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37" i="11"/>
  <c r="AY331" i="11"/>
  <c r="AY327" i="11"/>
  <c r="AY323" i="11"/>
  <c r="AY321" i="11"/>
  <c r="AY330" i="11" s="1"/>
  <c r="AY338" i="11" l="1"/>
  <c r="AY325" i="11"/>
  <c r="AY329" i="11"/>
  <c r="AY333" i="11"/>
  <c r="AY340" i="11"/>
  <c r="AY324" i="11"/>
  <c r="AY328" i="11"/>
  <c r="AY332"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6" i="11" s="1"/>
  <c r="AY119" i="11"/>
  <c r="AY118" i="11"/>
  <c r="AY115" i="11"/>
  <c r="AY114" i="11"/>
  <c r="AY112" i="11"/>
  <c r="AY121" i="11" s="1"/>
  <c r="AY101" i="11"/>
  <c r="AY100" i="11"/>
  <c r="AY99" i="11"/>
  <c r="AY98" i="11"/>
  <c r="AY102" i="11"/>
  <c r="AY104" i="11" s="1"/>
  <c r="AY123" i="11" l="1"/>
  <c r="AY131" i="11"/>
  <c r="AY143" i="11"/>
  <c r="AY137" i="11"/>
  <c r="AY171" i="11"/>
  <c r="AY116" i="11"/>
  <c r="AY120" i="11"/>
  <c r="AY124" i="11"/>
  <c r="AY128" i="11"/>
  <c r="AY154" i="11"/>
  <c r="AY163" i="11"/>
  <c r="AY140" i="11"/>
  <c r="AY144" i="11"/>
  <c r="AY134" i="11"/>
  <c r="AY198" i="11"/>
  <c r="AY113" i="11"/>
  <c r="AY117" i="11"/>
  <c r="AY125"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89" i="11" l="1"/>
  <c r="AY97"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<sst xmlns="http://schemas.openxmlformats.org/spreadsheetml/2006/main" count="1322" uniqueCount="658">
  <si>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</si>
  <si>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</si>
  <si>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</si>
  <si>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</si>
  <si>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</si>
  <si>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</si>
  <si>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</si>
  <si>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</si>
  <si>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</si>
  <si>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</si>
  <si>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</si>
  <si>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</si>
  <si>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</si>
  <si>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</si>
  <si>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</si>
  <si>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</si>
  <si>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</si>
  <si>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</si>
  <si>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</si>
  <si>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</si>
  <si>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</si>
  <si>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</si>
  <si>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</si>
  <si>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</si>
  <si>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</si>
  <si>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</si>
  <si>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</si>
  <si>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</si>
  <si>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</si>
  <si>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</si>
  <si>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</si>
  <si>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</si>
  <si>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</si>
  <si>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</si>
  <si>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</si>
  <si>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</si>
  <si>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</si>
  <si>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</si>
  <si>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</si>
  <si>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</si>
  <si>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</si>
  <si>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</si>
  <si>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</si>
  <si>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</si>
  <si>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</si>
  <si>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</si>
  <si>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</si>
  <si>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</si>
  <si>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</si>
  <si>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</si>
  <si>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</si>
  <si>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</si>
  <si>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</si>
  <si>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</si>
  <si>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</si>
  <si>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</si>
  <si>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</si>
  <si>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</si>
  <si>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</si>
  <si>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</si>
  <si>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</si>
  <si>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</si>
  <si>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</si>
  <si>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</si>
  <si>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</si>
  <si>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</si>
  <si>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</si>
  <si>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</si>
  <si>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</si>
  <si>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</si>
  <si>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</si>
  <si>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</si>
  <si>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</si>
  <si>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</si>
  <si>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</si>
  <si>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</si>
  <si>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</si>
  <si>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</si>
  <si>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</si>
  <si>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</si>
  <si>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</si>
  <si>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</si>
  <si>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</si>
  <si>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</si>
  <si>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</si>
  <si>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</si>
  <si>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</si>
  <si>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</si>
  <si>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</si>
  <si>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</si>
  <si>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</si>
  <si>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</si>
  <si>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</si>
  <si>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</si>
  <si>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</si>
  <si>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</si>
  <si>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</si>
  <si>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</si>
  <si>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</si>
  <si>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</si>
  <si>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</si>
  <si>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</si>
  <si>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</si>
  <si>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</si>
  <si>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</si>
  <si>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</si>
  <si>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</si>
  <si>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</si>
  <si>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</si>
  <si>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</si>
  <si>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</si>
  <si>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</si>
  <si>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</si>
  <si>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</si>
  <si>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</si>
  <si>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</si>
  <si>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</si>
  <si>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</si>
  <si>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</si>
  <si>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</si>
  <si>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</si>
  <si>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</si>
  <si>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</si>
  <si>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</si>
  <si>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</si>
  <si>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</si>
  <si>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</si>
  <si>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</si>
  <si>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</si>
  <si>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</si>
  <si>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</si>
  <si>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</si>
  <si>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</si>
  <si>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</si>
  <si>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</si>
  <si>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</si>
  <si>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</si>
  <si>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</si>
  <si>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</si>
  <si>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</si>
  <si>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</si>
  <si>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</si>
  <si>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</si>
  <si>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</si>
  <si>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</si>
  <si>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</si>
  <si>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</si>
  <si>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</si>
  <si>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</si>
  <si>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</si>
  <si>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</si>
  <si>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</si>
  <si>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</si>
  <si>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</si>
  <si>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</si>
  <si>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</si>
  <si>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</si>
  <si>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</si>
  <si>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</si>
  <si>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</si>
  <si>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</si>
  <si>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</si>
  <si>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</si>
  <si>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</si>
  <si>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</si>
  <si>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</si>
  <si>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</si>
  <si>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</si>
  <si>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</si>
  <si>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</si>
  <si>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</si>
  <si>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</si>
  <si>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</si>
  <si>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</si>
  <si>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</si>
  <si>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</si>
  <si>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</si>
  <si>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</si>
  <si>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</si>
  <si>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</si>
  <si>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</si>
  <si>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</si>
  <si>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</si>
  <si>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</si>
  <si>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</si>
  <si>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</si>
  <si>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</si>
  <si>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</si>
  <si>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</si>
  <si>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</si>
  <si>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</si>
  <si>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</si>
  <si>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</si>
  <si>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</si>
  <si>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</si>
  <si>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</si>
  <si>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</si>
  <si>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</si>
  <si>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</si>
  <si>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</si>
  <si>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</si>
  <si>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</si>
  <si>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</si>
  <si>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</si>
  <si>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</si>
  <si>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</si>
  <si>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</si>
  <si>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</si>
  <si>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</si>
  <si>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</si>
  <si>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</si>
  <si>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</si>
  <si>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</si>
  <si>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</si>
  <si>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</si>
  <si>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</si>
  <si>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</si>
  <si>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</si>
  <si>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</si>
  <si>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</si>
  <si>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</si>
  <si>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</si>
  <si>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</si>
  <si>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</si>
  <si>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</si>
  <si>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</si>
  <si>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</si>
  <si>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</si>
  <si>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</si>
  <si>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</si>
  <si>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</si>
  <si>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</si>
  <si>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</si>
  <si>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</si>
  <si>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</si>
  <si>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</si>
  <si>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</si>
  <si>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</si>
  <si>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</si>
  <si>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</si>
  <si>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</si>
  <si>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</si>
  <si>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</si>
  <si>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</si>
  <si>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</si>
  <si>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</si>
  <si>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</si>
  <si>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</si>
  <si>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</si>
  <si>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</si>
  <si>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</si>
  <si>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</si>
  <si>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</si>
  <si>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</si>
  <si>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</si>
  <si>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</si>
  <si>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</si>
  <si>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</si>
  <si>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</si>
  <si>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</si>
  <si>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</si>
  <si>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</si>
  <si>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</si>
  <si>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</si>
  <si>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</si>
  <si>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</si>
  <si>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</si>
  <si>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</si>
  <si>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</si>
  <si>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</si>
  <si>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</si>
  <si>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</si>
  <si>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</si>
  <si>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</si>
  <si>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</si>
  <si>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</si>
  <si>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</si>
  <si>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</si>
  <si>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</si>
  <si>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</si>
  <si>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</si>
  <si>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</si>
  <si>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</si>
  <si>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</si>
  <si>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</si>
  <si>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</si>
  <si>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</si>
  <si>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</si>
  <si>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</si>
  <si>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</si>
  <si>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</si>
  <si>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</si>
  <si>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</si>
  <si>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</si>
  <si>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</si>
  <si>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</si>
  <si>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</si>
  <si>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</si>
  <si>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</si>
  <si>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</si>
  <si>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</si>
  <si>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</si>
  <si>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</si>
  <si>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</si>
  <si>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</si>
  <si>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</si>
  <si>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</si>
  <si>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</si>
  <si>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</si>
  <si>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</si>
  <si>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</si>
  <si>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</si>
  <si>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</si>
  <si>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</si>
  <si>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</si>
  <si>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</si>
  <si>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</si>
  <si>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</si>
  <si>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</si>
  <si>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</si>
  <si>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</si>
  <si>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</si>
  <si>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</si>
  <si>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</si>
  <si>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</si>
  <si>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</si>
  <si>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</si>
  <si>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</si>
  <si>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</si>
  <si>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</si>
  <si>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</si>
  <si>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</si>
  <si>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</si>
  <si>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</si>
  <si>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</si>
  <si>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</si>
  <si>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</si>
  <si>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</si>
  <si>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</si>
  <si>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</si>
  <si>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</si>
  <si>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</si>
  <si>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</si>
  <si>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</si>
  <si>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</si>
  <si>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</si>
  <si>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</si>
  <si>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</si>
  <si>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</si>
  <si>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</si>
  <si>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</si>
  <si>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</si>
  <si>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</si>
  <si>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</si>
  <si>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</si>
  <si>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</si>
  <si>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</si>
  <si>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</si>
  <si>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</si>
  <si>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</si>
  <si>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</si>
  <si>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</si>
  <si>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</si>
  <si>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</si>
  <si>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</si>
  <si>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</si>
  <si>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</si>
  <si>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</si>
  <si>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</si>
  <si>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</si>
  <si>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</si>
  <si>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</si>
  <si>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</si>
  <si>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</si>
  <si>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</si>
  <si>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</si>
  <si>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</si>
  <si>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</si>
  <si>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</si>
  <si>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</si>
  <si>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</si>
  <si>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</si>
  <si>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</si>
  <si>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</si>
  <si>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</si>
  <si>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</si>
  <si>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</si>
  <si>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</si>
  <si>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</si>
  <si>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</si>
  <si>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</si>
  <si>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</si>
  <si>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</si>
  <si>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</si>
  <si>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</si>
  <si>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</si>
  <si>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</si>
  <si>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</si>
  <si>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</si>
  <si>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</si>
  <si>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</si>
  <si>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</si>
  <si>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</si>
  <si>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</si>
  <si>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</si>
  <si>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</si>
  <si>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</si>
  <si>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</si>
  <si>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</si>
  <si>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</si>
  <si>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</si>
  <si>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</si>
  <si>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</si>
  <si>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</si>
  <si>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</si>
  <si>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</si>
  <si>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</si>
  <si>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</si>
  <si>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</si>
  <si>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</si>
  <si>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</si>
  <si>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</si>
  <si>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</si>
  <si>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</si>
  <si>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</si>
  <si>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</si>
  <si>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</si>
  <si>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</si>
  <si>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</si>
  <si>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</si>
  <si>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</si>
  <si>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</si>
  <si>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</si>
  <si>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</si>
  <si>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</si>
  <si>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</si>
  <si>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</si>
  <si>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</si>
  <si>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</si>
  <si>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</si>
  <si>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</si>
  <si>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</si>
  <si>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</si>
  <si>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</si>
  <si>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</si>
  <si>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</si>
  <si>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</si>
  <si>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</si>
  <si>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</si>
  <si>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</si>
  <si>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</si>
  <si>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</si>
  <si>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</si>
  <si>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</si>
  <si>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</si>
  <si>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</si>
  <si>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</si>
  <si>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</si>
  <si>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</si>
  <si>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</si>
  <si>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</si>
  <si>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</si>
  <si>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</si>
  <si>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</si>
  <si>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</si>
  <si>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</si>
  <si>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</si>
  <si>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</si>
  <si>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</si>
  <si>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</si>
  <si>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</si>
  <si>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</si>
  <si>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</si>
  <si>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</si>
  <si>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</si>
  <si>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</si>
  <si>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</si>
  <si>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</si>
  <si>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</si>
  <si>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</si>
  <si>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</si>
  <si>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</si>
  <si>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</si>
  <si>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</si>
  <si>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</si>
  <si>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</si>
  <si>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</si>
  <si>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</si>
  <si>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</si>
  <si>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</si>
  <si>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</si>
  <si>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</si>
  <si>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</si>
  <si>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</si>
  <si>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</si>
  <si>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</si>
  <si>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</si>
  <si>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</si>
  <si>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</si>
  <si>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</si>
  <si>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</si>
  <si>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</si>
  <si>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</si>
  <si>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</si>
  <si>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</si>
  <si>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</si>
  <si>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</si>
  <si>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</si>
  <si>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</si>
  <si>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</si>
  <si>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</si>
  <si>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</si>
  <si>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</si>
  <si>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</si>
  <si>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</si>
  <si>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</si>
  <si>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</si>
  <si>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</si>
  <si>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</si>
  <si>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</si>
  <si>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</si>
  <si>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</si>
  <si>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</si>
  <si>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</si>
  <si>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</si>
  <si>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</si>
  <si>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</si>
  <si>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</si>
  <si>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</si>
  <si>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</si>
  <si>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</si>
  <si>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</si>
  <si>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</si>
  <si>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</si>
  <si>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</si>
  <si>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</si>
  <si>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</si>
  <si>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</si>
  <si>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</si>
  <si>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</si>
  <si>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</si>
  <si>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</si>
  <si>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</si>
  <si>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</si>
  <si>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</si>
  <si>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</si>
  <si>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</si>
  <si>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</si>
  <si>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</si>
  <si>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</si>
  <si>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</si>
  <si>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</si>
  <si>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</si>
  <si>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</si>
  <si>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</si>
  <si>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</si>
  <si>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</si>
  <si>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</si>
  <si>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</si>
  <si>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</si>
  <si>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</si>
  <si>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</si>
  <si>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</si>
  <si>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</si>
  <si>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</si>
  <si>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</si>
  <si>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</si>
  <si>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</si>
  <si>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</si>
  <si>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</si>
  <si>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</si>
  <si>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</si>
  <si>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</si>
  <si>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</si>
  <si>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</si>
  <si>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</si>
  <si>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</si>
  <si>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</si>
  <si>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</si>
  <si>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</si>
  <si>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</si>
  <si>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</si>
  <si>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</si>
  <si>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</si>
  <si>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</si>
  <si>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</si>
  <si>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</si>
  <si>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</si>
  <si>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</si>
  <si>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</si>
  <si>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</si>
  <si>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</si>
  <si>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</si>
  <si>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</si>
  <si>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</si>
  <si>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</si>
  <si>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</si>
  <si>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</si>
  <si>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</si>
  <si>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</si>
  <si>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</si>
  <si>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</si>
  <si>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</si>
  <si>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</si>
  <si>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</si>
  <si>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</si>
  <si>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</si>
  <si>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</si>
  <si>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</si>
  <si>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全国在宅医療会議経費</t>
  </si>
  <si>
    <t>医政局</t>
  </si>
  <si>
    <t>平成２９年度</t>
  </si>
  <si>
    <t>終了予定なし</t>
  </si>
  <si>
    <t>-</t>
  </si>
  <si>
    <t>平成29年3月31日医政発0331第57号「医療計画について」
平成29年3月31日医政地発0331第３号「疾病・事業及び在宅医療に係る医療体制について」　等</t>
  </si>
  <si>
    <t xml:space="preserve">行政、関係団体、学術団体等の関係者がそれぞれの知見や研究成果を相互に共有し、戦略的な取組を推進するための有識者会議及びエビデンスの共有や普及啓発を行うため、会議の運営を行う。
</t>
  </si>
  <si>
    <t>委員等旅費</t>
  </si>
  <si>
    <t>諸謝金</t>
  </si>
  <si>
    <t>庁費</t>
  </si>
  <si>
    <t>退院して在宅で療養することを希望する患者数の増加</t>
  </si>
  <si>
    <t>入院中の患者における今後の治療・療養の希望について、「自宅で訪問診療を受けて療養したい」と回答した割合</t>
  </si>
  <si>
    <t>受療行動調査（入院中の患者における今後の治療・療養の希望について、「自宅で訪問診療を受けて療養したい」と回答した割合）
※３年に１回実施</t>
  </si>
  <si>
    <t>回数</t>
  </si>
  <si>
    <t>単位当たりコスト＝Ｘ（執行額）／Ｙ（拠出件数）　　　　　　　　</t>
    <phoneticPr fontId="5"/>
  </si>
  <si>
    <t>千円</t>
  </si>
  <si>
    <t>Ｘ/Ｙ</t>
    <phoneticPr fontId="5"/>
  </si>
  <si>
    <t>新29-0002</t>
  </si>
  <si>
    <t>0039</t>
  </si>
  <si>
    <t>○</t>
  </si>
  <si>
    <t>厚労</t>
    <rPh sb="0" eb="2">
      <t>コウロウ</t>
    </rPh>
    <phoneticPr fontId="5"/>
  </si>
  <si>
    <t>厚労</t>
    <rPh sb="0" eb="2">
      <t>コウロウ</t>
    </rPh>
    <phoneticPr fontId="5"/>
  </si>
  <si>
    <t>-</t>
    <phoneticPr fontId="5"/>
  </si>
  <si>
    <t>全国在宅医療会議の開催</t>
    <phoneticPr fontId="5"/>
  </si>
  <si>
    <t>全国在宅医療会議の開催</t>
    <rPh sb="9" eb="11">
      <t>カイサイ</t>
    </rPh>
    <phoneticPr fontId="5"/>
  </si>
  <si>
    <t>会議開催回数</t>
    <phoneticPr fontId="5"/>
  </si>
  <si>
    <t>-</t>
    <phoneticPr fontId="5"/>
  </si>
  <si>
    <t>3,931/3</t>
    <phoneticPr fontId="5"/>
  </si>
  <si>
    <t>施策大目標１　地域において必要な医療を提供できる体制を整備すること</t>
    <phoneticPr fontId="5"/>
  </si>
  <si>
    <t>効率的かつ質の高い医療を提供するために病床機能の分化・連携を推進するとともに、在宅医療・介護連携を図り、地域包括ケアシステムを構築すること（施策目標Ⅰ－１－２）</t>
    <phoneticPr fontId="5"/>
  </si>
  <si>
    <t>https://www.mhlw.go.jp/wp/seisaku/hyouka/dl/r03_jizenbunseki/I-1-2.pdf</t>
    <phoneticPr fontId="5"/>
  </si>
  <si>
    <t>p4</t>
    <phoneticPr fontId="5"/>
  </si>
  <si>
    <t>△</t>
  </si>
  <si>
    <t>国民の多くが人生の最終段階を自宅で迎えることを希望しており、これに応えるための在宅医療を推進することは喫緊の課題であり、ニーズを反映している。</t>
    <phoneticPr fontId="5"/>
  </si>
  <si>
    <t>在宅医療の推進のため、自治体や団体等の組織を越えた連携体制を構築する取組であり、国が実施すべき事業である。</t>
    <phoneticPr fontId="5"/>
  </si>
  <si>
    <t>在宅医療の推進は、社会保障・税一体改革大綱にそった重要な施策であり、優先度は高い。</t>
    <phoneticPr fontId="5"/>
  </si>
  <si>
    <t>‐</t>
  </si>
  <si>
    <t>無</t>
  </si>
  <si>
    <t>令和３年度は、関係者間で共有等すべき事項が特段なく、会議の開催を見合わせたため。</t>
    <phoneticPr fontId="5"/>
  </si>
  <si>
    <t>×</t>
  </si>
  <si>
    <t>令和３年度は、関係者間で共有等すべき事項が特段なく、会議の開催も見合わせた。</t>
    <phoneticPr fontId="5"/>
  </si>
  <si>
    <t>令和元年度予算から、会議の運営経費のみの要求ととしており予算額の削減に努めている。</t>
    <rPh sb="20" eb="22">
      <t>ヨウキュウ</t>
    </rPh>
    <rPh sb="28" eb="30">
      <t>ヨサン</t>
    </rPh>
    <rPh sb="30" eb="31">
      <t>ガク</t>
    </rPh>
    <rPh sb="32" eb="34">
      <t>サクゲン</t>
    </rPh>
    <rPh sb="35" eb="36">
      <t>ツト</t>
    </rPh>
    <phoneticPr fontId="5"/>
  </si>
  <si>
    <t>地域医療計画課外来・在宅医療対策室</t>
    <phoneticPr fontId="5"/>
  </si>
  <si>
    <t>-</t>
    <phoneticPr fontId="5"/>
  </si>
  <si>
    <t>点検対象外</t>
    <rPh sb="0" eb="2">
      <t>テンケン</t>
    </rPh>
    <rPh sb="2" eb="5">
      <t>タイショウガイ</t>
    </rPh>
    <phoneticPr fontId="5"/>
  </si>
  <si>
    <t>できる限り、住み慣れた地域で必要な医療・介護サービスを受けつつ、安心して自分らしい生活を実現できる社会を目指す。
国民の視点にたった在宅医療の普及啓発を図り、国民の理解を醸成し、在宅医療の提供体制を整備していく。</t>
    <phoneticPr fontId="5"/>
  </si>
  <si>
    <t>在宅医療の提供体制を整備するために必要な事業であり、引き続き、必要な予算額を確保し、適正な執行に努めること。</t>
    <rPh sb="17" eb="19">
      <t>ヒツヨウ</t>
    </rPh>
    <rPh sb="20" eb="22">
      <t>ジギョウ</t>
    </rPh>
    <phoneticPr fontId="5"/>
  </si>
  <si>
    <t>室長：谷口 倫子</t>
    <phoneticPr fontId="5"/>
  </si>
  <si>
    <t>所見のとおり現状維持とさせていただくが、引き続き、適正な執行に努めて参りたい。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</si>
</sst>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112059</xdr:colOff>
      <xdr:row>269</xdr:row>
      <xdr:rowOff>257731</xdr:rowOff>
    </xdr:from>
    <xdr:to>
      <xdr:col>35</xdr:col>
      <xdr:colOff>134470</xdr:colOff>
      <xdr:row>284</xdr:row>
      <xdr:rowOff>156882</xdr:rowOff>
    </xdr:to>
    <xdr:grpSp>
      <xdr:nvGrpSpPr>
        <xdr:cNvPr id="2" name="グループ化 1"/>
        <xdr:cNvGrpSpPr/>
      </xdr:nvGrpSpPr>
      <xdr:grpSpPr>
        <a:xfrm>
          <a:off x="3137647" y="36475143"/>
          <a:ext cx="4056529" cy="5109886"/>
          <a:chOff x="3323597" y="43814440"/>
          <a:chExt cx="4068621" cy="5157784"/>
        </a:xfrm>
      </xdr:grpSpPr>
      <xdr:sp macro="" textlink="">
        <xdr:nvSpPr>
          <xdr:cNvPr id="3" name="テキスト ボックス 2"/>
          <xdr:cNvSpPr txBox="1"/>
        </xdr:nvSpPr>
        <xdr:spPr>
          <a:xfrm>
            <a:off x="3600450" y="43814440"/>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ja-JP" altLang="en-US" sz="1600"/>
              <a:t>０百万円</a:t>
            </a:r>
          </a:p>
        </xdr:txBody>
      </xdr:sp>
      <xdr:sp macro="" textlink="">
        <xdr:nvSpPr>
          <xdr:cNvPr id="4" name="テキスト ボックス 3"/>
          <xdr:cNvSpPr txBox="1"/>
        </xdr:nvSpPr>
        <xdr:spPr>
          <a:xfrm>
            <a:off x="3590923" y="45123286"/>
            <a:ext cx="3155576" cy="942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職能団体、研究機関、学会等がそれぞれの知見や研究成果を相互に共有し、戦略的な取組をオールジャパンで推進するための全国会議を開催するために必要な経費</a:t>
            </a:r>
            <a:endParaRPr kumimoji="1" lang="ja-JP" altLang="en-US" sz="1100"/>
          </a:p>
        </xdr:txBody>
      </xdr:sp>
      <xdr:sp macro="" textlink="">
        <xdr:nvSpPr>
          <xdr:cNvPr id="5" name="大かっこ 4"/>
          <xdr:cNvSpPr/>
        </xdr:nvSpPr>
        <xdr:spPr>
          <a:xfrm>
            <a:off x="3346076" y="45000022"/>
            <a:ext cx="3600450" cy="10313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 name="直線矢印コネクタ 5"/>
          <xdr:cNvCxnSpPr>
            <a:endCxn id="7" idx="0"/>
          </xdr:cNvCxnSpPr>
        </xdr:nvCxnSpPr>
        <xdr:spPr>
          <a:xfrm flipH="1">
            <a:off x="5108580" y="46054001"/>
            <a:ext cx="2064" cy="5429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3600451" y="46596931"/>
            <a:ext cx="3016258" cy="97273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．検討会出席委員（複数名）</a:t>
            </a:r>
            <a:endParaRPr kumimoji="1" lang="en-US" altLang="ja-JP" sz="1600"/>
          </a:p>
          <a:p>
            <a:pPr algn="ctr"/>
            <a:r>
              <a:rPr kumimoji="1" lang="ja-JP" altLang="en-US" sz="1600"/>
              <a:t>０百万円</a:t>
            </a:r>
          </a:p>
        </xdr:txBody>
      </xdr:sp>
      <xdr:sp macro="" textlink="">
        <xdr:nvSpPr>
          <xdr:cNvPr id="8" name="テキスト ボックス 7"/>
          <xdr:cNvSpPr txBox="1"/>
        </xdr:nvSpPr>
        <xdr:spPr>
          <a:xfrm>
            <a:off x="3586441" y="47784579"/>
            <a:ext cx="3155576" cy="1187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ja-JP" sz="1100" b="0" i="0" baseline="0">
                <a:solidFill>
                  <a:schemeClr val="dk1"/>
                </a:solidFill>
                <a:effectLst/>
                <a:latin typeface="+mn-lt"/>
                <a:ea typeface="+mn-ea"/>
                <a:cs typeface="+mn-cs"/>
              </a:rPr>
              <a:t>職能団体、研究機関、学会等がそれぞれの知見や研究成果を相互に共有し、戦略的な取組をオールジャパンで推進するための全国会議を開催するために必要な</a:t>
            </a:r>
            <a:r>
              <a:rPr kumimoji="1" lang="ja-JP" altLang="ja-JP" sz="1100">
                <a:solidFill>
                  <a:schemeClr val="dk1"/>
                </a:solidFill>
                <a:effectLst/>
                <a:latin typeface="+mn-lt"/>
                <a:ea typeface="+mn-ea"/>
                <a:cs typeface="+mn-cs"/>
              </a:rPr>
              <a:t>委員等旅費</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a:t>諸謝金、</a:t>
            </a:r>
            <a:r>
              <a:rPr kumimoji="1" lang="ja-JP" altLang="ja-JP" sz="1100" b="0" i="0" baseline="0">
                <a:solidFill>
                  <a:schemeClr val="dk1"/>
                </a:solidFill>
                <a:effectLst/>
                <a:latin typeface="+mn-lt"/>
                <a:ea typeface="+mn-ea"/>
                <a:cs typeface="+mn-cs"/>
              </a:rPr>
              <a:t>事務費</a:t>
            </a:r>
            <a:r>
              <a:rPr kumimoji="1" lang="ja-JP" altLang="en-US" sz="1100"/>
              <a:t>等</a:t>
            </a:r>
          </a:p>
        </xdr:txBody>
      </xdr:sp>
      <xdr:sp macro="" textlink="">
        <xdr:nvSpPr>
          <xdr:cNvPr id="9" name="大かっこ 8"/>
          <xdr:cNvSpPr/>
        </xdr:nvSpPr>
        <xdr:spPr>
          <a:xfrm>
            <a:off x="3323597" y="47784579"/>
            <a:ext cx="3574093" cy="1187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5841197" y="46158659"/>
            <a:ext cx="1551021" cy="370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その他 等</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76" zoomScale="85" zoomScaleNormal="75" zoomScaleSheetLayoutView="85" zoomScalePageLayoutView="85" workbookViewId="0">
      <selection activeCell="AQ35" sqref="AQ35:AX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629</v>
      </c>
      <c r="AK2" s="172"/>
      <c r="AL2" s="172"/>
      <c r="AM2" s="172"/>
      <c r="AN2" s="75" t="s">
        <v>285</v>
      </c>
      <c r="AO2" s="172">
        <v>21</v>
      </c>
      <c r="AP2" s="172"/>
      <c r="AQ2" s="172"/>
      <c r="AR2" s="76" t="s">
        <v>285</v>
      </c>
      <c r="AS2" s="173">
        <v>35</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651</v>
      </c>
      <c r="AF5" s="194"/>
      <c r="AG5" s="194"/>
      <c r="AH5" s="194"/>
      <c r="AI5" s="194"/>
      <c r="AJ5" s="194"/>
      <c r="AK5" s="194"/>
      <c r="AL5" s="194"/>
      <c r="AM5" s="194"/>
      <c r="AN5" s="194"/>
      <c r="AO5" s="194"/>
      <c r="AP5" s="195"/>
      <c r="AQ5" s="196" t="s">
        <v>656</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73.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654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3" t="s">
        <v>27</v>
      </c>
      <c r="B10" s="234"/>
      <c r="C10" s="234"/>
      <c r="D10" s="234"/>
      <c r="E10" s="234"/>
      <c r="F10" s="234"/>
      <c r="G10" s="235" t="s">
        <v>615</v>
      </c>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7"/>
    </row>
    <row r="11" spans="1:50" ht="42" customHeight="1" x14ac:dyDescent="0.15">
      <c r="A11" s="233" t="s">
        <v>5</v>
      </c>
      <c r="B11" s="234"/>
      <c r="C11" s="234"/>
      <c r="D11" s="234"/>
      <c r="E11" s="234"/>
      <c r="F11" s="238"/>
      <c r="G11" s="239" t="str">
        <f>入力規則等!P10</f>
        <v>直接実施</v>
      </c>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row>
    <row r="12" spans="1:50" ht="21" customHeight="1" x14ac:dyDescent="0.15">
      <c r="A12" s="242" t="s">
        <v>22</v>
      </c>
      <c r="B12" s="243"/>
      <c r="C12" s="243"/>
      <c r="D12" s="243"/>
      <c r="E12" s="243"/>
      <c r="F12" s="244"/>
      <c r="G12" s="249"/>
      <c r="H12" s="250"/>
      <c r="I12" s="250"/>
      <c r="J12" s="250"/>
      <c r="K12" s="250"/>
      <c r="L12" s="250"/>
      <c r="M12" s="250"/>
      <c r="N12" s="250"/>
      <c r="O12" s="250"/>
      <c r="P12" s="222" t="s">
        <v>417</v>
      </c>
      <c r="Q12" s="223"/>
      <c r="R12" s="223"/>
      <c r="S12" s="223"/>
      <c r="T12" s="223"/>
      <c r="U12" s="223"/>
      <c r="V12" s="251"/>
      <c r="W12" s="222" t="s">
        <v>569</v>
      </c>
      <c r="X12" s="223"/>
      <c r="Y12" s="223"/>
      <c r="Z12" s="223"/>
      <c r="AA12" s="223"/>
      <c r="AB12" s="223"/>
      <c r="AC12" s="251"/>
      <c r="AD12" s="222" t="s">
        <v>571</v>
      </c>
      <c r="AE12" s="223"/>
      <c r="AF12" s="223"/>
      <c r="AG12" s="223"/>
      <c r="AH12" s="223"/>
      <c r="AI12" s="223"/>
      <c r="AJ12" s="251"/>
      <c r="AK12" s="222" t="s">
        <v>589</v>
      </c>
      <c r="AL12" s="223"/>
      <c r="AM12" s="223"/>
      <c r="AN12" s="223"/>
      <c r="AO12" s="223"/>
      <c r="AP12" s="223"/>
      <c r="AQ12" s="251"/>
      <c r="AR12" s="222" t="s">
        <v>590</v>
      </c>
      <c r="AS12" s="223"/>
      <c r="AT12" s="223"/>
      <c r="AU12" s="223"/>
      <c r="AV12" s="223"/>
      <c r="AW12" s="223"/>
      <c r="AX12" s="224"/>
    </row>
    <row r="13" spans="1:50" ht="21" customHeight="1" x14ac:dyDescent="0.15">
      <c r="A13" s="245"/>
      <c r="B13" s="246"/>
      <c r="C13" s="246"/>
      <c r="D13" s="246"/>
      <c r="E13" s="246"/>
      <c r="F13" s="247"/>
      <c r="G13" s="265" t="s">
        <v>6</v>
      </c>
      <c r="H13" s="266"/>
      <c r="I13" s="225" t="s">
        <v>7</v>
      </c>
      <c r="J13" s="226"/>
      <c r="K13" s="226"/>
      <c r="L13" s="226"/>
      <c r="M13" s="226"/>
      <c r="N13" s="226"/>
      <c r="O13" s="227"/>
      <c r="P13" s="216">
        <v>4</v>
      </c>
      <c r="Q13" s="217"/>
      <c r="R13" s="217"/>
      <c r="S13" s="217"/>
      <c r="T13" s="217"/>
      <c r="U13" s="217"/>
      <c r="V13" s="218"/>
      <c r="W13" s="216">
        <v>4</v>
      </c>
      <c r="X13" s="217"/>
      <c r="Y13" s="217"/>
      <c r="Z13" s="217"/>
      <c r="AA13" s="217"/>
      <c r="AB13" s="217"/>
      <c r="AC13" s="218"/>
      <c r="AD13" s="216">
        <v>4</v>
      </c>
      <c r="AE13" s="217"/>
      <c r="AF13" s="217"/>
      <c r="AG13" s="217"/>
      <c r="AH13" s="217"/>
      <c r="AI13" s="217"/>
      <c r="AJ13" s="218"/>
      <c r="AK13" s="216">
        <v>4</v>
      </c>
      <c r="AL13" s="217"/>
      <c r="AM13" s="217"/>
      <c r="AN13" s="217"/>
      <c r="AO13" s="217"/>
      <c r="AP13" s="217"/>
      <c r="AQ13" s="218"/>
      <c r="AR13" s="228">
        <v>4</v>
      </c>
      <c r="AS13" s="229"/>
      <c r="AT13" s="229"/>
      <c r="AU13" s="229"/>
      <c r="AV13" s="229"/>
      <c r="AW13" s="229"/>
      <c r="AX13" s="230"/>
    </row>
    <row r="14" spans="1:50" ht="21" customHeight="1" x14ac:dyDescent="0.15">
      <c r="A14" s="245"/>
      <c r="B14" s="246"/>
      <c r="C14" s="246"/>
      <c r="D14" s="246"/>
      <c r="E14" s="246"/>
      <c r="F14" s="247"/>
      <c r="G14" s="267"/>
      <c r="H14" s="268"/>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631</v>
      </c>
      <c r="AE14" s="217"/>
      <c r="AF14" s="217"/>
      <c r="AG14" s="217"/>
      <c r="AH14" s="217"/>
      <c r="AI14" s="217"/>
      <c r="AJ14" s="218"/>
      <c r="AK14" s="216" t="s">
        <v>285</v>
      </c>
      <c r="AL14" s="217"/>
      <c r="AM14" s="217"/>
      <c r="AN14" s="217"/>
      <c r="AO14" s="217"/>
      <c r="AP14" s="217"/>
      <c r="AQ14" s="218"/>
      <c r="AR14" s="271"/>
      <c r="AS14" s="271"/>
      <c r="AT14" s="271"/>
      <c r="AU14" s="271"/>
      <c r="AV14" s="271"/>
      <c r="AW14" s="271"/>
      <c r="AX14" s="272"/>
    </row>
    <row r="15" spans="1:50" ht="21" customHeight="1" x14ac:dyDescent="0.15">
      <c r="A15" s="245"/>
      <c r="B15" s="246"/>
      <c r="C15" s="246"/>
      <c r="D15" s="246"/>
      <c r="E15" s="246"/>
      <c r="F15" s="247"/>
      <c r="G15" s="267"/>
      <c r="H15" s="268"/>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613</v>
      </c>
      <c r="AL15" s="217"/>
      <c r="AM15" s="217"/>
      <c r="AN15" s="217"/>
      <c r="AO15" s="217"/>
      <c r="AP15" s="217"/>
      <c r="AQ15" s="218"/>
      <c r="AR15" s="216" t="s">
        <v>613</v>
      </c>
      <c r="AS15" s="217"/>
      <c r="AT15" s="217"/>
      <c r="AU15" s="217"/>
      <c r="AV15" s="217"/>
      <c r="AW15" s="217"/>
      <c r="AX15" s="218"/>
    </row>
    <row r="16" spans="1:50" ht="21" customHeight="1" x14ac:dyDescent="0.15">
      <c r="A16" s="245"/>
      <c r="B16" s="246"/>
      <c r="C16" s="246"/>
      <c r="D16" s="246"/>
      <c r="E16" s="246"/>
      <c r="F16" s="247"/>
      <c r="G16" s="267"/>
      <c r="H16" s="268"/>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652</v>
      </c>
      <c r="AE16" s="217"/>
      <c r="AF16" s="217"/>
      <c r="AG16" s="217"/>
      <c r="AH16" s="217"/>
      <c r="AI16" s="217"/>
      <c r="AJ16" s="218"/>
      <c r="AK16" s="216" t="s">
        <v>285</v>
      </c>
      <c r="AL16" s="217"/>
      <c r="AM16" s="217"/>
      <c r="AN16" s="217"/>
      <c r="AO16" s="217"/>
      <c r="AP16" s="217"/>
      <c r="AQ16" s="218"/>
      <c r="AR16" s="219"/>
      <c r="AS16" s="220"/>
      <c r="AT16" s="220"/>
      <c r="AU16" s="220"/>
      <c r="AV16" s="220"/>
      <c r="AW16" s="220"/>
      <c r="AX16" s="221"/>
    </row>
    <row r="17" spans="1:50" ht="24.75" customHeight="1" x14ac:dyDescent="0.15">
      <c r="A17" s="245"/>
      <c r="B17" s="246"/>
      <c r="C17" s="246"/>
      <c r="D17" s="246"/>
      <c r="E17" s="246"/>
      <c r="F17" s="247"/>
      <c r="G17" s="267"/>
      <c r="H17" s="268"/>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652</v>
      </c>
      <c r="AE17" s="217"/>
      <c r="AF17" s="217"/>
      <c r="AG17" s="217"/>
      <c r="AH17" s="217"/>
      <c r="AI17" s="217"/>
      <c r="AJ17" s="218"/>
      <c r="AK17" s="216" t="s">
        <v>285</v>
      </c>
      <c r="AL17" s="217"/>
      <c r="AM17" s="217"/>
      <c r="AN17" s="217"/>
      <c r="AO17" s="217"/>
      <c r="AP17" s="217"/>
      <c r="AQ17" s="218"/>
      <c r="AR17" s="263"/>
      <c r="AS17" s="263"/>
      <c r="AT17" s="263"/>
      <c r="AU17" s="263"/>
      <c r="AV17" s="263"/>
      <c r="AW17" s="263"/>
      <c r="AX17" s="264"/>
    </row>
    <row r="18" spans="1:50" ht="24.75" customHeight="1" x14ac:dyDescent="0.15">
      <c r="A18" s="245"/>
      <c r="B18" s="246"/>
      <c r="C18" s="246"/>
      <c r="D18" s="246"/>
      <c r="E18" s="246"/>
      <c r="F18" s="247"/>
      <c r="G18" s="269"/>
      <c r="H18" s="270"/>
      <c r="I18" s="256" t="s">
        <v>18</v>
      </c>
      <c r="J18" s="257"/>
      <c r="K18" s="257"/>
      <c r="L18" s="257"/>
      <c r="M18" s="257"/>
      <c r="N18" s="257"/>
      <c r="O18" s="258"/>
      <c r="P18" s="259">
        <f>SUM(P13:V17)</f>
        <v>4</v>
      </c>
      <c r="Q18" s="260"/>
      <c r="R18" s="260"/>
      <c r="S18" s="260"/>
      <c r="T18" s="260"/>
      <c r="U18" s="260"/>
      <c r="V18" s="261"/>
      <c r="W18" s="259">
        <f>SUM(W13:AC17)</f>
        <v>4</v>
      </c>
      <c r="X18" s="260"/>
      <c r="Y18" s="260"/>
      <c r="Z18" s="260"/>
      <c r="AA18" s="260"/>
      <c r="AB18" s="260"/>
      <c r="AC18" s="261"/>
      <c r="AD18" s="259">
        <f>SUM(AD13:AJ17)</f>
        <v>4</v>
      </c>
      <c r="AE18" s="260"/>
      <c r="AF18" s="260"/>
      <c r="AG18" s="260"/>
      <c r="AH18" s="260"/>
      <c r="AI18" s="260"/>
      <c r="AJ18" s="261"/>
      <c r="AK18" s="259">
        <f>SUM(AK13:AQ17)</f>
        <v>4</v>
      </c>
      <c r="AL18" s="260"/>
      <c r="AM18" s="260"/>
      <c r="AN18" s="260"/>
      <c r="AO18" s="260"/>
      <c r="AP18" s="260"/>
      <c r="AQ18" s="261"/>
      <c r="AR18" s="259">
        <f>SUM(AR13:AX17)</f>
        <v>4</v>
      </c>
      <c r="AS18" s="260"/>
      <c r="AT18" s="260"/>
      <c r="AU18" s="260"/>
      <c r="AV18" s="260"/>
      <c r="AW18" s="260"/>
      <c r="AX18" s="262"/>
    </row>
    <row r="19" spans="1:50" ht="24.75" customHeight="1" x14ac:dyDescent="0.15">
      <c r="A19" s="245"/>
      <c r="B19" s="246"/>
      <c r="C19" s="246"/>
      <c r="D19" s="246"/>
      <c r="E19" s="246"/>
      <c r="F19" s="247"/>
      <c r="G19" s="252" t="s">
        <v>9</v>
      </c>
      <c r="H19" s="253"/>
      <c r="I19" s="253"/>
      <c r="J19" s="253"/>
      <c r="K19" s="253"/>
      <c r="L19" s="253"/>
      <c r="M19" s="253"/>
      <c r="N19" s="253"/>
      <c r="O19" s="253"/>
      <c r="P19" s="216">
        <v>0</v>
      </c>
      <c r="Q19" s="217"/>
      <c r="R19" s="217"/>
      <c r="S19" s="217"/>
      <c r="T19" s="217"/>
      <c r="U19" s="217"/>
      <c r="V19" s="218"/>
      <c r="W19" s="216">
        <v>0</v>
      </c>
      <c r="X19" s="217"/>
      <c r="Y19" s="217"/>
      <c r="Z19" s="217"/>
      <c r="AA19" s="217"/>
      <c r="AB19" s="217"/>
      <c r="AC19" s="218"/>
      <c r="AD19" s="216">
        <v>0</v>
      </c>
      <c r="AE19" s="217"/>
      <c r="AF19" s="217"/>
      <c r="AG19" s="217"/>
      <c r="AH19" s="217"/>
      <c r="AI19" s="217"/>
      <c r="AJ19" s="218"/>
      <c r="AK19" s="254"/>
      <c r="AL19" s="254"/>
      <c r="AM19" s="254"/>
      <c r="AN19" s="254"/>
      <c r="AO19" s="254"/>
      <c r="AP19" s="254"/>
      <c r="AQ19" s="254"/>
      <c r="AR19" s="254"/>
      <c r="AS19" s="254"/>
      <c r="AT19" s="254"/>
      <c r="AU19" s="254"/>
      <c r="AV19" s="254"/>
      <c r="AW19" s="254"/>
      <c r="AX19" s="255"/>
    </row>
    <row r="20" spans="1:50" ht="24.75" customHeight="1" x14ac:dyDescent="0.15">
      <c r="A20" s="245"/>
      <c r="B20" s="246"/>
      <c r="C20" s="246"/>
      <c r="D20" s="246"/>
      <c r="E20" s="246"/>
      <c r="F20" s="247"/>
      <c r="G20" s="252" t="s">
        <v>10</v>
      </c>
      <c r="H20" s="253"/>
      <c r="I20" s="253"/>
      <c r="J20" s="253"/>
      <c r="K20" s="253"/>
      <c r="L20" s="253"/>
      <c r="M20" s="253"/>
      <c r="N20" s="253"/>
      <c r="O20" s="253"/>
      <c r="P20" s="291">
        <f>IF(P18=0, "-", SUM(P19)/P18)</f>
        <v>0</v>
      </c>
      <c r="Q20" s="291"/>
      <c r="R20" s="291"/>
      <c r="S20" s="291"/>
      <c r="T20" s="291"/>
      <c r="U20" s="291"/>
      <c r="V20" s="291"/>
      <c r="W20" s="291">
        <f>IF(W18=0, "-", SUM(W19)/W18)</f>
        <v>0</v>
      </c>
      <c r="X20" s="291"/>
      <c r="Y20" s="291"/>
      <c r="Z20" s="291"/>
      <c r="AA20" s="291"/>
      <c r="AB20" s="291"/>
      <c r="AC20" s="291"/>
      <c r="AD20" s="291">
        <f>IF(AD18=0, "-", SUM(AD19)/AD18)</f>
        <v>0</v>
      </c>
      <c r="AE20" s="291"/>
      <c r="AF20" s="291"/>
      <c r="AG20" s="291"/>
      <c r="AH20" s="291"/>
      <c r="AI20" s="291"/>
      <c r="AJ20" s="291"/>
      <c r="AK20" s="254"/>
      <c r="AL20" s="254"/>
      <c r="AM20" s="254"/>
      <c r="AN20" s="254"/>
      <c r="AO20" s="254"/>
      <c r="AP20" s="254"/>
      <c r="AQ20" s="292"/>
      <c r="AR20" s="292"/>
      <c r="AS20" s="292"/>
      <c r="AT20" s="292"/>
      <c r="AU20" s="254"/>
      <c r="AV20" s="254"/>
      <c r="AW20" s="254"/>
      <c r="AX20" s="255"/>
    </row>
    <row r="21" spans="1:50" ht="25.5" customHeight="1" x14ac:dyDescent="0.15">
      <c r="A21" s="189"/>
      <c r="B21" s="190"/>
      <c r="C21" s="190"/>
      <c r="D21" s="190"/>
      <c r="E21" s="190"/>
      <c r="F21" s="248"/>
      <c r="G21" s="289" t="s">
        <v>239</v>
      </c>
      <c r="H21" s="290"/>
      <c r="I21" s="290"/>
      <c r="J21" s="290"/>
      <c r="K21" s="290"/>
      <c r="L21" s="290"/>
      <c r="M21" s="290"/>
      <c r="N21" s="290"/>
      <c r="O21" s="290"/>
      <c r="P21" s="291" t="str">
        <f>IF(P19=0, "-", SUM(P19)/SUM(P13,P14))</f>
        <v>-</v>
      </c>
      <c r="Q21" s="291"/>
      <c r="R21" s="291"/>
      <c r="S21" s="291"/>
      <c r="T21" s="291"/>
      <c r="U21" s="291"/>
      <c r="V21" s="291"/>
      <c r="W21" s="291" t="str">
        <f>IF(W19=0, "-", SUM(W19)/SUM(W13,W14))</f>
        <v>-</v>
      </c>
      <c r="X21" s="291"/>
      <c r="Y21" s="291"/>
      <c r="Z21" s="291"/>
      <c r="AA21" s="291"/>
      <c r="AB21" s="291"/>
      <c r="AC21" s="291"/>
      <c r="AD21" s="291" t="str">
        <f>IF(AD19=0, "-", SUM(AD19)/SUM(AD13,AD14))</f>
        <v>-</v>
      </c>
      <c r="AE21" s="291"/>
      <c r="AF21" s="291"/>
      <c r="AG21" s="291"/>
      <c r="AH21" s="291"/>
      <c r="AI21" s="291"/>
      <c r="AJ21" s="291"/>
      <c r="AK21" s="254"/>
      <c r="AL21" s="254"/>
      <c r="AM21" s="254"/>
      <c r="AN21" s="254"/>
      <c r="AO21" s="254"/>
      <c r="AP21" s="254"/>
      <c r="AQ21" s="292"/>
      <c r="AR21" s="292"/>
      <c r="AS21" s="292"/>
      <c r="AT21" s="292"/>
      <c r="AU21" s="254"/>
      <c r="AV21" s="254"/>
      <c r="AW21" s="254"/>
      <c r="AX21" s="255"/>
    </row>
    <row r="22" spans="1:50" ht="18.75" customHeight="1" x14ac:dyDescent="0.15">
      <c r="A22" s="299" t="s">
        <v>593</v>
      </c>
      <c r="B22" s="300"/>
      <c r="C22" s="300"/>
      <c r="D22" s="300"/>
      <c r="E22" s="300"/>
      <c r="F22" s="301"/>
      <c r="G22" s="305" t="s">
        <v>229</v>
      </c>
      <c r="H22" s="274"/>
      <c r="I22" s="274"/>
      <c r="J22" s="274"/>
      <c r="K22" s="274"/>
      <c r="L22" s="274"/>
      <c r="M22" s="274"/>
      <c r="N22" s="274"/>
      <c r="O22" s="306"/>
      <c r="P22" s="273" t="s">
        <v>591</v>
      </c>
      <c r="Q22" s="274"/>
      <c r="R22" s="274"/>
      <c r="S22" s="274"/>
      <c r="T22" s="274"/>
      <c r="U22" s="274"/>
      <c r="V22" s="306"/>
      <c r="W22" s="273" t="s">
        <v>592</v>
      </c>
      <c r="X22" s="274"/>
      <c r="Y22" s="274"/>
      <c r="Z22" s="274"/>
      <c r="AA22" s="274"/>
      <c r="AB22" s="274"/>
      <c r="AC22" s="306"/>
      <c r="AD22" s="273" t="s">
        <v>228</v>
      </c>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25.5" customHeight="1" x14ac:dyDescent="0.15">
      <c r="A23" s="302"/>
      <c r="B23" s="303"/>
      <c r="C23" s="303"/>
      <c r="D23" s="303"/>
      <c r="E23" s="303"/>
      <c r="F23" s="304"/>
      <c r="G23" s="276" t="s">
        <v>616</v>
      </c>
      <c r="H23" s="277"/>
      <c r="I23" s="277"/>
      <c r="J23" s="277"/>
      <c r="K23" s="277"/>
      <c r="L23" s="277"/>
      <c r="M23" s="277"/>
      <c r="N23" s="277"/>
      <c r="O23" s="278"/>
      <c r="P23" s="228">
        <v>2</v>
      </c>
      <c r="Q23" s="229"/>
      <c r="R23" s="229"/>
      <c r="S23" s="229"/>
      <c r="T23" s="229"/>
      <c r="U23" s="229"/>
      <c r="V23" s="279"/>
      <c r="W23" s="228">
        <v>2</v>
      </c>
      <c r="X23" s="229"/>
      <c r="Y23" s="229"/>
      <c r="Z23" s="229"/>
      <c r="AA23" s="229"/>
      <c r="AB23" s="229"/>
      <c r="AC23" s="279"/>
      <c r="AD23" s="280"/>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25.5" customHeight="1" x14ac:dyDescent="0.15">
      <c r="A24" s="302"/>
      <c r="B24" s="303"/>
      <c r="C24" s="303"/>
      <c r="D24" s="303"/>
      <c r="E24" s="303"/>
      <c r="F24" s="304"/>
      <c r="G24" s="286" t="s">
        <v>617</v>
      </c>
      <c r="H24" s="287"/>
      <c r="I24" s="287"/>
      <c r="J24" s="287"/>
      <c r="K24" s="287"/>
      <c r="L24" s="287"/>
      <c r="M24" s="287"/>
      <c r="N24" s="287"/>
      <c r="O24" s="288"/>
      <c r="P24" s="216">
        <v>1</v>
      </c>
      <c r="Q24" s="217"/>
      <c r="R24" s="217"/>
      <c r="S24" s="217"/>
      <c r="T24" s="217"/>
      <c r="U24" s="217"/>
      <c r="V24" s="218"/>
      <c r="W24" s="216">
        <v>1</v>
      </c>
      <c r="X24" s="217"/>
      <c r="Y24" s="217"/>
      <c r="Z24" s="217"/>
      <c r="AA24" s="217"/>
      <c r="AB24" s="217"/>
      <c r="AC24" s="218"/>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customHeight="1" x14ac:dyDescent="0.15">
      <c r="A25" s="302"/>
      <c r="B25" s="303"/>
      <c r="C25" s="303"/>
      <c r="D25" s="303"/>
      <c r="E25" s="303"/>
      <c r="F25" s="304"/>
      <c r="G25" s="286" t="s">
        <v>618</v>
      </c>
      <c r="H25" s="287"/>
      <c r="I25" s="287"/>
      <c r="J25" s="287"/>
      <c r="K25" s="287"/>
      <c r="L25" s="287"/>
      <c r="M25" s="287"/>
      <c r="N25" s="287"/>
      <c r="O25" s="288"/>
      <c r="P25" s="216">
        <v>1</v>
      </c>
      <c r="Q25" s="217"/>
      <c r="R25" s="217"/>
      <c r="S25" s="217"/>
      <c r="T25" s="217"/>
      <c r="U25" s="217"/>
      <c r="V25" s="218"/>
      <c r="W25" s="216">
        <v>1</v>
      </c>
      <c r="X25" s="217"/>
      <c r="Y25" s="217"/>
      <c r="Z25" s="217"/>
      <c r="AA25" s="217"/>
      <c r="AB25" s="217"/>
      <c r="AC25" s="218"/>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5.5" hidden="1" customHeight="1" x14ac:dyDescent="0.15">
      <c r="A26" s="302"/>
      <c r="B26" s="303"/>
      <c r="C26" s="303"/>
      <c r="D26" s="303"/>
      <c r="E26" s="303"/>
      <c r="F26" s="304"/>
      <c r="G26" s="286"/>
      <c r="H26" s="287"/>
      <c r="I26" s="287"/>
      <c r="J26" s="287"/>
      <c r="K26" s="287"/>
      <c r="L26" s="287"/>
      <c r="M26" s="287"/>
      <c r="N26" s="287"/>
      <c r="O26" s="288"/>
      <c r="P26" s="216"/>
      <c r="Q26" s="217"/>
      <c r="R26" s="217"/>
      <c r="S26" s="217"/>
      <c r="T26" s="217"/>
      <c r="U26" s="217"/>
      <c r="V26" s="218"/>
      <c r="W26" s="216"/>
      <c r="X26" s="217"/>
      <c r="Y26" s="217"/>
      <c r="Z26" s="217"/>
      <c r="AA26" s="217"/>
      <c r="AB26" s="217"/>
      <c r="AC26" s="218"/>
      <c r="AD26" s="283"/>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25.5" hidden="1" customHeight="1" x14ac:dyDescent="0.15">
      <c r="A27" s="302"/>
      <c r="B27" s="303"/>
      <c r="C27" s="303"/>
      <c r="D27" s="303"/>
      <c r="E27" s="303"/>
      <c r="F27" s="304"/>
      <c r="G27" s="286"/>
      <c r="H27" s="287"/>
      <c r="I27" s="287"/>
      <c r="J27" s="287"/>
      <c r="K27" s="287"/>
      <c r="L27" s="287"/>
      <c r="M27" s="287"/>
      <c r="N27" s="287"/>
      <c r="O27" s="288"/>
      <c r="P27" s="216"/>
      <c r="Q27" s="217"/>
      <c r="R27" s="217"/>
      <c r="S27" s="217"/>
      <c r="T27" s="217"/>
      <c r="U27" s="217"/>
      <c r="V27" s="218"/>
      <c r="W27" s="216"/>
      <c r="X27" s="217"/>
      <c r="Y27" s="217"/>
      <c r="Z27" s="217"/>
      <c r="AA27" s="217"/>
      <c r="AB27" s="217"/>
      <c r="AC27" s="218"/>
      <c r="AD27" s="283"/>
      <c r="AE27" s="284"/>
      <c r="AF27" s="284"/>
      <c r="AG27" s="284"/>
      <c r="AH27" s="284"/>
      <c r="AI27" s="284"/>
      <c r="AJ27" s="284"/>
      <c r="AK27" s="284"/>
      <c r="AL27" s="284"/>
      <c r="AM27" s="284"/>
      <c r="AN27" s="284"/>
      <c r="AO27" s="284"/>
      <c r="AP27" s="284"/>
      <c r="AQ27" s="284"/>
      <c r="AR27" s="284"/>
      <c r="AS27" s="284"/>
      <c r="AT27" s="284"/>
      <c r="AU27" s="284"/>
      <c r="AV27" s="284"/>
      <c r="AW27" s="284"/>
      <c r="AX27" s="285"/>
    </row>
    <row r="28" spans="1:50" ht="25.5" hidden="1" customHeight="1" x14ac:dyDescent="0.15">
      <c r="A28" s="302"/>
      <c r="B28" s="303"/>
      <c r="C28" s="303"/>
      <c r="D28" s="303"/>
      <c r="E28" s="303"/>
      <c r="F28" s="304"/>
      <c r="G28" s="293"/>
      <c r="H28" s="294"/>
      <c r="I28" s="294"/>
      <c r="J28" s="294"/>
      <c r="K28" s="294"/>
      <c r="L28" s="294"/>
      <c r="M28" s="294"/>
      <c r="N28" s="294"/>
      <c r="O28" s="295"/>
      <c r="P28" s="296"/>
      <c r="Q28" s="297"/>
      <c r="R28" s="297"/>
      <c r="S28" s="297"/>
      <c r="T28" s="297"/>
      <c r="U28" s="297"/>
      <c r="V28" s="298"/>
      <c r="W28" s="296"/>
      <c r="X28" s="297"/>
      <c r="Y28" s="297"/>
      <c r="Z28" s="297"/>
      <c r="AA28" s="297"/>
      <c r="AB28" s="297"/>
      <c r="AC28" s="298"/>
      <c r="AD28" s="283"/>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5.5" customHeight="1" thickBot="1" x14ac:dyDescent="0.2">
      <c r="A29" s="302"/>
      <c r="B29" s="303"/>
      <c r="C29" s="303"/>
      <c r="D29" s="303"/>
      <c r="E29" s="303"/>
      <c r="F29" s="304"/>
      <c r="G29" s="126" t="s">
        <v>18</v>
      </c>
      <c r="H29" s="127"/>
      <c r="I29" s="127"/>
      <c r="J29" s="127"/>
      <c r="K29" s="127"/>
      <c r="L29" s="127"/>
      <c r="M29" s="127"/>
      <c r="N29" s="127"/>
      <c r="O29" s="128"/>
      <c r="P29" s="329">
        <f>AK13</f>
        <v>4</v>
      </c>
      <c r="Q29" s="330"/>
      <c r="R29" s="330"/>
      <c r="S29" s="330"/>
      <c r="T29" s="330"/>
      <c r="U29" s="330"/>
      <c r="V29" s="331"/>
      <c r="W29" s="332">
        <f>AR13</f>
        <v>4</v>
      </c>
      <c r="X29" s="333"/>
      <c r="Y29" s="333"/>
      <c r="Z29" s="333"/>
      <c r="AA29" s="333"/>
      <c r="AB29" s="333"/>
      <c r="AC29" s="33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47.25" customHeight="1" x14ac:dyDescent="0.15">
      <c r="A30" s="335" t="s">
        <v>580</v>
      </c>
      <c r="B30" s="336"/>
      <c r="C30" s="336"/>
      <c r="D30" s="336"/>
      <c r="E30" s="336"/>
      <c r="F30" s="337"/>
      <c r="G30" s="338" t="s">
        <v>632</v>
      </c>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2"/>
    </row>
    <row r="31" spans="1:50" ht="31.5" customHeight="1" x14ac:dyDescent="0.15">
      <c r="A31" s="347" t="s">
        <v>581</v>
      </c>
      <c r="B31" s="316"/>
      <c r="C31" s="316"/>
      <c r="D31" s="316"/>
      <c r="E31" s="316"/>
      <c r="F31" s="317"/>
      <c r="G31" s="349" t="s">
        <v>573</v>
      </c>
      <c r="H31" s="350"/>
      <c r="I31" s="350"/>
      <c r="J31" s="350"/>
      <c r="K31" s="350"/>
      <c r="L31" s="350"/>
      <c r="M31" s="350"/>
      <c r="N31" s="350"/>
      <c r="O31" s="350"/>
      <c r="P31" s="351" t="s">
        <v>572</v>
      </c>
      <c r="Q31" s="350"/>
      <c r="R31" s="350"/>
      <c r="S31" s="350"/>
      <c r="T31" s="350"/>
      <c r="U31" s="350"/>
      <c r="V31" s="350"/>
      <c r="W31" s="350"/>
      <c r="X31" s="352"/>
      <c r="Y31" s="353"/>
      <c r="Z31" s="354"/>
      <c r="AA31" s="355"/>
      <c r="AB31" s="400" t="s">
        <v>11</v>
      </c>
      <c r="AC31" s="400"/>
      <c r="AD31" s="400"/>
      <c r="AE31" s="401" t="s">
        <v>417</v>
      </c>
      <c r="AF31" s="402"/>
      <c r="AG31" s="402"/>
      <c r="AH31" s="403"/>
      <c r="AI31" s="401" t="s">
        <v>569</v>
      </c>
      <c r="AJ31" s="402"/>
      <c r="AK31" s="402"/>
      <c r="AL31" s="403"/>
      <c r="AM31" s="401" t="s">
        <v>385</v>
      </c>
      <c r="AN31" s="402"/>
      <c r="AO31" s="402"/>
      <c r="AP31" s="403"/>
      <c r="AQ31" s="410" t="s">
        <v>416</v>
      </c>
      <c r="AR31" s="411"/>
      <c r="AS31" s="411"/>
      <c r="AT31" s="412"/>
      <c r="AU31" s="410" t="s">
        <v>594</v>
      </c>
      <c r="AV31" s="411"/>
      <c r="AW31" s="411"/>
      <c r="AX31" s="413"/>
    </row>
    <row r="32" spans="1:50" ht="23.25" customHeight="1" x14ac:dyDescent="0.15">
      <c r="A32" s="347"/>
      <c r="B32" s="316"/>
      <c r="C32" s="316"/>
      <c r="D32" s="316"/>
      <c r="E32" s="316"/>
      <c r="F32" s="317"/>
      <c r="G32" s="356" t="s">
        <v>633</v>
      </c>
      <c r="H32" s="357"/>
      <c r="I32" s="357"/>
      <c r="J32" s="357"/>
      <c r="K32" s="357"/>
      <c r="L32" s="357"/>
      <c r="M32" s="357"/>
      <c r="N32" s="357"/>
      <c r="O32" s="357"/>
      <c r="P32" s="360" t="s">
        <v>634</v>
      </c>
      <c r="Q32" s="361"/>
      <c r="R32" s="361"/>
      <c r="S32" s="361"/>
      <c r="T32" s="361"/>
      <c r="U32" s="361"/>
      <c r="V32" s="361"/>
      <c r="W32" s="361"/>
      <c r="X32" s="362"/>
      <c r="Y32" s="366" t="s">
        <v>51</v>
      </c>
      <c r="Z32" s="367"/>
      <c r="AA32" s="368"/>
      <c r="AB32" s="369" t="s">
        <v>622</v>
      </c>
      <c r="AC32" s="369"/>
      <c r="AD32" s="369"/>
      <c r="AE32" s="370" t="s">
        <v>613</v>
      </c>
      <c r="AF32" s="370"/>
      <c r="AG32" s="370"/>
      <c r="AH32" s="370"/>
      <c r="AI32" s="370" t="s">
        <v>613</v>
      </c>
      <c r="AJ32" s="370"/>
      <c r="AK32" s="370"/>
      <c r="AL32" s="370"/>
      <c r="AM32" s="397" t="s">
        <v>635</v>
      </c>
      <c r="AN32" s="370"/>
      <c r="AO32" s="370"/>
      <c r="AP32" s="370"/>
      <c r="AQ32" s="370"/>
      <c r="AR32" s="370"/>
      <c r="AS32" s="370"/>
      <c r="AT32" s="370"/>
      <c r="AU32" s="404"/>
      <c r="AV32" s="405"/>
      <c r="AW32" s="405"/>
      <c r="AX32" s="406"/>
    </row>
    <row r="33" spans="1:51" ht="23.25" customHeight="1" x14ac:dyDescent="0.15">
      <c r="A33" s="348"/>
      <c r="B33" s="319"/>
      <c r="C33" s="319"/>
      <c r="D33" s="319"/>
      <c r="E33" s="319"/>
      <c r="F33" s="320"/>
      <c r="G33" s="358"/>
      <c r="H33" s="359"/>
      <c r="I33" s="359"/>
      <c r="J33" s="359"/>
      <c r="K33" s="359"/>
      <c r="L33" s="359"/>
      <c r="M33" s="359"/>
      <c r="N33" s="359"/>
      <c r="O33" s="359"/>
      <c r="P33" s="363"/>
      <c r="Q33" s="364"/>
      <c r="R33" s="364"/>
      <c r="S33" s="364"/>
      <c r="T33" s="364"/>
      <c r="U33" s="364"/>
      <c r="V33" s="364"/>
      <c r="W33" s="364"/>
      <c r="X33" s="365"/>
      <c r="Y33" s="407" t="s">
        <v>52</v>
      </c>
      <c r="Z33" s="408"/>
      <c r="AA33" s="409"/>
      <c r="AB33" s="369" t="s">
        <v>622</v>
      </c>
      <c r="AC33" s="369"/>
      <c r="AD33" s="369"/>
      <c r="AE33" s="370" t="s">
        <v>613</v>
      </c>
      <c r="AF33" s="370"/>
      <c r="AG33" s="370"/>
      <c r="AH33" s="370"/>
      <c r="AI33" s="370" t="s">
        <v>613</v>
      </c>
      <c r="AJ33" s="370"/>
      <c r="AK33" s="370"/>
      <c r="AL33" s="370"/>
      <c r="AM33" s="370">
        <v>3</v>
      </c>
      <c r="AN33" s="370"/>
      <c r="AO33" s="370"/>
      <c r="AP33" s="370"/>
      <c r="AQ33" s="370">
        <v>3</v>
      </c>
      <c r="AR33" s="370"/>
      <c r="AS33" s="370"/>
      <c r="AT33" s="370"/>
      <c r="AU33" s="404">
        <v>3</v>
      </c>
      <c r="AV33" s="405"/>
      <c r="AW33" s="405"/>
      <c r="AX33" s="406"/>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1"/>
      <c r="Y34" s="444"/>
      <c r="Z34" s="445"/>
      <c r="AA34" s="446"/>
      <c r="AB34" s="222" t="s">
        <v>11</v>
      </c>
      <c r="AC34" s="223"/>
      <c r="AD34" s="251"/>
      <c r="AE34" s="222" t="s">
        <v>417</v>
      </c>
      <c r="AF34" s="223"/>
      <c r="AG34" s="223"/>
      <c r="AH34" s="251"/>
      <c r="AI34" s="222" t="s">
        <v>569</v>
      </c>
      <c r="AJ34" s="223"/>
      <c r="AK34" s="223"/>
      <c r="AL34" s="251"/>
      <c r="AM34" s="222" t="s">
        <v>385</v>
      </c>
      <c r="AN34" s="223"/>
      <c r="AO34" s="223"/>
      <c r="AP34" s="251"/>
      <c r="AQ34" s="415" t="s">
        <v>595</v>
      </c>
      <c r="AR34" s="416"/>
      <c r="AS34" s="416"/>
      <c r="AT34" s="416"/>
      <c r="AU34" s="416"/>
      <c r="AV34" s="416"/>
      <c r="AW34" s="416"/>
      <c r="AX34" s="417"/>
    </row>
    <row r="35" spans="1:51" ht="23.25" customHeight="1" x14ac:dyDescent="0.15">
      <c r="A35" s="439"/>
      <c r="B35" s="440"/>
      <c r="C35" s="440"/>
      <c r="D35" s="440"/>
      <c r="E35" s="440"/>
      <c r="F35" s="441"/>
      <c r="G35" s="393" t="s">
        <v>623</v>
      </c>
      <c r="H35" s="394"/>
      <c r="I35" s="394"/>
      <c r="J35" s="394"/>
      <c r="K35" s="394"/>
      <c r="L35" s="394"/>
      <c r="M35" s="394"/>
      <c r="N35" s="394"/>
      <c r="O35" s="394"/>
      <c r="P35" s="394"/>
      <c r="Q35" s="394"/>
      <c r="R35" s="394"/>
      <c r="S35" s="394"/>
      <c r="T35" s="394"/>
      <c r="U35" s="394"/>
      <c r="V35" s="394"/>
      <c r="W35" s="394"/>
      <c r="X35" s="394"/>
      <c r="Y35" s="418" t="s">
        <v>582</v>
      </c>
      <c r="Z35" s="419"/>
      <c r="AA35" s="420"/>
      <c r="AB35" s="421" t="s">
        <v>624</v>
      </c>
      <c r="AC35" s="422"/>
      <c r="AD35" s="423"/>
      <c r="AE35" s="397" t="s">
        <v>613</v>
      </c>
      <c r="AF35" s="397"/>
      <c r="AG35" s="397"/>
      <c r="AH35" s="397"/>
      <c r="AI35" s="397" t="s">
        <v>613</v>
      </c>
      <c r="AJ35" s="397"/>
      <c r="AK35" s="397"/>
      <c r="AL35" s="397"/>
      <c r="AM35" s="397" t="s">
        <v>635</v>
      </c>
      <c r="AN35" s="397"/>
      <c r="AO35" s="397"/>
      <c r="AP35" s="397"/>
      <c r="AQ35" s="388">
        <v>1310</v>
      </c>
      <c r="AR35" s="371"/>
      <c r="AS35" s="371"/>
      <c r="AT35" s="371"/>
      <c r="AU35" s="371"/>
      <c r="AV35" s="371"/>
      <c r="AW35" s="371"/>
      <c r="AX35" s="372"/>
    </row>
    <row r="36" spans="1:51" ht="46.5" customHeight="1" x14ac:dyDescent="0.15">
      <c r="A36" s="442"/>
      <c r="B36" s="208"/>
      <c r="C36" s="208"/>
      <c r="D36" s="208"/>
      <c r="E36" s="208"/>
      <c r="F36" s="443"/>
      <c r="G36" s="395"/>
      <c r="H36" s="396"/>
      <c r="I36" s="396"/>
      <c r="J36" s="396"/>
      <c r="K36" s="396"/>
      <c r="L36" s="396"/>
      <c r="M36" s="396"/>
      <c r="N36" s="396"/>
      <c r="O36" s="396"/>
      <c r="P36" s="396"/>
      <c r="Q36" s="396"/>
      <c r="R36" s="396"/>
      <c r="S36" s="396"/>
      <c r="T36" s="396"/>
      <c r="U36" s="396"/>
      <c r="V36" s="396"/>
      <c r="W36" s="396"/>
      <c r="X36" s="396"/>
      <c r="Y36" s="384" t="s">
        <v>585</v>
      </c>
      <c r="Z36" s="398"/>
      <c r="AA36" s="399"/>
      <c r="AB36" s="424" t="s">
        <v>625</v>
      </c>
      <c r="AC36" s="425"/>
      <c r="AD36" s="426"/>
      <c r="AE36" s="427" t="s">
        <v>613</v>
      </c>
      <c r="AF36" s="427"/>
      <c r="AG36" s="427"/>
      <c r="AH36" s="427"/>
      <c r="AI36" s="427" t="s">
        <v>613</v>
      </c>
      <c r="AJ36" s="427"/>
      <c r="AK36" s="427"/>
      <c r="AL36" s="427"/>
      <c r="AM36" s="427" t="s">
        <v>635</v>
      </c>
      <c r="AN36" s="427"/>
      <c r="AO36" s="427"/>
      <c r="AP36" s="427"/>
      <c r="AQ36" s="427" t="s">
        <v>636</v>
      </c>
      <c r="AR36" s="427"/>
      <c r="AS36" s="427"/>
      <c r="AT36" s="427"/>
      <c r="AU36" s="427"/>
      <c r="AV36" s="427"/>
      <c r="AW36" s="427"/>
      <c r="AX36" s="430"/>
    </row>
    <row r="37" spans="1:51" ht="18.75" customHeight="1" x14ac:dyDescent="0.15">
      <c r="A37" s="466" t="s">
        <v>236</v>
      </c>
      <c r="B37" s="467"/>
      <c r="C37" s="467"/>
      <c r="D37" s="467"/>
      <c r="E37" s="467"/>
      <c r="F37" s="468"/>
      <c r="G37" s="476" t="s">
        <v>139</v>
      </c>
      <c r="H37" s="321"/>
      <c r="I37" s="321"/>
      <c r="J37" s="321"/>
      <c r="K37" s="321"/>
      <c r="L37" s="321"/>
      <c r="M37" s="321"/>
      <c r="N37" s="321"/>
      <c r="O37" s="322"/>
      <c r="P37" s="325" t="s">
        <v>55</v>
      </c>
      <c r="Q37" s="321"/>
      <c r="R37" s="321"/>
      <c r="S37" s="321"/>
      <c r="T37" s="321"/>
      <c r="U37" s="321"/>
      <c r="V37" s="321"/>
      <c r="W37" s="321"/>
      <c r="X37" s="322"/>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1" t="s">
        <v>128</v>
      </c>
      <c r="AV37" s="321"/>
      <c r="AW37" s="321"/>
      <c r="AX37" s="326"/>
    </row>
    <row r="38" spans="1:51" ht="18.75" customHeight="1" x14ac:dyDescent="0.15">
      <c r="A38" s="469"/>
      <c r="B38" s="470"/>
      <c r="C38" s="470"/>
      <c r="D38" s="470"/>
      <c r="E38" s="470"/>
      <c r="F38" s="471"/>
      <c r="G38" s="342"/>
      <c r="H38" s="323"/>
      <c r="I38" s="323"/>
      <c r="J38" s="323"/>
      <c r="K38" s="323"/>
      <c r="L38" s="323"/>
      <c r="M38" s="323"/>
      <c r="N38" s="323"/>
      <c r="O38" s="324"/>
      <c r="P38" s="327"/>
      <c r="Q38" s="323"/>
      <c r="R38" s="323"/>
      <c r="S38" s="323"/>
      <c r="T38" s="323"/>
      <c r="U38" s="323"/>
      <c r="V38" s="323"/>
      <c r="W38" s="323"/>
      <c r="X38" s="324"/>
      <c r="Y38" s="480"/>
      <c r="Z38" s="481"/>
      <c r="AA38" s="482"/>
      <c r="AB38" s="401"/>
      <c r="AC38" s="486"/>
      <c r="AD38" s="487"/>
      <c r="AE38" s="401"/>
      <c r="AF38" s="486"/>
      <c r="AG38" s="486"/>
      <c r="AH38" s="487"/>
      <c r="AI38" s="489"/>
      <c r="AJ38" s="489"/>
      <c r="AK38" s="489"/>
      <c r="AL38" s="401"/>
      <c r="AM38" s="489"/>
      <c r="AN38" s="489"/>
      <c r="AO38" s="489"/>
      <c r="AP38" s="401"/>
      <c r="AQ38" s="431" t="s">
        <v>613</v>
      </c>
      <c r="AR38" s="432"/>
      <c r="AS38" s="433" t="s">
        <v>175</v>
      </c>
      <c r="AT38" s="434"/>
      <c r="AU38" s="435">
        <v>5</v>
      </c>
      <c r="AV38" s="435"/>
      <c r="AW38" s="323" t="s">
        <v>166</v>
      </c>
      <c r="AX38" s="328"/>
    </row>
    <row r="39" spans="1:51" ht="23.25" customHeight="1" x14ac:dyDescent="0.15">
      <c r="A39" s="472"/>
      <c r="B39" s="470"/>
      <c r="C39" s="470"/>
      <c r="D39" s="470"/>
      <c r="E39" s="470"/>
      <c r="F39" s="471"/>
      <c r="G39" s="373" t="s">
        <v>619</v>
      </c>
      <c r="H39" s="374"/>
      <c r="I39" s="374"/>
      <c r="J39" s="374"/>
      <c r="K39" s="374"/>
      <c r="L39" s="374"/>
      <c r="M39" s="374"/>
      <c r="N39" s="374"/>
      <c r="O39" s="375"/>
      <c r="P39" s="139" t="s">
        <v>620</v>
      </c>
      <c r="Q39" s="139"/>
      <c r="R39" s="139"/>
      <c r="S39" s="139"/>
      <c r="T39" s="139"/>
      <c r="U39" s="139"/>
      <c r="V39" s="139"/>
      <c r="W39" s="139"/>
      <c r="X39" s="140"/>
      <c r="Y39" s="384" t="s">
        <v>12</v>
      </c>
      <c r="Z39" s="385"/>
      <c r="AA39" s="386"/>
      <c r="AB39" s="387" t="s">
        <v>252</v>
      </c>
      <c r="AC39" s="387"/>
      <c r="AD39" s="387"/>
      <c r="AE39" s="388" t="s">
        <v>613</v>
      </c>
      <c r="AF39" s="371"/>
      <c r="AG39" s="371"/>
      <c r="AH39" s="371"/>
      <c r="AI39" s="388">
        <v>3.9</v>
      </c>
      <c r="AJ39" s="371"/>
      <c r="AK39" s="371"/>
      <c r="AL39" s="371"/>
      <c r="AM39" s="388" t="s">
        <v>635</v>
      </c>
      <c r="AN39" s="371"/>
      <c r="AO39" s="371"/>
      <c r="AP39" s="371"/>
      <c r="AQ39" s="390" t="s">
        <v>613</v>
      </c>
      <c r="AR39" s="391"/>
      <c r="AS39" s="391"/>
      <c r="AT39" s="392"/>
      <c r="AU39" s="371" t="s">
        <v>613</v>
      </c>
      <c r="AV39" s="371"/>
      <c r="AW39" s="371"/>
      <c r="AX39" s="372"/>
    </row>
    <row r="40" spans="1:51" ht="23.25" customHeight="1" x14ac:dyDescent="0.15">
      <c r="A40" s="473"/>
      <c r="B40" s="474"/>
      <c r="C40" s="474"/>
      <c r="D40" s="474"/>
      <c r="E40" s="474"/>
      <c r="F40" s="475"/>
      <c r="G40" s="376"/>
      <c r="H40" s="377"/>
      <c r="I40" s="377"/>
      <c r="J40" s="377"/>
      <c r="K40" s="377"/>
      <c r="L40" s="377"/>
      <c r="M40" s="377"/>
      <c r="N40" s="377"/>
      <c r="O40" s="378"/>
      <c r="P40" s="382"/>
      <c r="Q40" s="382"/>
      <c r="R40" s="382"/>
      <c r="S40" s="382"/>
      <c r="T40" s="382"/>
      <c r="U40" s="382"/>
      <c r="V40" s="382"/>
      <c r="W40" s="382"/>
      <c r="X40" s="383"/>
      <c r="Y40" s="222" t="s">
        <v>50</v>
      </c>
      <c r="Z40" s="223"/>
      <c r="AA40" s="251"/>
      <c r="AB40" s="447" t="s">
        <v>252</v>
      </c>
      <c r="AC40" s="447"/>
      <c r="AD40" s="447"/>
      <c r="AE40" s="388" t="s">
        <v>613</v>
      </c>
      <c r="AF40" s="371"/>
      <c r="AG40" s="371"/>
      <c r="AH40" s="371"/>
      <c r="AI40" s="388">
        <v>3.7</v>
      </c>
      <c r="AJ40" s="371"/>
      <c r="AK40" s="371"/>
      <c r="AL40" s="371"/>
      <c r="AM40" s="388" t="s">
        <v>635</v>
      </c>
      <c r="AN40" s="371"/>
      <c r="AO40" s="371"/>
      <c r="AP40" s="371"/>
      <c r="AQ40" s="390" t="s">
        <v>613</v>
      </c>
      <c r="AR40" s="391"/>
      <c r="AS40" s="391"/>
      <c r="AT40" s="392"/>
      <c r="AU40" s="371">
        <v>3.9</v>
      </c>
      <c r="AV40" s="371"/>
      <c r="AW40" s="371"/>
      <c r="AX40" s="372"/>
    </row>
    <row r="41" spans="1:51" ht="23.25" customHeight="1" x14ac:dyDescent="0.15">
      <c r="A41" s="472"/>
      <c r="B41" s="470"/>
      <c r="C41" s="470"/>
      <c r="D41" s="470"/>
      <c r="E41" s="470"/>
      <c r="F41" s="471"/>
      <c r="G41" s="379"/>
      <c r="H41" s="380"/>
      <c r="I41" s="380"/>
      <c r="J41" s="380"/>
      <c r="K41" s="380"/>
      <c r="L41" s="380"/>
      <c r="M41" s="380"/>
      <c r="N41" s="380"/>
      <c r="O41" s="381"/>
      <c r="P41" s="142"/>
      <c r="Q41" s="142"/>
      <c r="R41" s="142"/>
      <c r="S41" s="142"/>
      <c r="T41" s="142"/>
      <c r="U41" s="142"/>
      <c r="V41" s="142"/>
      <c r="W41" s="142"/>
      <c r="X41" s="143"/>
      <c r="Y41" s="222" t="s">
        <v>13</v>
      </c>
      <c r="Z41" s="223"/>
      <c r="AA41" s="251"/>
      <c r="AB41" s="389" t="s">
        <v>14</v>
      </c>
      <c r="AC41" s="389"/>
      <c r="AD41" s="389"/>
      <c r="AE41" s="388" t="s">
        <v>613</v>
      </c>
      <c r="AF41" s="371"/>
      <c r="AG41" s="371"/>
      <c r="AH41" s="371"/>
      <c r="AI41" s="388">
        <v>105</v>
      </c>
      <c r="AJ41" s="371"/>
      <c r="AK41" s="371"/>
      <c r="AL41" s="371"/>
      <c r="AM41" s="388" t="s">
        <v>635</v>
      </c>
      <c r="AN41" s="371"/>
      <c r="AO41" s="371"/>
      <c r="AP41" s="371"/>
      <c r="AQ41" s="390" t="s">
        <v>613</v>
      </c>
      <c r="AR41" s="391"/>
      <c r="AS41" s="391"/>
      <c r="AT41" s="392"/>
      <c r="AU41" s="371" t="s">
        <v>613</v>
      </c>
      <c r="AV41" s="371"/>
      <c r="AW41" s="371"/>
      <c r="AX41" s="372"/>
    </row>
    <row r="42" spans="1:51" ht="23.25" customHeight="1" x14ac:dyDescent="0.15">
      <c r="A42" s="460" t="s">
        <v>261</v>
      </c>
      <c r="B42" s="455"/>
      <c r="C42" s="455"/>
      <c r="D42" s="455"/>
      <c r="E42" s="455"/>
      <c r="F42" s="456"/>
      <c r="G42" s="496" t="s">
        <v>621</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8"/>
      <c r="B43" s="319"/>
      <c r="C43" s="319"/>
      <c r="D43" s="319"/>
      <c r="E43" s="319"/>
      <c r="F43" s="320"/>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7" t="s">
        <v>574</v>
      </c>
      <c r="B44" s="315" t="s">
        <v>575</v>
      </c>
      <c r="C44" s="316"/>
      <c r="D44" s="316"/>
      <c r="E44" s="316"/>
      <c r="F44" s="317"/>
      <c r="G44" s="321" t="s">
        <v>576</v>
      </c>
      <c r="H44" s="321"/>
      <c r="I44" s="321"/>
      <c r="J44" s="321"/>
      <c r="K44" s="321"/>
      <c r="L44" s="321"/>
      <c r="M44" s="321"/>
      <c r="N44" s="321"/>
      <c r="O44" s="321"/>
      <c r="P44" s="321"/>
      <c r="Q44" s="321"/>
      <c r="R44" s="321"/>
      <c r="S44" s="321"/>
      <c r="T44" s="321"/>
      <c r="U44" s="321"/>
      <c r="V44" s="321"/>
      <c r="W44" s="321"/>
      <c r="X44" s="321"/>
      <c r="Y44" s="321"/>
      <c r="Z44" s="321"/>
      <c r="AA44" s="322"/>
      <c r="AB44" s="325" t="s">
        <v>596</v>
      </c>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6"/>
      <c r="AY44">
        <f>COUNTA($G$46)</f>
        <v>0</v>
      </c>
    </row>
    <row r="45" spans="1:51" ht="22.5" hidden="1" customHeight="1" x14ac:dyDescent="0.15">
      <c r="A45" s="313"/>
      <c r="B45" s="315"/>
      <c r="C45" s="316"/>
      <c r="D45" s="316"/>
      <c r="E45" s="316"/>
      <c r="F45" s="317"/>
      <c r="G45" s="323"/>
      <c r="H45" s="323"/>
      <c r="I45" s="323"/>
      <c r="J45" s="323"/>
      <c r="K45" s="323"/>
      <c r="L45" s="323"/>
      <c r="M45" s="323"/>
      <c r="N45" s="323"/>
      <c r="O45" s="323"/>
      <c r="P45" s="323"/>
      <c r="Q45" s="323"/>
      <c r="R45" s="323"/>
      <c r="S45" s="323"/>
      <c r="T45" s="323"/>
      <c r="U45" s="323"/>
      <c r="V45" s="323"/>
      <c r="W45" s="323"/>
      <c r="X45" s="323"/>
      <c r="Y45" s="323"/>
      <c r="Z45" s="323"/>
      <c r="AA45" s="324"/>
      <c r="AB45" s="327"/>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8"/>
      <c r="AY45">
        <f t="shared" ref="AY45:AY53" si="0">$AY$44</f>
        <v>0</v>
      </c>
    </row>
    <row r="46" spans="1:51" ht="22.5" hidden="1" customHeight="1" x14ac:dyDescent="0.15">
      <c r="A46" s="313"/>
      <c r="B46" s="315"/>
      <c r="C46" s="316"/>
      <c r="D46" s="316"/>
      <c r="E46" s="316"/>
      <c r="F46" s="317"/>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3"/>
      <c r="B47" s="315"/>
      <c r="C47" s="316"/>
      <c r="D47" s="316"/>
      <c r="E47" s="316"/>
      <c r="F47" s="317"/>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3"/>
      <c r="B48" s="318"/>
      <c r="C48" s="319"/>
      <c r="D48" s="319"/>
      <c r="E48" s="319"/>
      <c r="F48" s="320"/>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3"/>
      <c r="B49" s="454" t="s">
        <v>138</v>
      </c>
      <c r="C49" s="455"/>
      <c r="D49" s="455"/>
      <c r="E49" s="455"/>
      <c r="F49" s="456"/>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4" t="s">
        <v>11</v>
      </c>
      <c r="AC49" s="885"/>
      <c r="AD49" s="886"/>
      <c r="AE49" s="414" t="s">
        <v>417</v>
      </c>
      <c r="AF49" s="414"/>
      <c r="AG49" s="414"/>
      <c r="AH49" s="414"/>
      <c r="AI49" s="414" t="s">
        <v>569</v>
      </c>
      <c r="AJ49" s="414"/>
      <c r="AK49" s="414"/>
      <c r="AL49" s="414"/>
      <c r="AM49" s="414" t="s">
        <v>385</v>
      </c>
      <c r="AN49" s="414"/>
      <c r="AO49" s="414"/>
      <c r="AP49" s="414"/>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3"/>
      <c r="B50" s="315"/>
      <c r="C50" s="316"/>
      <c r="D50" s="316"/>
      <c r="E50" s="316"/>
      <c r="F50" s="317"/>
      <c r="G50" s="342"/>
      <c r="H50" s="323"/>
      <c r="I50" s="323"/>
      <c r="J50" s="323"/>
      <c r="K50" s="323"/>
      <c r="L50" s="323"/>
      <c r="M50" s="323"/>
      <c r="N50" s="323"/>
      <c r="O50" s="324"/>
      <c r="P50" s="327"/>
      <c r="Q50" s="323"/>
      <c r="R50" s="323"/>
      <c r="S50" s="323"/>
      <c r="T50" s="323"/>
      <c r="U50" s="323"/>
      <c r="V50" s="323"/>
      <c r="W50" s="323"/>
      <c r="X50" s="324"/>
      <c r="Y50" s="344"/>
      <c r="Z50" s="345"/>
      <c r="AA50" s="346"/>
      <c r="AB50" s="401"/>
      <c r="AC50" s="486"/>
      <c r="AD50" s="487"/>
      <c r="AE50" s="414"/>
      <c r="AF50" s="414"/>
      <c r="AG50" s="414"/>
      <c r="AH50" s="414"/>
      <c r="AI50" s="414"/>
      <c r="AJ50" s="414"/>
      <c r="AK50" s="414"/>
      <c r="AL50" s="414"/>
      <c r="AM50" s="414"/>
      <c r="AN50" s="414"/>
      <c r="AO50" s="414"/>
      <c r="AP50" s="414"/>
      <c r="AQ50" s="495"/>
      <c r="AR50" s="435"/>
      <c r="AS50" s="433" t="s">
        <v>175</v>
      </c>
      <c r="AT50" s="434"/>
      <c r="AU50" s="435"/>
      <c r="AV50" s="435"/>
      <c r="AW50" s="323" t="s">
        <v>166</v>
      </c>
      <c r="AX50" s="328"/>
      <c r="AY50">
        <f t="shared" si="0"/>
        <v>0</v>
      </c>
      <c r="AZ50" s="10"/>
      <c r="BA50" s="10"/>
      <c r="BB50" s="10"/>
      <c r="BC50" s="10"/>
      <c r="BD50" s="10"/>
      <c r="BE50" s="10"/>
      <c r="BF50" s="10"/>
      <c r="BG50" s="10"/>
      <c r="BH50" s="10"/>
    </row>
    <row r="51" spans="1:60" ht="23.25" hidden="1" customHeight="1" x14ac:dyDescent="0.15">
      <c r="A51" s="313"/>
      <c r="B51" s="315"/>
      <c r="C51" s="316"/>
      <c r="D51" s="316"/>
      <c r="E51" s="316"/>
      <c r="F51" s="317"/>
      <c r="G51" s="138"/>
      <c r="H51" s="139"/>
      <c r="I51" s="139"/>
      <c r="J51" s="139"/>
      <c r="K51" s="139"/>
      <c r="L51" s="139"/>
      <c r="M51" s="139"/>
      <c r="N51" s="139"/>
      <c r="O51" s="140"/>
      <c r="P51" s="139"/>
      <c r="Q51" s="448"/>
      <c r="R51" s="448"/>
      <c r="S51" s="448"/>
      <c r="T51" s="448"/>
      <c r="U51" s="448"/>
      <c r="V51" s="448"/>
      <c r="W51" s="448"/>
      <c r="X51" s="449"/>
      <c r="Y51" s="888" t="s">
        <v>57</v>
      </c>
      <c r="Z51" s="889"/>
      <c r="AA51" s="890"/>
      <c r="AB51" s="387"/>
      <c r="AC51" s="387"/>
      <c r="AD51" s="387"/>
      <c r="AE51" s="388"/>
      <c r="AF51" s="371"/>
      <c r="AG51" s="371"/>
      <c r="AH51" s="371"/>
      <c r="AI51" s="388"/>
      <c r="AJ51" s="371"/>
      <c r="AK51" s="371"/>
      <c r="AL51" s="371"/>
      <c r="AM51" s="388"/>
      <c r="AN51" s="371"/>
      <c r="AO51" s="371"/>
      <c r="AP51" s="371"/>
      <c r="AQ51" s="390"/>
      <c r="AR51" s="391"/>
      <c r="AS51" s="391"/>
      <c r="AT51" s="392"/>
      <c r="AU51" s="371"/>
      <c r="AV51" s="371"/>
      <c r="AW51" s="371"/>
      <c r="AX51" s="372"/>
      <c r="AY51">
        <f t="shared" si="0"/>
        <v>0</v>
      </c>
    </row>
    <row r="52" spans="1:60" ht="23.25" hidden="1" customHeight="1" x14ac:dyDescent="0.15">
      <c r="A52" s="313"/>
      <c r="B52" s="315"/>
      <c r="C52" s="316"/>
      <c r="D52" s="316"/>
      <c r="E52" s="316"/>
      <c r="F52" s="317"/>
      <c r="G52" s="891"/>
      <c r="H52" s="382"/>
      <c r="I52" s="382"/>
      <c r="J52" s="382"/>
      <c r="K52" s="382"/>
      <c r="L52" s="382"/>
      <c r="M52" s="382"/>
      <c r="N52" s="382"/>
      <c r="O52" s="383"/>
      <c r="P52" s="450"/>
      <c r="Q52" s="450"/>
      <c r="R52" s="450"/>
      <c r="S52" s="450"/>
      <c r="T52" s="450"/>
      <c r="U52" s="450"/>
      <c r="V52" s="450"/>
      <c r="W52" s="450"/>
      <c r="X52" s="451"/>
      <c r="Y52" s="892" t="s">
        <v>50</v>
      </c>
      <c r="Z52" s="784"/>
      <c r="AA52" s="785"/>
      <c r="AB52" s="447"/>
      <c r="AC52" s="447"/>
      <c r="AD52" s="447"/>
      <c r="AE52" s="388"/>
      <c r="AF52" s="371"/>
      <c r="AG52" s="371"/>
      <c r="AH52" s="371"/>
      <c r="AI52" s="388"/>
      <c r="AJ52" s="371"/>
      <c r="AK52" s="371"/>
      <c r="AL52" s="371"/>
      <c r="AM52" s="388"/>
      <c r="AN52" s="371"/>
      <c r="AO52" s="371"/>
      <c r="AP52" s="371"/>
      <c r="AQ52" s="390"/>
      <c r="AR52" s="391"/>
      <c r="AS52" s="391"/>
      <c r="AT52" s="392"/>
      <c r="AU52" s="371"/>
      <c r="AV52" s="371"/>
      <c r="AW52" s="371"/>
      <c r="AX52" s="372"/>
      <c r="AY52">
        <f t="shared" si="0"/>
        <v>0</v>
      </c>
      <c r="AZ52" s="10"/>
      <c r="BA52" s="10"/>
      <c r="BB52" s="10"/>
      <c r="BC52" s="10"/>
    </row>
    <row r="53" spans="1:60" ht="23.25" hidden="1" customHeight="1" x14ac:dyDescent="0.15">
      <c r="A53" s="313"/>
      <c r="B53" s="315"/>
      <c r="C53" s="316"/>
      <c r="D53" s="316"/>
      <c r="E53" s="316"/>
      <c r="F53" s="317"/>
      <c r="G53" s="141"/>
      <c r="H53" s="142"/>
      <c r="I53" s="142"/>
      <c r="J53" s="142"/>
      <c r="K53" s="142"/>
      <c r="L53" s="142"/>
      <c r="M53" s="142"/>
      <c r="N53" s="142"/>
      <c r="O53" s="143"/>
      <c r="P53" s="452"/>
      <c r="Q53" s="452"/>
      <c r="R53" s="452"/>
      <c r="S53" s="452"/>
      <c r="T53" s="452"/>
      <c r="U53" s="452"/>
      <c r="V53" s="452"/>
      <c r="W53" s="452"/>
      <c r="X53" s="453"/>
      <c r="Y53" s="892" t="s">
        <v>13</v>
      </c>
      <c r="Z53" s="784"/>
      <c r="AA53" s="785"/>
      <c r="AB53" s="893" t="s">
        <v>14</v>
      </c>
      <c r="AC53" s="893"/>
      <c r="AD53" s="893"/>
      <c r="AE53" s="563"/>
      <c r="AF53" s="564"/>
      <c r="AG53" s="564"/>
      <c r="AH53" s="564"/>
      <c r="AI53" s="563"/>
      <c r="AJ53" s="564"/>
      <c r="AK53" s="564"/>
      <c r="AL53" s="564"/>
      <c r="AM53" s="563"/>
      <c r="AN53" s="564"/>
      <c r="AO53" s="564"/>
      <c r="AP53" s="564"/>
      <c r="AQ53" s="390"/>
      <c r="AR53" s="391"/>
      <c r="AS53" s="391"/>
      <c r="AT53" s="392"/>
      <c r="AU53" s="371"/>
      <c r="AV53" s="371"/>
      <c r="AW53" s="371"/>
      <c r="AX53" s="372"/>
      <c r="AY53">
        <f t="shared" si="0"/>
        <v>0</v>
      </c>
      <c r="AZ53" s="10"/>
      <c r="BA53" s="10"/>
      <c r="BB53" s="10"/>
      <c r="BC53" s="10"/>
      <c r="BD53" s="10"/>
      <c r="BE53" s="10"/>
      <c r="BF53" s="10"/>
      <c r="BG53" s="10"/>
      <c r="BH53" s="10"/>
    </row>
    <row r="54" spans="1:60" ht="18.75" hidden="1" customHeight="1" x14ac:dyDescent="0.15">
      <c r="A54" s="313"/>
      <c r="B54" s="454" t="s">
        <v>138</v>
      </c>
      <c r="C54" s="455"/>
      <c r="D54" s="455"/>
      <c r="E54" s="455"/>
      <c r="F54" s="456"/>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4" t="s">
        <v>11</v>
      </c>
      <c r="AC54" s="885"/>
      <c r="AD54" s="886"/>
      <c r="AE54" s="414" t="s">
        <v>417</v>
      </c>
      <c r="AF54" s="414"/>
      <c r="AG54" s="414"/>
      <c r="AH54" s="414"/>
      <c r="AI54" s="414" t="s">
        <v>569</v>
      </c>
      <c r="AJ54" s="414"/>
      <c r="AK54" s="414"/>
      <c r="AL54" s="414"/>
      <c r="AM54" s="414" t="s">
        <v>385</v>
      </c>
      <c r="AN54" s="414"/>
      <c r="AO54" s="414"/>
      <c r="AP54" s="414"/>
      <c r="AQ54" s="490" t="s">
        <v>174</v>
      </c>
      <c r="AR54" s="491"/>
      <c r="AS54" s="491"/>
      <c r="AT54" s="492"/>
      <c r="AU54" s="493" t="s">
        <v>128</v>
      </c>
      <c r="AV54" s="493"/>
      <c r="AW54" s="493"/>
      <c r="AX54" s="494"/>
      <c r="AY54">
        <f>COUNTA($G$56)</f>
        <v>0</v>
      </c>
      <c r="AZ54" s="10"/>
      <c r="BA54" s="10"/>
      <c r="BB54" s="10"/>
      <c r="BC54" s="10"/>
    </row>
    <row r="55" spans="1:60" ht="18.75" hidden="1" customHeight="1" x14ac:dyDescent="0.15">
      <c r="A55" s="313"/>
      <c r="B55" s="315"/>
      <c r="C55" s="316"/>
      <c r="D55" s="316"/>
      <c r="E55" s="316"/>
      <c r="F55" s="317"/>
      <c r="G55" s="342"/>
      <c r="H55" s="323"/>
      <c r="I55" s="323"/>
      <c r="J55" s="323"/>
      <c r="K55" s="323"/>
      <c r="L55" s="323"/>
      <c r="M55" s="323"/>
      <c r="N55" s="323"/>
      <c r="O55" s="324"/>
      <c r="P55" s="327"/>
      <c r="Q55" s="323"/>
      <c r="R55" s="323"/>
      <c r="S55" s="323"/>
      <c r="T55" s="323"/>
      <c r="U55" s="323"/>
      <c r="V55" s="323"/>
      <c r="W55" s="323"/>
      <c r="X55" s="324"/>
      <c r="Y55" s="344"/>
      <c r="Z55" s="345"/>
      <c r="AA55" s="346"/>
      <c r="AB55" s="401"/>
      <c r="AC55" s="486"/>
      <c r="AD55" s="487"/>
      <c r="AE55" s="414"/>
      <c r="AF55" s="414"/>
      <c r="AG55" s="414"/>
      <c r="AH55" s="414"/>
      <c r="AI55" s="414"/>
      <c r="AJ55" s="414"/>
      <c r="AK55" s="414"/>
      <c r="AL55" s="414"/>
      <c r="AM55" s="414"/>
      <c r="AN55" s="414"/>
      <c r="AO55" s="414"/>
      <c r="AP55" s="414"/>
      <c r="AQ55" s="495"/>
      <c r="AR55" s="435"/>
      <c r="AS55" s="433" t="s">
        <v>175</v>
      </c>
      <c r="AT55" s="434"/>
      <c r="AU55" s="435"/>
      <c r="AV55" s="435"/>
      <c r="AW55" s="323" t="s">
        <v>166</v>
      </c>
      <c r="AX55" s="328"/>
      <c r="AY55">
        <f>$AY$54</f>
        <v>0</v>
      </c>
      <c r="AZ55" s="10"/>
      <c r="BA55" s="10"/>
      <c r="BB55" s="10"/>
      <c r="BC55" s="10"/>
      <c r="BD55" s="10"/>
      <c r="BE55" s="10"/>
      <c r="BF55" s="10"/>
      <c r="BG55" s="10"/>
      <c r="BH55" s="10"/>
    </row>
    <row r="56" spans="1:60" ht="23.25" hidden="1" customHeight="1" x14ac:dyDescent="0.15">
      <c r="A56" s="313"/>
      <c r="B56" s="315"/>
      <c r="C56" s="316"/>
      <c r="D56" s="316"/>
      <c r="E56" s="316"/>
      <c r="F56" s="317"/>
      <c r="G56" s="138"/>
      <c r="H56" s="139"/>
      <c r="I56" s="139"/>
      <c r="J56" s="139"/>
      <c r="K56" s="139"/>
      <c r="L56" s="139"/>
      <c r="M56" s="139"/>
      <c r="N56" s="139"/>
      <c r="O56" s="140"/>
      <c r="P56" s="139"/>
      <c r="Q56" s="448"/>
      <c r="R56" s="448"/>
      <c r="S56" s="448"/>
      <c r="T56" s="448"/>
      <c r="U56" s="448"/>
      <c r="V56" s="448"/>
      <c r="W56" s="448"/>
      <c r="X56" s="449"/>
      <c r="Y56" s="888" t="s">
        <v>57</v>
      </c>
      <c r="Z56" s="889"/>
      <c r="AA56" s="890"/>
      <c r="AB56" s="387"/>
      <c r="AC56" s="387"/>
      <c r="AD56" s="387"/>
      <c r="AE56" s="388"/>
      <c r="AF56" s="371"/>
      <c r="AG56" s="371"/>
      <c r="AH56" s="371"/>
      <c r="AI56" s="388"/>
      <c r="AJ56" s="371"/>
      <c r="AK56" s="371"/>
      <c r="AL56" s="371"/>
      <c r="AM56" s="388"/>
      <c r="AN56" s="371"/>
      <c r="AO56" s="371"/>
      <c r="AP56" s="371"/>
      <c r="AQ56" s="390"/>
      <c r="AR56" s="391"/>
      <c r="AS56" s="391"/>
      <c r="AT56" s="392"/>
      <c r="AU56" s="371"/>
      <c r="AV56" s="371"/>
      <c r="AW56" s="371"/>
      <c r="AX56" s="372"/>
      <c r="AY56">
        <f>$AY$54</f>
        <v>0</v>
      </c>
    </row>
    <row r="57" spans="1:60" ht="23.25" hidden="1" customHeight="1" x14ac:dyDescent="0.15">
      <c r="A57" s="313"/>
      <c r="B57" s="315"/>
      <c r="C57" s="316"/>
      <c r="D57" s="316"/>
      <c r="E57" s="316"/>
      <c r="F57" s="317"/>
      <c r="G57" s="891"/>
      <c r="H57" s="382"/>
      <c r="I57" s="382"/>
      <c r="J57" s="382"/>
      <c r="K57" s="382"/>
      <c r="L57" s="382"/>
      <c r="M57" s="382"/>
      <c r="N57" s="382"/>
      <c r="O57" s="383"/>
      <c r="P57" s="450"/>
      <c r="Q57" s="450"/>
      <c r="R57" s="450"/>
      <c r="S57" s="450"/>
      <c r="T57" s="450"/>
      <c r="U57" s="450"/>
      <c r="V57" s="450"/>
      <c r="W57" s="450"/>
      <c r="X57" s="451"/>
      <c r="Y57" s="892" t="s">
        <v>50</v>
      </c>
      <c r="Z57" s="784"/>
      <c r="AA57" s="785"/>
      <c r="AB57" s="447"/>
      <c r="AC57" s="447"/>
      <c r="AD57" s="447"/>
      <c r="AE57" s="388"/>
      <c r="AF57" s="371"/>
      <c r="AG57" s="371"/>
      <c r="AH57" s="371"/>
      <c r="AI57" s="388"/>
      <c r="AJ57" s="371"/>
      <c r="AK57" s="371"/>
      <c r="AL57" s="371"/>
      <c r="AM57" s="388"/>
      <c r="AN57" s="371"/>
      <c r="AO57" s="371"/>
      <c r="AP57" s="371"/>
      <c r="AQ57" s="390"/>
      <c r="AR57" s="391"/>
      <c r="AS57" s="391"/>
      <c r="AT57" s="392"/>
      <c r="AU57" s="371"/>
      <c r="AV57" s="371"/>
      <c r="AW57" s="371"/>
      <c r="AX57" s="372"/>
      <c r="AY57">
        <f>$AY$54</f>
        <v>0</v>
      </c>
      <c r="AZ57" s="10"/>
      <c r="BA57" s="10"/>
      <c r="BB57" s="10"/>
      <c r="BC57" s="10"/>
    </row>
    <row r="58" spans="1:60" ht="23.25" hidden="1" customHeight="1" x14ac:dyDescent="0.15">
      <c r="A58" s="313"/>
      <c r="B58" s="318"/>
      <c r="C58" s="319"/>
      <c r="D58" s="319"/>
      <c r="E58" s="319"/>
      <c r="F58" s="320"/>
      <c r="G58" s="141"/>
      <c r="H58" s="142"/>
      <c r="I58" s="142"/>
      <c r="J58" s="142"/>
      <c r="K58" s="142"/>
      <c r="L58" s="142"/>
      <c r="M58" s="142"/>
      <c r="N58" s="142"/>
      <c r="O58" s="143"/>
      <c r="P58" s="452"/>
      <c r="Q58" s="452"/>
      <c r="R58" s="452"/>
      <c r="S58" s="452"/>
      <c r="T58" s="452"/>
      <c r="U58" s="452"/>
      <c r="V58" s="452"/>
      <c r="W58" s="452"/>
      <c r="X58" s="453"/>
      <c r="Y58" s="892" t="s">
        <v>13</v>
      </c>
      <c r="Z58" s="784"/>
      <c r="AA58" s="785"/>
      <c r="AB58" s="893" t="s">
        <v>14</v>
      </c>
      <c r="AC58" s="893"/>
      <c r="AD58" s="893"/>
      <c r="AE58" s="563"/>
      <c r="AF58" s="564"/>
      <c r="AG58" s="564"/>
      <c r="AH58" s="564"/>
      <c r="AI58" s="563"/>
      <c r="AJ58" s="564"/>
      <c r="AK58" s="564"/>
      <c r="AL58" s="564"/>
      <c r="AM58" s="563"/>
      <c r="AN58" s="564"/>
      <c r="AO58" s="564"/>
      <c r="AP58" s="564"/>
      <c r="AQ58" s="390"/>
      <c r="AR58" s="391"/>
      <c r="AS58" s="391"/>
      <c r="AT58" s="392"/>
      <c r="AU58" s="371"/>
      <c r="AV58" s="371"/>
      <c r="AW58" s="371"/>
      <c r="AX58" s="372"/>
      <c r="AY58">
        <f>$AY$54</f>
        <v>0</v>
      </c>
      <c r="AZ58" s="10"/>
      <c r="BA58" s="10"/>
      <c r="BB58" s="10"/>
      <c r="BC58" s="10"/>
      <c r="BD58" s="10"/>
      <c r="BE58" s="10"/>
      <c r="BF58" s="10"/>
      <c r="BG58" s="10"/>
      <c r="BH58" s="10"/>
    </row>
    <row r="59" spans="1:60" ht="18.75" hidden="1" customHeight="1" x14ac:dyDescent="0.15">
      <c r="A59" s="313"/>
      <c r="B59" s="454" t="s">
        <v>138</v>
      </c>
      <c r="C59" s="455"/>
      <c r="D59" s="455"/>
      <c r="E59" s="455"/>
      <c r="F59" s="456"/>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4" t="s">
        <v>11</v>
      </c>
      <c r="AC59" s="885"/>
      <c r="AD59" s="886"/>
      <c r="AE59" s="414" t="s">
        <v>417</v>
      </c>
      <c r="AF59" s="414"/>
      <c r="AG59" s="414"/>
      <c r="AH59" s="414"/>
      <c r="AI59" s="414" t="s">
        <v>569</v>
      </c>
      <c r="AJ59" s="414"/>
      <c r="AK59" s="414"/>
      <c r="AL59" s="414"/>
      <c r="AM59" s="414" t="s">
        <v>385</v>
      </c>
      <c r="AN59" s="414"/>
      <c r="AO59" s="414"/>
      <c r="AP59" s="414"/>
      <c r="AQ59" s="490" t="s">
        <v>174</v>
      </c>
      <c r="AR59" s="491"/>
      <c r="AS59" s="491"/>
      <c r="AT59" s="492"/>
      <c r="AU59" s="493" t="s">
        <v>128</v>
      </c>
      <c r="AV59" s="493"/>
      <c r="AW59" s="493"/>
      <c r="AX59" s="494"/>
      <c r="AY59">
        <f>COUNTA($G$61)</f>
        <v>0</v>
      </c>
      <c r="AZ59" s="10"/>
      <c r="BA59" s="10"/>
      <c r="BB59" s="10"/>
      <c r="BC59" s="10"/>
    </row>
    <row r="60" spans="1:60" ht="18.75" hidden="1" customHeight="1" x14ac:dyDescent="0.15">
      <c r="A60" s="313"/>
      <c r="B60" s="315"/>
      <c r="C60" s="316"/>
      <c r="D60" s="316"/>
      <c r="E60" s="316"/>
      <c r="F60" s="317"/>
      <c r="G60" s="342"/>
      <c r="H60" s="323"/>
      <c r="I60" s="323"/>
      <c r="J60" s="323"/>
      <c r="K60" s="323"/>
      <c r="L60" s="323"/>
      <c r="M60" s="323"/>
      <c r="N60" s="323"/>
      <c r="O60" s="324"/>
      <c r="P60" s="327"/>
      <c r="Q60" s="323"/>
      <c r="R60" s="323"/>
      <c r="S60" s="323"/>
      <c r="T60" s="323"/>
      <c r="U60" s="323"/>
      <c r="V60" s="323"/>
      <c r="W60" s="323"/>
      <c r="X60" s="324"/>
      <c r="Y60" s="344"/>
      <c r="Z60" s="345"/>
      <c r="AA60" s="346"/>
      <c r="AB60" s="401"/>
      <c r="AC60" s="486"/>
      <c r="AD60" s="487"/>
      <c r="AE60" s="414"/>
      <c r="AF60" s="414"/>
      <c r="AG60" s="414"/>
      <c r="AH60" s="414"/>
      <c r="AI60" s="414"/>
      <c r="AJ60" s="414"/>
      <c r="AK60" s="414"/>
      <c r="AL60" s="414"/>
      <c r="AM60" s="414"/>
      <c r="AN60" s="414"/>
      <c r="AO60" s="414"/>
      <c r="AP60" s="414"/>
      <c r="AQ60" s="495"/>
      <c r="AR60" s="435"/>
      <c r="AS60" s="433" t="s">
        <v>175</v>
      </c>
      <c r="AT60" s="434"/>
      <c r="AU60" s="435"/>
      <c r="AV60" s="435"/>
      <c r="AW60" s="323" t="s">
        <v>166</v>
      </c>
      <c r="AX60" s="328"/>
      <c r="AY60">
        <f>$AY$59</f>
        <v>0</v>
      </c>
      <c r="AZ60" s="10"/>
      <c r="BA60" s="10"/>
      <c r="BB60" s="10"/>
      <c r="BC60" s="10"/>
      <c r="BD60" s="10"/>
      <c r="BE60" s="10"/>
      <c r="BF60" s="10"/>
      <c r="BG60" s="10"/>
      <c r="BH60" s="10"/>
    </row>
    <row r="61" spans="1:60" ht="23.25" hidden="1" customHeight="1" x14ac:dyDescent="0.15">
      <c r="A61" s="313"/>
      <c r="B61" s="315"/>
      <c r="C61" s="316"/>
      <c r="D61" s="316"/>
      <c r="E61" s="316"/>
      <c r="F61" s="317"/>
      <c r="G61" s="138"/>
      <c r="H61" s="139"/>
      <c r="I61" s="139"/>
      <c r="J61" s="139"/>
      <c r="K61" s="139"/>
      <c r="L61" s="139"/>
      <c r="M61" s="139"/>
      <c r="N61" s="139"/>
      <c r="O61" s="140"/>
      <c r="P61" s="139"/>
      <c r="Q61" s="448"/>
      <c r="R61" s="448"/>
      <c r="S61" s="448"/>
      <c r="T61" s="448"/>
      <c r="U61" s="448"/>
      <c r="V61" s="448"/>
      <c r="W61" s="448"/>
      <c r="X61" s="449"/>
      <c r="Y61" s="888" t="s">
        <v>57</v>
      </c>
      <c r="Z61" s="889"/>
      <c r="AA61" s="890"/>
      <c r="AB61" s="387"/>
      <c r="AC61" s="387"/>
      <c r="AD61" s="387"/>
      <c r="AE61" s="388"/>
      <c r="AF61" s="371"/>
      <c r="AG61" s="371"/>
      <c r="AH61" s="371"/>
      <c r="AI61" s="388"/>
      <c r="AJ61" s="371"/>
      <c r="AK61" s="371"/>
      <c r="AL61" s="371"/>
      <c r="AM61" s="388"/>
      <c r="AN61" s="371"/>
      <c r="AO61" s="371"/>
      <c r="AP61" s="371"/>
      <c r="AQ61" s="390"/>
      <c r="AR61" s="391"/>
      <c r="AS61" s="391"/>
      <c r="AT61" s="392"/>
      <c r="AU61" s="371"/>
      <c r="AV61" s="371"/>
      <c r="AW61" s="371"/>
      <c r="AX61" s="372"/>
      <c r="AY61">
        <f>$AY$59</f>
        <v>0</v>
      </c>
    </row>
    <row r="62" spans="1:60" ht="23.25" hidden="1" customHeight="1" x14ac:dyDescent="0.15">
      <c r="A62" s="313"/>
      <c r="B62" s="315"/>
      <c r="C62" s="316"/>
      <c r="D62" s="316"/>
      <c r="E62" s="316"/>
      <c r="F62" s="317"/>
      <c r="G62" s="891"/>
      <c r="H62" s="382"/>
      <c r="I62" s="382"/>
      <c r="J62" s="382"/>
      <c r="K62" s="382"/>
      <c r="L62" s="382"/>
      <c r="M62" s="382"/>
      <c r="N62" s="382"/>
      <c r="O62" s="383"/>
      <c r="P62" s="450"/>
      <c r="Q62" s="450"/>
      <c r="R62" s="450"/>
      <c r="S62" s="450"/>
      <c r="T62" s="450"/>
      <c r="U62" s="450"/>
      <c r="V62" s="450"/>
      <c r="W62" s="450"/>
      <c r="X62" s="451"/>
      <c r="Y62" s="892" t="s">
        <v>50</v>
      </c>
      <c r="Z62" s="784"/>
      <c r="AA62" s="785"/>
      <c r="AB62" s="447"/>
      <c r="AC62" s="447"/>
      <c r="AD62" s="447"/>
      <c r="AE62" s="388"/>
      <c r="AF62" s="371"/>
      <c r="AG62" s="371"/>
      <c r="AH62" s="371"/>
      <c r="AI62" s="388"/>
      <c r="AJ62" s="371"/>
      <c r="AK62" s="371"/>
      <c r="AL62" s="371"/>
      <c r="AM62" s="388"/>
      <c r="AN62" s="371"/>
      <c r="AO62" s="371"/>
      <c r="AP62" s="371"/>
      <c r="AQ62" s="390"/>
      <c r="AR62" s="391"/>
      <c r="AS62" s="391"/>
      <c r="AT62" s="392"/>
      <c r="AU62" s="371"/>
      <c r="AV62" s="371"/>
      <c r="AW62" s="371"/>
      <c r="AX62" s="372"/>
      <c r="AY62">
        <f>$AY$59</f>
        <v>0</v>
      </c>
      <c r="AZ62" s="10"/>
      <c r="BA62" s="10"/>
      <c r="BB62" s="10"/>
      <c r="BC62" s="10"/>
    </row>
    <row r="63" spans="1:60" ht="23.25" hidden="1" customHeight="1" thickBot="1" x14ac:dyDescent="0.2">
      <c r="A63" s="314"/>
      <c r="B63" s="881"/>
      <c r="C63" s="882"/>
      <c r="D63" s="882"/>
      <c r="E63" s="882"/>
      <c r="F63" s="883"/>
      <c r="G63" s="141"/>
      <c r="H63" s="142"/>
      <c r="I63" s="142"/>
      <c r="J63" s="142"/>
      <c r="K63" s="142"/>
      <c r="L63" s="142"/>
      <c r="M63" s="142"/>
      <c r="N63" s="142"/>
      <c r="O63" s="143"/>
      <c r="P63" s="452"/>
      <c r="Q63" s="452"/>
      <c r="R63" s="452"/>
      <c r="S63" s="452"/>
      <c r="T63" s="452"/>
      <c r="U63" s="452"/>
      <c r="V63" s="452"/>
      <c r="W63" s="452"/>
      <c r="X63" s="453"/>
      <c r="Y63" s="892" t="s">
        <v>13</v>
      </c>
      <c r="Z63" s="784"/>
      <c r="AA63" s="785"/>
      <c r="AB63" s="893" t="s">
        <v>14</v>
      </c>
      <c r="AC63" s="893"/>
      <c r="AD63" s="893"/>
      <c r="AE63" s="563"/>
      <c r="AF63" s="564"/>
      <c r="AG63" s="564"/>
      <c r="AH63" s="564"/>
      <c r="AI63" s="563"/>
      <c r="AJ63" s="564"/>
      <c r="AK63" s="564"/>
      <c r="AL63" s="564"/>
      <c r="AM63" s="563"/>
      <c r="AN63" s="564"/>
      <c r="AO63" s="564"/>
      <c r="AP63" s="564"/>
      <c r="AQ63" s="390"/>
      <c r="AR63" s="391"/>
      <c r="AS63" s="391"/>
      <c r="AT63" s="392"/>
      <c r="AU63" s="371"/>
      <c r="AV63" s="371"/>
      <c r="AW63" s="371"/>
      <c r="AX63" s="372"/>
      <c r="AY63">
        <f>$AY$59</f>
        <v>0</v>
      </c>
      <c r="AZ63" s="10"/>
      <c r="BA63" s="10"/>
      <c r="BB63" s="10"/>
      <c r="BC63" s="10"/>
      <c r="BD63" s="10"/>
      <c r="BE63" s="10"/>
      <c r="BF63" s="10"/>
      <c r="BG63" s="10"/>
      <c r="BH63" s="10"/>
    </row>
    <row r="64" spans="1:60" ht="47.25" hidden="1" customHeight="1" x14ac:dyDescent="0.15">
      <c r="A64" s="335" t="s">
        <v>580</v>
      </c>
      <c r="B64" s="336"/>
      <c r="C64" s="336"/>
      <c r="D64" s="336"/>
      <c r="E64" s="336"/>
      <c r="F64" s="337"/>
      <c r="G64" s="310"/>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c r="AY64">
        <f>COUNTA($G$64)</f>
        <v>0</v>
      </c>
    </row>
    <row r="65" spans="1:51" ht="31.5" hidden="1" customHeight="1" x14ac:dyDescent="0.15">
      <c r="A65" s="347" t="s">
        <v>581</v>
      </c>
      <c r="B65" s="316"/>
      <c r="C65" s="316"/>
      <c r="D65" s="316"/>
      <c r="E65" s="316"/>
      <c r="F65" s="317"/>
      <c r="G65" s="349" t="s">
        <v>573</v>
      </c>
      <c r="H65" s="350"/>
      <c r="I65" s="350"/>
      <c r="J65" s="350"/>
      <c r="K65" s="350"/>
      <c r="L65" s="350"/>
      <c r="M65" s="350"/>
      <c r="N65" s="350"/>
      <c r="O65" s="350"/>
      <c r="P65" s="351" t="s">
        <v>572</v>
      </c>
      <c r="Q65" s="350"/>
      <c r="R65" s="350"/>
      <c r="S65" s="350"/>
      <c r="T65" s="350"/>
      <c r="U65" s="350"/>
      <c r="V65" s="350"/>
      <c r="W65" s="350"/>
      <c r="X65" s="352"/>
      <c r="Y65" s="353"/>
      <c r="Z65" s="354"/>
      <c r="AA65" s="355"/>
      <c r="AB65" s="400" t="s">
        <v>11</v>
      </c>
      <c r="AC65" s="400"/>
      <c r="AD65" s="400"/>
      <c r="AE65" s="401" t="s">
        <v>417</v>
      </c>
      <c r="AF65" s="402"/>
      <c r="AG65" s="402"/>
      <c r="AH65" s="403"/>
      <c r="AI65" s="401" t="s">
        <v>569</v>
      </c>
      <c r="AJ65" s="402"/>
      <c r="AK65" s="402"/>
      <c r="AL65" s="403"/>
      <c r="AM65" s="401" t="s">
        <v>385</v>
      </c>
      <c r="AN65" s="402"/>
      <c r="AO65" s="402"/>
      <c r="AP65" s="403"/>
      <c r="AQ65" s="410" t="s">
        <v>416</v>
      </c>
      <c r="AR65" s="411"/>
      <c r="AS65" s="411"/>
      <c r="AT65" s="412"/>
      <c r="AU65" s="410" t="s">
        <v>594</v>
      </c>
      <c r="AV65" s="411"/>
      <c r="AW65" s="411"/>
      <c r="AX65" s="413"/>
      <c r="AY65">
        <f>COUNTA($G$66)</f>
        <v>0</v>
      </c>
    </row>
    <row r="66" spans="1:51" ht="23.25" hidden="1" customHeight="1" x14ac:dyDescent="0.15">
      <c r="A66" s="347"/>
      <c r="B66" s="316"/>
      <c r="C66" s="316"/>
      <c r="D66" s="316"/>
      <c r="E66" s="316"/>
      <c r="F66" s="317"/>
      <c r="G66" s="428"/>
      <c r="H66" s="357"/>
      <c r="I66" s="357"/>
      <c r="J66" s="357"/>
      <c r="K66" s="357"/>
      <c r="L66" s="357"/>
      <c r="M66" s="357"/>
      <c r="N66" s="357"/>
      <c r="O66" s="357"/>
      <c r="P66" s="429"/>
      <c r="Q66" s="361"/>
      <c r="R66" s="361"/>
      <c r="S66" s="361"/>
      <c r="T66" s="361"/>
      <c r="U66" s="361"/>
      <c r="V66" s="361"/>
      <c r="W66" s="361"/>
      <c r="X66" s="362"/>
      <c r="Y66" s="366" t="s">
        <v>51</v>
      </c>
      <c r="Z66" s="367"/>
      <c r="AA66" s="368"/>
      <c r="AB66" s="369"/>
      <c r="AC66" s="369"/>
      <c r="AD66" s="369"/>
      <c r="AE66" s="370"/>
      <c r="AF66" s="370"/>
      <c r="AG66" s="370"/>
      <c r="AH66" s="370"/>
      <c r="AI66" s="370"/>
      <c r="AJ66" s="370"/>
      <c r="AK66" s="370"/>
      <c r="AL66" s="370"/>
      <c r="AM66" s="370"/>
      <c r="AN66" s="370"/>
      <c r="AO66" s="370"/>
      <c r="AP66" s="370"/>
      <c r="AQ66" s="370"/>
      <c r="AR66" s="370"/>
      <c r="AS66" s="370"/>
      <c r="AT66" s="370"/>
      <c r="AU66" s="404"/>
      <c r="AV66" s="405"/>
      <c r="AW66" s="405"/>
      <c r="AX66" s="406"/>
      <c r="AY66">
        <f>$AY$65</f>
        <v>0</v>
      </c>
    </row>
    <row r="67" spans="1:51" ht="23.25" hidden="1" customHeight="1" x14ac:dyDescent="0.15">
      <c r="A67" s="348"/>
      <c r="B67" s="319"/>
      <c r="C67" s="319"/>
      <c r="D67" s="319"/>
      <c r="E67" s="319"/>
      <c r="F67" s="320"/>
      <c r="G67" s="358"/>
      <c r="H67" s="359"/>
      <c r="I67" s="359"/>
      <c r="J67" s="359"/>
      <c r="K67" s="359"/>
      <c r="L67" s="359"/>
      <c r="M67" s="359"/>
      <c r="N67" s="359"/>
      <c r="O67" s="359"/>
      <c r="P67" s="363"/>
      <c r="Q67" s="364"/>
      <c r="R67" s="364"/>
      <c r="S67" s="364"/>
      <c r="T67" s="364"/>
      <c r="U67" s="364"/>
      <c r="V67" s="364"/>
      <c r="W67" s="364"/>
      <c r="X67" s="365"/>
      <c r="Y67" s="407" t="s">
        <v>52</v>
      </c>
      <c r="Z67" s="408"/>
      <c r="AA67" s="409"/>
      <c r="AB67" s="369"/>
      <c r="AC67" s="369"/>
      <c r="AD67" s="369"/>
      <c r="AE67" s="370"/>
      <c r="AF67" s="370"/>
      <c r="AG67" s="370"/>
      <c r="AH67" s="370"/>
      <c r="AI67" s="370"/>
      <c r="AJ67" s="370"/>
      <c r="AK67" s="370"/>
      <c r="AL67" s="370"/>
      <c r="AM67" s="370"/>
      <c r="AN67" s="370"/>
      <c r="AO67" s="370"/>
      <c r="AP67" s="370"/>
      <c r="AQ67" s="370"/>
      <c r="AR67" s="370"/>
      <c r="AS67" s="370"/>
      <c r="AT67" s="370"/>
      <c r="AU67" s="404"/>
      <c r="AV67" s="405"/>
      <c r="AW67" s="405"/>
      <c r="AX67" s="406"/>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1"/>
      <c r="Y68" s="444"/>
      <c r="Z68" s="445"/>
      <c r="AA68" s="446"/>
      <c r="AB68" s="222" t="s">
        <v>11</v>
      </c>
      <c r="AC68" s="223"/>
      <c r="AD68" s="251"/>
      <c r="AE68" s="414" t="s">
        <v>417</v>
      </c>
      <c r="AF68" s="414"/>
      <c r="AG68" s="414"/>
      <c r="AH68" s="414"/>
      <c r="AI68" s="414" t="s">
        <v>569</v>
      </c>
      <c r="AJ68" s="414"/>
      <c r="AK68" s="414"/>
      <c r="AL68" s="414"/>
      <c r="AM68" s="414" t="s">
        <v>385</v>
      </c>
      <c r="AN68" s="414"/>
      <c r="AO68" s="414"/>
      <c r="AP68" s="414"/>
      <c r="AQ68" s="415" t="s">
        <v>595</v>
      </c>
      <c r="AR68" s="416"/>
      <c r="AS68" s="416"/>
      <c r="AT68" s="416"/>
      <c r="AU68" s="416"/>
      <c r="AV68" s="416"/>
      <c r="AW68" s="416"/>
      <c r="AX68" s="417"/>
      <c r="AY68">
        <f>IF(SUBSTITUTE(SUBSTITUTE($G$69,"／",""),"　","")="",0,1)</f>
        <v>0</v>
      </c>
    </row>
    <row r="69" spans="1:51" ht="23.25" hidden="1" customHeight="1" x14ac:dyDescent="0.15">
      <c r="A69" s="439"/>
      <c r="B69" s="440"/>
      <c r="C69" s="440"/>
      <c r="D69" s="440"/>
      <c r="E69" s="440"/>
      <c r="F69" s="441"/>
      <c r="G69" s="393"/>
      <c r="H69" s="394"/>
      <c r="I69" s="394"/>
      <c r="J69" s="394"/>
      <c r="K69" s="394"/>
      <c r="L69" s="394"/>
      <c r="M69" s="394"/>
      <c r="N69" s="394"/>
      <c r="O69" s="394"/>
      <c r="P69" s="394"/>
      <c r="Q69" s="394"/>
      <c r="R69" s="394"/>
      <c r="S69" s="394"/>
      <c r="T69" s="394"/>
      <c r="U69" s="394"/>
      <c r="V69" s="394"/>
      <c r="W69" s="394"/>
      <c r="X69" s="394"/>
      <c r="Y69" s="418" t="s">
        <v>582</v>
      </c>
      <c r="Z69" s="419"/>
      <c r="AA69" s="420"/>
      <c r="AB69" s="421"/>
      <c r="AC69" s="422"/>
      <c r="AD69" s="423"/>
      <c r="AE69" s="397"/>
      <c r="AF69" s="397"/>
      <c r="AG69" s="397"/>
      <c r="AH69" s="397"/>
      <c r="AI69" s="397"/>
      <c r="AJ69" s="397"/>
      <c r="AK69" s="397"/>
      <c r="AL69" s="397"/>
      <c r="AM69" s="397"/>
      <c r="AN69" s="397"/>
      <c r="AO69" s="397"/>
      <c r="AP69" s="397"/>
      <c r="AQ69" s="388"/>
      <c r="AR69" s="371"/>
      <c r="AS69" s="371"/>
      <c r="AT69" s="371"/>
      <c r="AU69" s="371"/>
      <c r="AV69" s="371"/>
      <c r="AW69" s="371"/>
      <c r="AX69" s="372"/>
      <c r="AY69">
        <f>$AY$68</f>
        <v>0</v>
      </c>
    </row>
    <row r="70" spans="1:51" ht="46.5" hidden="1" customHeight="1" x14ac:dyDescent="0.15">
      <c r="A70" s="442"/>
      <c r="B70" s="208"/>
      <c r="C70" s="208"/>
      <c r="D70" s="208"/>
      <c r="E70" s="208"/>
      <c r="F70" s="443"/>
      <c r="G70" s="395"/>
      <c r="H70" s="396"/>
      <c r="I70" s="396"/>
      <c r="J70" s="396"/>
      <c r="K70" s="396"/>
      <c r="L70" s="396"/>
      <c r="M70" s="396"/>
      <c r="N70" s="396"/>
      <c r="O70" s="396"/>
      <c r="P70" s="396"/>
      <c r="Q70" s="396"/>
      <c r="R70" s="396"/>
      <c r="S70" s="396"/>
      <c r="T70" s="396"/>
      <c r="U70" s="396"/>
      <c r="V70" s="396"/>
      <c r="W70" s="396"/>
      <c r="X70" s="396"/>
      <c r="Y70" s="384" t="s">
        <v>585</v>
      </c>
      <c r="Z70" s="398"/>
      <c r="AA70" s="399"/>
      <c r="AB70" s="424"/>
      <c r="AC70" s="425"/>
      <c r="AD70" s="426"/>
      <c r="AE70" s="427"/>
      <c r="AF70" s="427"/>
      <c r="AG70" s="427"/>
      <c r="AH70" s="427"/>
      <c r="AI70" s="427"/>
      <c r="AJ70" s="427"/>
      <c r="AK70" s="427"/>
      <c r="AL70" s="427"/>
      <c r="AM70" s="427"/>
      <c r="AN70" s="427"/>
      <c r="AO70" s="427"/>
      <c r="AP70" s="427"/>
      <c r="AQ70" s="427"/>
      <c r="AR70" s="427"/>
      <c r="AS70" s="427"/>
      <c r="AT70" s="427"/>
      <c r="AU70" s="427"/>
      <c r="AV70" s="427"/>
      <c r="AW70" s="427"/>
      <c r="AX70" s="430"/>
      <c r="AY70">
        <f>$AY$68</f>
        <v>0</v>
      </c>
    </row>
    <row r="71" spans="1:51" ht="18.75" hidden="1" customHeight="1" x14ac:dyDescent="0.15">
      <c r="A71" s="502" t="s">
        <v>236</v>
      </c>
      <c r="B71" s="503"/>
      <c r="C71" s="503"/>
      <c r="D71" s="503"/>
      <c r="E71" s="503"/>
      <c r="F71" s="504"/>
      <c r="G71" s="476" t="s">
        <v>139</v>
      </c>
      <c r="H71" s="321"/>
      <c r="I71" s="321"/>
      <c r="J71" s="321"/>
      <c r="K71" s="321"/>
      <c r="L71" s="321"/>
      <c r="M71" s="321"/>
      <c r="N71" s="321"/>
      <c r="O71" s="322"/>
      <c r="P71" s="325" t="s">
        <v>55</v>
      </c>
      <c r="Q71" s="321"/>
      <c r="R71" s="321"/>
      <c r="S71" s="321"/>
      <c r="T71" s="321"/>
      <c r="U71" s="321"/>
      <c r="V71" s="321"/>
      <c r="W71" s="321"/>
      <c r="X71" s="322"/>
      <c r="Y71" s="477"/>
      <c r="Z71" s="478"/>
      <c r="AA71" s="479"/>
      <c r="AB71" s="483" t="s">
        <v>11</v>
      </c>
      <c r="AC71" s="484"/>
      <c r="AD71" s="485"/>
      <c r="AE71" s="414" t="s">
        <v>417</v>
      </c>
      <c r="AF71" s="414"/>
      <c r="AG71" s="414"/>
      <c r="AH71" s="414"/>
      <c r="AI71" s="414" t="s">
        <v>569</v>
      </c>
      <c r="AJ71" s="414"/>
      <c r="AK71" s="414"/>
      <c r="AL71" s="414"/>
      <c r="AM71" s="414" t="s">
        <v>385</v>
      </c>
      <c r="AN71" s="414"/>
      <c r="AO71" s="414"/>
      <c r="AP71" s="414"/>
      <c r="AQ71" s="457" t="s">
        <v>174</v>
      </c>
      <c r="AR71" s="458"/>
      <c r="AS71" s="458"/>
      <c r="AT71" s="459"/>
      <c r="AU71" s="321" t="s">
        <v>128</v>
      </c>
      <c r="AV71" s="321"/>
      <c r="AW71" s="321"/>
      <c r="AX71" s="326"/>
      <c r="AY71">
        <f>COUNTA($G$73)</f>
        <v>0</v>
      </c>
    </row>
    <row r="72" spans="1:51" ht="18.75" hidden="1" customHeight="1" x14ac:dyDescent="0.15">
      <c r="A72" s="505"/>
      <c r="B72" s="506"/>
      <c r="C72" s="506"/>
      <c r="D72" s="506"/>
      <c r="E72" s="506"/>
      <c r="F72" s="507"/>
      <c r="G72" s="342"/>
      <c r="H72" s="323"/>
      <c r="I72" s="323"/>
      <c r="J72" s="323"/>
      <c r="K72" s="323"/>
      <c r="L72" s="323"/>
      <c r="M72" s="323"/>
      <c r="N72" s="323"/>
      <c r="O72" s="324"/>
      <c r="P72" s="327"/>
      <c r="Q72" s="323"/>
      <c r="R72" s="323"/>
      <c r="S72" s="323"/>
      <c r="T72" s="323"/>
      <c r="U72" s="323"/>
      <c r="V72" s="323"/>
      <c r="W72" s="323"/>
      <c r="X72" s="324"/>
      <c r="Y72" s="480"/>
      <c r="Z72" s="481"/>
      <c r="AA72" s="482"/>
      <c r="AB72" s="401"/>
      <c r="AC72" s="486"/>
      <c r="AD72" s="487"/>
      <c r="AE72" s="414"/>
      <c r="AF72" s="414"/>
      <c r="AG72" s="414"/>
      <c r="AH72" s="414"/>
      <c r="AI72" s="414"/>
      <c r="AJ72" s="414"/>
      <c r="AK72" s="414"/>
      <c r="AL72" s="414"/>
      <c r="AM72" s="414"/>
      <c r="AN72" s="414"/>
      <c r="AO72" s="414"/>
      <c r="AP72" s="414"/>
      <c r="AQ72" s="431"/>
      <c r="AR72" s="432"/>
      <c r="AS72" s="433" t="s">
        <v>175</v>
      </c>
      <c r="AT72" s="434"/>
      <c r="AU72" s="435"/>
      <c r="AV72" s="435"/>
      <c r="AW72" s="323" t="s">
        <v>166</v>
      </c>
      <c r="AX72" s="328"/>
      <c r="AY72">
        <f t="shared" ref="AY72:AY77" si="1">$AY$71</f>
        <v>0</v>
      </c>
    </row>
    <row r="73" spans="1:51" ht="23.25" hidden="1" customHeight="1" x14ac:dyDescent="0.15">
      <c r="A73" s="508"/>
      <c r="B73" s="506"/>
      <c r="C73" s="506"/>
      <c r="D73" s="506"/>
      <c r="E73" s="506"/>
      <c r="F73" s="507"/>
      <c r="G73" s="373"/>
      <c r="H73" s="374"/>
      <c r="I73" s="374"/>
      <c r="J73" s="374"/>
      <c r="K73" s="374"/>
      <c r="L73" s="374"/>
      <c r="M73" s="374"/>
      <c r="N73" s="374"/>
      <c r="O73" s="375"/>
      <c r="P73" s="139"/>
      <c r="Q73" s="139"/>
      <c r="R73" s="139"/>
      <c r="S73" s="139"/>
      <c r="T73" s="139"/>
      <c r="U73" s="139"/>
      <c r="V73" s="139"/>
      <c r="W73" s="139"/>
      <c r="X73" s="140"/>
      <c r="Y73" s="384" t="s">
        <v>12</v>
      </c>
      <c r="Z73" s="385"/>
      <c r="AA73" s="386"/>
      <c r="AB73" s="387"/>
      <c r="AC73" s="387"/>
      <c r="AD73" s="387"/>
      <c r="AE73" s="388"/>
      <c r="AF73" s="371"/>
      <c r="AG73" s="371"/>
      <c r="AH73" s="371"/>
      <c r="AI73" s="388"/>
      <c r="AJ73" s="371"/>
      <c r="AK73" s="371"/>
      <c r="AL73" s="371"/>
      <c r="AM73" s="388"/>
      <c r="AN73" s="371"/>
      <c r="AO73" s="371"/>
      <c r="AP73" s="371"/>
      <c r="AQ73" s="390"/>
      <c r="AR73" s="391"/>
      <c r="AS73" s="391"/>
      <c r="AT73" s="392"/>
      <c r="AU73" s="371"/>
      <c r="AV73" s="371"/>
      <c r="AW73" s="371"/>
      <c r="AX73" s="372"/>
      <c r="AY73">
        <f t="shared" si="1"/>
        <v>0</v>
      </c>
    </row>
    <row r="74" spans="1:51" ht="23.25" hidden="1" customHeight="1" x14ac:dyDescent="0.15">
      <c r="A74" s="509"/>
      <c r="B74" s="510"/>
      <c r="C74" s="510"/>
      <c r="D74" s="510"/>
      <c r="E74" s="510"/>
      <c r="F74" s="511"/>
      <c r="G74" s="376"/>
      <c r="H74" s="377"/>
      <c r="I74" s="377"/>
      <c r="J74" s="377"/>
      <c r="K74" s="377"/>
      <c r="L74" s="377"/>
      <c r="M74" s="377"/>
      <c r="N74" s="377"/>
      <c r="O74" s="378"/>
      <c r="P74" s="382"/>
      <c r="Q74" s="382"/>
      <c r="R74" s="382"/>
      <c r="S74" s="382"/>
      <c r="T74" s="382"/>
      <c r="U74" s="382"/>
      <c r="V74" s="382"/>
      <c r="W74" s="382"/>
      <c r="X74" s="383"/>
      <c r="Y74" s="222" t="s">
        <v>50</v>
      </c>
      <c r="Z74" s="223"/>
      <c r="AA74" s="251"/>
      <c r="AB74" s="447"/>
      <c r="AC74" s="447"/>
      <c r="AD74" s="447"/>
      <c r="AE74" s="388"/>
      <c r="AF74" s="371"/>
      <c r="AG74" s="371"/>
      <c r="AH74" s="371"/>
      <c r="AI74" s="388"/>
      <c r="AJ74" s="371"/>
      <c r="AK74" s="371"/>
      <c r="AL74" s="371"/>
      <c r="AM74" s="388"/>
      <c r="AN74" s="371"/>
      <c r="AO74" s="371"/>
      <c r="AP74" s="371"/>
      <c r="AQ74" s="390"/>
      <c r="AR74" s="391"/>
      <c r="AS74" s="391"/>
      <c r="AT74" s="392"/>
      <c r="AU74" s="371"/>
      <c r="AV74" s="371"/>
      <c r="AW74" s="371"/>
      <c r="AX74" s="372"/>
      <c r="AY74">
        <f t="shared" si="1"/>
        <v>0</v>
      </c>
    </row>
    <row r="75" spans="1:51" ht="23.25" hidden="1" customHeight="1" x14ac:dyDescent="0.15">
      <c r="A75" s="508"/>
      <c r="B75" s="506"/>
      <c r="C75" s="506"/>
      <c r="D75" s="506"/>
      <c r="E75" s="506"/>
      <c r="F75" s="507"/>
      <c r="G75" s="379"/>
      <c r="H75" s="380"/>
      <c r="I75" s="380"/>
      <c r="J75" s="380"/>
      <c r="K75" s="380"/>
      <c r="L75" s="380"/>
      <c r="M75" s="380"/>
      <c r="N75" s="380"/>
      <c r="O75" s="381"/>
      <c r="P75" s="142"/>
      <c r="Q75" s="142"/>
      <c r="R75" s="142"/>
      <c r="S75" s="142"/>
      <c r="T75" s="142"/>
      <c r="U75" s="142"/>
      <c r="V75" s="142"/>
      <c r="W75" s="142"/>
      <c r="X75" s="143"/>
      <c r="Y75" s="222" t="s">
        <v>13</v>
      </c>
      <c r="Z75" s="223"/>
      <c r="AA75" s="251"/>
      <c r="AB75" s="389" t="s">
        <v>14</v>
      </c>
      <c r="AC75" s="389"/>
      <c r="AD75" s="389"/>
      <c r="AE75" s="388"/>
      <c r="AF75" s="371"/>
      <c r="AG75" s="371"/>
      <c r="AH75" s="371"/>
      <c r="AI75" s="388"/>
      <c r="AJ75" s="371"/>
      <c r="AK75" s="371"/>
      <c r="AL75" s="371"/>
      <c r="AM75" s="388"/>
      <c r="AN75" s="371"/>
      <c r="AO75" s="371"/>
      <c r="AP75" s="371"/>
      <c r="AQ75" s="390"/>
      <c r="AR75" s="391"/>
      <c r="AS75" s="391"/>
      <c r="AT75" s="392"/>
      <c r="AU75" s="371"/>
      <c r="AV75" s="371"/>
      <c r="AW75" s="371"/>
      <c r="AX75" s="372"/>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8"/>
      <c r="B77" s="319"/>
      <c r="C77" s="319"/>
      <c r="D77" s="319"/>
      <c r="E77" s="319"/>
      <c r="F77" s="320"/>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3" t="s">
        <v>574</v>
      </c>
      <c r="B78" s="315" t="s">
        <v>575</v>
      </c>
      <c r="C78" s="316"/>
      <c r="D78" s="316"/>
      <c r="E78" s="316"/>
      <c r="F78" s="317"/>
      <c r="G78" s="321" t="s">
        <v>576</v>
      </c>
      <c r="H78" s="321"/>
      <c r="I78" s="321"/>
      <c r="J78" s="321"/>
      <c r="K78" s="321"/>
      <c r="L78" s="321"/>
      <c r="M78" s="321"/>
      <c r="N78" s="321"/>
      <c r="O78" s="321"/>
      <c r="P78" s="321"/>
      <c r="Q78" s="321"/>
      <c r="R78" s="321"/>
      <c r="S78" s="321"/>
      <c r="T78" s="321"/>
      <c r="U78" s="321"/>
      <c r="V78" s="321"/>
      <c r="W78" s="321"/>
      <c r="X78" s="321"/>
      <c r="Y78" s="321"/>
      <c r="Z78" s="321"/>
      <c r="AA78" s="322"/>
      <c r="AB78" s="325" t="s">
        <v>596</v>
      </c>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6"/>
      <c r="AY78">
        <f>COUNTA($G$80)</f>
        <v>0</v>
      </c>
    </row>
    <row r="79" spans="1:51" ht="22.5" hidden="1" customHeight="1" x14ac:dyDescent="0.15">
      <c r="A79" s="313"/>
      <c r="B79" s="315"/>
      <c r="C79" s="316"/>
      <c r="D79" s="316"/>
      <c r="E79" s="316"/>
      <c r="F79" s="317"/>
      <c r="G79" s="323"/>
      <c r="H79" s="323"/>
      <c r="I79" s="323"/>
      <c r="J79" s="323"/>
      <c r="K79" s="323"/>
      <c r="L79" s="323"/>
      <c r="M79" s="323"/>
      <c r="N79" s="323"/>
      <c r="O79" s="323"/>
      <c r="P79" s="323"/>
      <c r="Q79" s="323"/>
      <c r="R79" s="323"/>
      <c r="S79" s="323"/>
      <c r="T79" s="323"/>
      <c r="U79" s="323"/>
      <c r="V79" s="323"/>
      <c r="W79" s="323"/>
      <c r="X79" s="323"/>
      <c r="Y79" s="323"/>
      <c r="Z79" s="323"/>
      <c r="AA79" s="324"/>
      <c r="AB79" s="327"/>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8"/>
      <c r="AY79">
        <f t="shared" ref="AY79:AY87" si="2">$AY$78</f>
        <v>0</v>
      </c>
    </row>
    <row r="80" spans="1:51" ht="22.5" hidden="1" customHeight="1" x14ac:dyDescent="0.15">
      <c r="A80" s="313"/>
      <c r="B80" s="315"/>
      <c r="C80" s="316"/>
      <c r="D80" s="316"/>
      <c r="E80" s="316"/>
      <c r="F80" s="317"/>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3"/>
      <c r="B81" s="315"/>
      <c r="C81" s="316"/>
      <c r="D81" s="316"/>
      <c r="E81" s="316"/>
      <c r="F81" s="317"/>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3"/>
      <c r="B82" s="318"/>
      <c r="C82" s="319"/>
      <c r="D82" s="319"/>
      <c r="E82" s="319"/>
      <c r="F82" s="320"/>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3"/>
      <c r="B83" s="454" t="s">
        <v>138</v>
      </c>
      <c r="C83" s="455"/>
      <c r="D83" s="455"/>
      <c r="E83" s="455"/>
      <c r="F83" s="456"/>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4" t="s">
        <v>11</v>
      </c>
      <c r="AC83" s="885"/>
      <c r="AD83" s="886"/>
      <c r="AE83" s="414" t="s">
        <v>417</v>
      </c>
      <c r="AF83" s="414"/>
      <c r="AG83" s="414"/>
      <c r="AH83" s="414"/>
      <c r="AI83" s="414" t="s">
        <v>569</v>
      </c>
      <c r="AJ83" s="414"/>
      <c r="AK83" s="414"/>
      <c r="AL83" s="414"/>
      <c r="AM83" s="414" t="s">
        <v>385</v>
      </c>
      <c r="AN83" s="414"/>
      <c r="AO83" s="414"/>
      <c r="AP83" s="414"/>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3"/>
      <c r="B84" s="315"/>
      <c r="C84" s="316"/>
      <c r="D84" s="316"/>
      <c r="E84" s="316"/>
      <c r="F84" s="317"/>
      <c r="G84" s="342"/>
      <c r="H84" s="323"/>
      <c r="I84" s="323"/>
      <c r="J84" s="323"/>
      <c r="K84" s="323"/>
      <c r="L84" s="323"/>
      <c r="M84" s="323"/>
      <c r="N84" s="323"/>
      <c r="O84" s="324"/>
      <c r="P84" s="327"/>
      <c r="Q84" s="323"/>
      <c r="R84" s="323"/>
      <c r="S84" s="323"/>
      <c r="T84" s="323"/>
      <c r="U84" s="323"/>
      <c r="V84" s="323"/>
      <c r="W84" s="323"/>
      <c r="X84" s="324"/>
      <c r="Y84" s="344"/>
      <c r="Z84" s="345"/>
      <c r="AA84" s="346"/>
      <c r="AB84" s="401"/>
      <c r="AC84" s="486"/>
      <c r="AD84" s="487"/>
      <c r="AE84" s="414"/>
      <c r="AF84" s="414"/>
      <c r="AG84" s="414"/>
      <c r="AH84" s="414"/>
      <c r="AI84" s="414"/>
      <c r="AJ84" s="414"/>
      <c r="AK84" s="414"/>
      <c r="AL84" s="414"/>
      <c r="AM84" s="414"/>
      <c r="AN84" s="414"/>
      <c r="AO84" s="414"/>
      <c r="AP84" s="414"/>
      <c r="AQ84" s="495"/>
      <c r="AR84" s="435"/>
      <c r="AS84" s="433" t="s">
        <v>175</v>
      </c>
      <c r="AT84" s="434"/>
      <c r="AU84" s="435"/>
      <c r="AV84" s="435"/>
      <c r="AW84" s="323" t="s">
        <v>166</v>
      </c>
      <c r="AX84" s="328"/>
      <c r="AY84">
        <f t="shared" si="2"/>
        <v>0</v>
      </c>
      <c r="AZ84" s="10"/>
      <c r="BA84" s="10"/>
      <c r="BB84" s="10"/>
      <c r="BC84" s="10"/>
      <c r="BD84" s="10"/>
      <c r="BE84" s="10"/>
      <c r="BF84" s="10"/>
      <c r="BG84" s="10"/>
      <c r="BH84" s="10"/>
    </row>
    <row r="85" spans="1:60" ht="23.25" hidden="1" customHeight="1" x14ac:dyDescent="0.15">
      <c r="A85" s="313"/>
      <c r="B85" s="315"/>
      <c r="C85" s="316"/>
      <c r="D85" s="316"/>
      <c r="E85" s="316"/>
      <c r="F85" s="317"/>
      <c r="G85" s="138"/>
      <c r="H85" s="139"/>
      <c r="I85" s="139"/>
      <c r="J85" s="139"/>
      <c r="K85" s="139"/>
      <c r="L85" s="139"/>
      <c r="M85" s="139"/>
      <c r="N85" s="139"/>
      <c r="O85" s="140"/>
      <c r="P85" s="139"/>
      <c r="Q85" s="448"/>
      <c r="R85" s="448"/>
      <c r="S85" s="448"/>
      <c r="T85" s="448"/>
      <c r="U85" s="448"/>
      <c r="V85" s="448"/>
      <c r="W85" s="448"/>
      <c r="X85" s="449"/>
      <c r="Y85" s="888" t="s">
        <v>57</v>
      </c>
      <c r="Z85" s="889"/>
      <c r="AA85" s="890"/>
      <c r="AB85" s="387"/>
      <c r="AC85" s="387"/>
      <c r="AD85" s="387"/>
      <c r="AE85" s="388"/>
      <c r="AF85" s="371"/>
      <c r="AG85" s="371"/>
      <c r="AH85" s="371"/>
      <c r="AI85" s="388"/>
      <c r="AJ85" s="371"/>
      <c r="AK85" s="371"/>
      <c r="AL85" s="371"/>
      <c r="AM85" s="388"/>
      <c r="AN85" s="371"/>
      <c r="AO85" s="371"/>
      <c r="AP85" s="371"/>
      <c r="AQ85" s="390"/>
      <c r="AR85" s="391"/>
      <c r="AS85" s="391"/>
      <c r="AT85" s="392"/>
      <c r="AU85" s="371"/>
      <c r="AV85" s="371"/>
      <c r="AW85" s="371"/>
      <c r="AX85" s="372"/>
      <c r="AY85">
        <f t="shared" si="2"/>
        <v>0</v>
      </c>
    </row>
    <row r="86" spans="1:60" ht="23.25" hidden="1" customHeight="1" x14ac:dyDescent="0.15">
      <c r="A86" s="313"/>
      <c r="B86" s="315"/>
      <c r="C86" s="316"/>
      <c r="D86" s="316"/>
      <c r="E86" s="316"/>
      <c r="F86" s="317"/>
      <c r="G86" s="891"/>
      <c r="H86" s="382"/>
      <c r="I86" s="382"/>
      <c r="J86" s="382"/>
      <c r="K86" s="382"/>
      <c r="L86" s="382"/>
      <c r="M86" s="382"/>
      <c r="N86" s="382"/>
      <c r="O86" s="383"/>
      <c r="P86" s="450"/>
      <c r="Q86" s="450"/>
      <c r="R86" s="450"/>
      <c r="S86" s="450"/>
      <c r="T86" s="450"/>
      <c r="U86" s="450"/>
      <c r="V86" s="450"/>
      <c r="W86" s="450"/>
      <c r="X86" s="451"/>
      <c r="Y86" s="892" t="s">
        <v>50</v>
      </c>
      <c r="Z86" s="784"/>
      <c r="AA86" s="785"/>
      <c r="AB86" s="447"/>
      <c r="AC86" s="447"/>
      <c r="AD86" s="447"/>
      <c r="AE86" s="388"/>
      <c r="AF86" s="371"/>
      <c r="AG86" s="371"/>
      <c r="AH86" s="371"/>
      <c r="AI86" s="388"/>
      <c r="AJ86" s="371"/>
      <c r="AK86" s="371"/>
      <c r="AL86" s="371"/>
      <c r="AM86" s="388"/>
      <c r="AN86" s="371"/>
      <c r="AO86" s="371"/>
      <c r="AP86" s="371"/>
      <c r="AQ86" s="390"/>
      <c r="AR86" s="391"/>
      <c r="AS86" s="391"/>
      <c r="AT86" s="392"/>
      <c r="AU86" s="371"/>
      <c r="AV86" s="371"/>
      <c r="AW86" s="371"/>
      <c r="AX86" s="372"/>
      <c r="AY86">
        <f t="shared" si="2"/>
        <v>0</v>
      </c>
      <c r="AZ86" s="10"/>
      <c r="BA86" s="10"/>
      <c r="BB86" s="10"/>
      <c r="BC86" s="10"/>
    </row>
    <row r="87" spans="1:60" ht="23.25" hidden="1" customHeight="1" x14ac:dyDescent="0.15">
      <c r="A87" s="313"/>
      <c r="B87" s="315"/>
      <c r="C87" s="316"/>
      <c r="D87" s="316"/>
      <c r="E87" s="316"/>
      <c r="F87" s="317"/>
      <c r="G87" s="141"/>
      <c r="H87" s="142"/>
      <c r="I87" s="142"/>
      <c r="J87" s="142"/>
      <c r="K87" s="142"/>
      <c r="L87" s="142"/>
      <c r="M87" s="142"/>
      <c r="N87" s="142"/>
      <c r="O87" s="143"/>
      <c r="P87" s="452"/>
      <c r="Q87" s="452"/>
      <c r="R87" s="452"/>
      <c r="S87" s="452"/>
      <c r="T87" s="452"/>
      <c r="U87" s="452"/>
      <c r="V87" s="452"/>
      <c r="W87" s="452"/>
      <c r="X87" s="453"/>
      <c r="Y87" s="892" t="s">
        <v>13</v>
      </c>
      <c r="Z87" s="784"/>
      <c r="AA87" s="785"/>
      <c r="AB87" s="893" t="s">
        <v>14</v>
      </c>
      <c r="AC87" s="893"/>
      <c r="AD87" s="893"/>
      <c r="AE87" s="563"/>
      <c r="AF87" s="564"/>
      <c r="AG87" s="564"/>
      <c r="AH87" s="564"/>
      <c r="AI87" s="563"/>
      <c r="AJ87" s="564"/>
      <c r="AK87" s="564"/>
      <c r="AL87" s="564"/>
      <c r="AM87" s="563"/>
      <c r="AN87" s="564"/>
      <c r="AO87" s="564"/>
      <c r="AP87" s="564"/>
      <c r="AQ87" s="390"/>
      <c r="AR87" s="391"/>
      <c r="AS87" s="391"/>
      <c r="AT87" s="392"/>
      <c r="AU87" s="371"/>
      <c r="AV87" s="371"/>
      <c r="AW87" s="371"/>
      <c r="AX87" s="372"/>
      <c r="AY87">
        <f t="shared" si="2"/>
        <v>0</v>
      </c>
      <c r="AZ87" s="10"/>
      <c r="BA87" s="10"/>
      <c r="BB87" s="10"/>
      <c r="BC87" s="10"/>
      <c r="BD87" s="10"/>
      <c r="BE87" s="10"/>
      <c r="BF87" s="10"/>
      <c r="BG87" s="10"/>
      <c r="BH87" s="10"/>
    </row>
    <row r="88" spans="1:60" ht="18.75" hidden="1" customHeight="1" x14ac:dyDescent="0.15">
      <c r="A88" s="313"/>
      <c r="B88" s="454" t="s">
        <v>138</v>
      </c>
      <c r="C88" s="455"/>
      <c r="D88" s="455"/>
      <c r="E88" s="455"/>
      <c r="F88" s="456"/>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4" t="s">
        <v>11</v>
      </c>
      <c r="AC88" s="885"/>
      <c r="AD88" s="886"/>
      <c r="AE88" s="414" t="s">
        <v>417</v>
      </c>
      <c r="AF88" s="414"/>
      <c r="AG88" s="414"/>
      <c r="AH88" s="414"/>
      <c r="AI88" s="414" t="s">
        <v>569</v>
      </c>
      <c r="AJ88" s="414"/>
      <c r="AK88" s="414"/>
      <c r="AL88" s="414"/>
      <c r="AM88" s="414" t="s">
        <v>385</v>
      </c>
      <c r="AN88" s="414"/>
      <c r="AO88" s="414"/>
      <c r="AP88" s="414"/>
      <c r="AQ88" s="490" t="s">
        <v>174</v>
      </c>
      <c r="AR88" s="491"/>
      <c r="AS88" s="491"/>
      <c r="AT88" s="492"/>
      <c r="AU88" s="493" t="s">
        <v>128</v>
      </c>
      <c r="AV88" s="493"/>
      <c r="AW88" s="493"/>
      <c r="AX88" s="494"/>
      <c r="AY88">
        <f>$G$90</f>
        <v>0</v>
      </c>
      <c r="AZ88" s="10"/>
      <c r="BA88" s="10"/>
      <c r="BB88" s="10"/>
      <c r="BC88" s="10"/>
    </row>
    <row r="89" spans="1:60" ht="18.75" hidden="1" customHeight="1" x14ac:dyDescent="0.15">
      <c r="A89" s="313"/>
      <c r="B89" s="315"/>
      <c r="C89" s="316"/>
      <c r="D89" s="316"/>
      <c r="E89" s="316"/>
      <c r="F89" s="317"/>
      <c r="G89" s="342"/>
      <c r="H89" s="323"/>
      <c r="I89" s="323"/>
      <c r="J89" s="323"/>
      <c r="K89" s="323"/>
      <c r="L89" s="323"/>
      <c r="M89" s="323"/>
      <c r="N89" s="323"/>
      <c r="O89" s="324"/>
      <c r="P89" s="327"/>
      <c r="Q89" s="323"/>
      <c r="R89" s="323"/>
      <c r="S89" s="323"/>
      <c r="T89" s="323"/>
      <c r="U89" s="323"/>
      <c r="V89" s="323"/>
      <c r="W89" s="323"/>
      <c r="X89" s="324"/>
      <c r="Y89" s="344"/>
      <c r="Z89" s="345"/>
      <c r="AA89" s="346"/>
      <c r="AB89" s="401"/>
      <c r="AC89" s="486"/>
      <c r="AD89" s="487"/>
      <c r="AE89" s="414"/>
      <c r="AF89" s="414"/>
      <c r="AG89" s="414"/>
      <c r="AH89" s="414"/>
      <c r="AI89" s="414"/>
      <c r="AJ89" s="414"/>
      <c r="AK89" s="414"/>
      <c r="AL89" s="414"/>
      <c r="AM89" s="414"/>
      <c r="AN89" s="414"/>
      <c r="AO89" s="414"/>
      <c r="AP89" s="414"/>
      <c r="AQ89" s="495"/>
      <c r="AR89" s="435"/>
      <c r="AS89" s="433" t="s">
        <v>175</v>
      </c>
      <c r="AT89" s="434"/>
      <c r="AU89" s="435"/>
      <c r="AV89" s="435"/>
      <c r="AW89" s="323" t="s">
        <v>166</v>
      </c>
      <c r="AX89" s="328"/>
      <c r="AY89">
        <f>$AY$88</f>
        <v>0</v>
      </c>
      <c r="AZ89" s="10"/>
      <c r="BA89" s="10"/>
      <c r="BB89" s="10"/>
      <c r="BC89" s="10"/>
      <c r="BD89" s="10"/>
      <c r="BE89" s="10"/>
      <c r="BF89" s="10"/>
      <c r="BG89" s="10"/>
      <c r="BH89" s="10"/>
    </row>
    <row r="90" spans="1:60" ht="23.25" hidden="1" customHeight="1" x14ac:dyDescent="0.15">
      <c r="A90" s="313"/>
      <c r="B90" s="315"/>
      <c r="C90" s="316"/>
      <c r="D90" s="316"/>
      <c r="E90" s="316"/>
      <c r="F90" s="317"/>
      <c r="G90" s="138"/>
      <c r="H90" s="139"/>
      <c r="I90" s="139"/>
      <c r="J90" s="139"/>
      <c r="K90" s="139"/>
      <c r="L90" s="139"/>
      <c r="M90" s="139"/>
      <c r="N90" s="139"/>
      <c r="O90" s="140"/>
      <c r="P90" s="139"/>
      <c r="Q90" s="448"/>
      <c r="R90" s="448"/>
      <c r="S90" s="448"/>
      <c r="T90" s="448"/>
      <c r="U90" s="448"/>
      <c r="V90" s="448"/>
      <c r="W90" s="448"/>
      <c r="X90" s="449"/>
      <c r="Y90" s="888" t="s">
        <v>57</v>
      </c>
      <c r="Z90" s="889"/>
      <c r="AA90" s="890"/>
      <c r="AB90" s="387"/>
      <c r="AC90" s="387"/>
      <c r="AD90" s="387"/>
      <c r="AE90" s="388"/>
      <c r="AF90" s="371"/>
      <c r="AG90" s="371"/>
      <c r="AH90" s="371"/>
      <c r="AI90" s="388"/>
      <c r="AJ90" s="371"/>
      <c r="AK90" s="371"/>
      <c r="AL90" s="371"/>
      <c r="AM90" s="388"/>
      <c r="AN90" s="371"/>
      <c r="AO90" s="371"/>
      <c r="AP90" s="371"/>
      <c r="AQ90" s="390"/>
      <c r="AR90" s="391"/>
      <c r="AS90" s="391"/>
      <c r="AT90" s="392"/>
      <c r="AU90" s="371"/>
      <c r="AV90" s="371"/>
      <c r="AW90" s="371"/>
      <c r="AX90" s="372"/>
      <c r="AY90">
        <f>$AY$88</f>
        <v>0</v>
      </c>
    </row>
    <row r="91" spans="1:60" ht="23.25" hidden="1" customHeight="1" x14ac:dyDescent="0.15">
      <c r="A91" s="313"/>
      <c r="B91" s="315"/>
      <c r="C91" s="316"/>
      <c r="D91" s="316"/>
      <c r="E91" s="316"/>
      <c r="F91" s="317"/>
      <c r="G91" s="891"/>
      <c r="H91" s="382"/>
      <c r="I91" s="382"/>
      <c r="J91" s="382"/>
      <c r="K91" s="382"/>
      <c r="L91" s="382"/>
      <c r="M91" s="382"/>
      <c r="N91" s="382"/>
      <c r="O91" s="383"/>
      <c r="P91" s="450"/>
      <c r="Q91" s="450"/>
      <c r="R91" s="450"/>
      <c r="S91" s="450"/>
      <c r="T91" s="450"/>
      <c r="U91" s="450"/>
      <c r="V91" s="450"/>
      <c r="W91" s="450"/>
      <c r="X91" s="451"/>
      <c r="Y91" s="892" t="s">
        <v>50</v>
      </c>
      <c r="Z91" s="784"/>
      <c r="AA91" s="785"/>
      <c r="AB91" s="447"/>
      <c r="AC91" s="447"/>
      <c r="AD91" s="447"/>
      <c r="AE91" s="388"/>
      <c r="AF91" s="371"/>
      <c r="AG91" s="371"/>
      <c r="AH91" s="371"/>
      <c r="AI91" s="388"/>
      <c r="AJ91" s="371"/>
      <c r="AK91" s="371"/>
      <c r="AL91" s="371"/>
      <c r="AM91" s="388"/>
      <c r="AN91" s="371"/>
      <c r="AO91" s="371"/>
      <c r="AP91" s="371"/>
      <c r="AQ91" s="390"/>
      <c r="AR91" s="391"/>
      <c r="AS91" s="391"/>
      <c r="AT91" s="392"/>
      <c r="AU91" s="371"/>
      <c r="AV91" s="371"/>
      <c r="AW91" s="371"/>
      <c r="AX91" s="372"/>
      <c r="AY91">
        <f>$AY$88</f>
        <v>0</v>
      </c>
      <c r="AZ91" s="10"/>
      <c r="BA91" s="10"/>
      <c r="BB91" s="10"/>
      <c r="BC91" s="10"/>
    </row>
    <row r="92" spans="1:60" ht="23.25" hidden="1" customHeight="1" x14ac:dyDescent="0.15">
      <c r="A92" s="313"/>
      <c r="B92" s="318"/>
      <c r="C92" s="319"/>
      <c r="D92" s="319"/>
      <c r="E92" s="319"/>
      <c r="F92" s="320"/>
      <c r="G92" s="141"/>
      <c r="H92" s="142"/>
      <c r="I92" s="142"/>
      <c r="J92" s="142"/>
      <c r="K92" s="142"/>
      <c r="L92" s="142"/>
      <c r="M92" s="142"/>
      <c r="N92" s="142"/>
      <c r="O92" s="143"/>
      <c r="P92" s="452"/>
      <c r="Q92" s="452"/>
      <c r="R92" s="452"/>
      <c r="S92" s="452"/>
      <c r="T92" s="452"/>
      <c r="U92" s="452"/>
      <c r="V92" s="452"/>
      <c r="W92" s="452"/>
      <c r="X92" s="453"/>
      <c r="Y92" s="892" t="s">
        <v>13</v>
      </c>
      <c r="Z92" s="784"/>
      <c r="AA92" s="785"/>
      <c r="AB92" s="893" t="s">
        <v>14</v>
      </c>
      <c r="AC92" s="893"/>
      <c r="AD92" s="893"/>
      <c r="AE92" s="563"/>
      <c r="AF92" s="564"/>
      <c r="AG92" s="564"/>
      <c r="AH92" s="564"/>
      <c r="AI92" s="563"/>
      <c r="AJ92" s="564"/>
      <c r="AK92" s="564"/>
      <c r="AL92" s="564"/>
      <c r="AM92" s="563"/>
      <c r="AN92" s="564"/>
      <c r="AO92" s="564"/>
      <c r="AP92" s="564"/>
      <c r="AQ92" s="390"/>
      <c r="AR92" s="391"/>
      <c r="AS92" s="391"/>
      <c r="AT92" s="392"/>
      <c r="AU92" s="371"/>
      <c r="AV92" s="371"/>
      <c r="AW92" s="371"/>
      <c r="AX92" s="372"/>
      <c r="AY92">
        <f>$AY$88</f>
        <v>0</v>
      </c>
      <c r="AZ92" s="10"/>
      <c r="BA92" s="10"/>
      <c r="BB92" s="10"/>
      <c r="BC92" s="10"/>
      <c r="BD92" s="10"/>
      <c r="BE92" s="10"/>
      <c r="BF92" s="10"/>
      <c r="BG92" s="10"/>
      <c r="BH92" s="10"/>
    </row>
    <row r="93" spans="1:60" ht="18.75" hidden="1" customHeight="1" x14ac:dyDescent="0.15">
      <c r="A93" s="313"/>
      <c r="B93" s="315" t="s">
        <v>138</v>
      </c>
      <c r="C93" s="316"/>
      <c r="D93" s="316"/>
      <c r="E93" s="316"/>
      <c r="F93" s="317"/>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4" t="s">
        <v>11</v>
      </c>
      <c r="AC93" s="885"/>
      <c r="AD93" s="886"/>
      <c r="AE93" s="414" t="s">
        <v>417</v>
      </c>
      <c r="AF93" s="414"/>
      <c r="AG93" s="414"/>
      <c r="AH93" s="414"/>
      <c r="AI93" s="414" t="s">
        <v>569</v>
      </c>
      <c r="AJ93" s="414"/>
      <c r="AK93" s="414"/>
      <c r="AL93" s="414"/>
      <c r="AM93" s="414" t="s">
        <v>385</v>
      </c>
      <c r="AN93" s="414"/>
      <c r="AO93" s="414"/>
      <c r="AP93" s="414"/>
      <c r="AQ93" s="490" t="s">
        <v>174</v>
      </c>
      <c r="AR93" s="491"/>
      <c r="AS93" s="491"/>
      <c r="AT93" s="492"/>
      <c r="AU93" s="493" t="s">
        <v>128</v>
      </c>
      <c r="AV93" s="493"/>
      <c r="AW93" s="493"/>
      <c r="AX93" s="494"/>
      <c r="AY93">
        <f>$G$95</f>
        <v>0</v>
      </c>
      <c r="AZ93" s="10"/>
      <c r="BA93" s="10"/>
      <c r="BB93" s="10"/>
      <c r="BC93" s="10"/>
    </row>
    <row r="94" spans="1:60" ht="18.75" hidden="1" customHeight="1" x14ac:dyDescent="0.15">
      <c r="A94" s="313"/>
      <c r="B94" s="315"/>
      <c r="C94" s="316"/>
      <c r="D94" s="316"/>
      <c r="E94" s="316"/>
      <c r="F94" s="317"/>
      <c r="G94" s="342"/>
      <c r="H94" s="323"/>
      <c r="I94" s="323"/>
      <c r="J94" s="323"/>
      <c r="K94" s="323"/>
      <c r="L94" s="323"/>
      <c r="M94" s="323"/>
      <c r="N94" s="323"/>
      <c r="O94" s="324"/>
      <c r="P94" s="327"/>
      <c r="Q94" s="323"/>
      <c r="R94" s="323"/>
      <c r="S94" s="323"/>
      <c r="T94" s="323"/>
      <c r="U94" s="323"/>
      <c r="V94" s="323"/>
      <c r="W94" s="323"/>
      <c r="X94" s="324"/>
      <c r="Y94" s="344"/>
      <c r="Z94" s="345"/>
      <c r="AA94" s="346"/>
      <c r="AB94" s="401"/>
      <c r="AC94" s="486"/>
      <c r="AD94" s="487"/>
      <c r="AE94" s="414"/>
      <c r="AF94" s="414"/>
      <c r="AG94" s="414"/>
      <c r="AH94" s="414"/>
      <c r="AI94" s="414"/>
      <c r="AJ94" s="414"/>
      <c r="AK94" s="414"/>
      <c r="AL94" s="414"/>
      <c r="AM94" s="414"/>
      <c r="AN94" s="414"/>
      <c r="AO94" s="414"/>
      <c r="AP94" s="414"/>
      <c r="AQ94" s="495"/>
      <c r="AR94" s="435"/>
      <c r="AS94" s="433" t="s">
        <v>175</v>
      </c>
      <c r="AT94" s="434"/>
      <c r="AU94" s="435"/>
      <c r="AV94" s="435"/>
      <c r="AW94" s="323" t="s">
        <v>166</v>
      </c>
      <c r="AX94" s="328"/>
      <c r="AY94">
        <f>$AY$93</f>
        <v>0</v>
      </c>
      <c r="AZ94" s="10"/>
      <c r="BA94" s="10"/>
      <c r="BB94" s="10"/>
      <c r="BC94" s="10"/>
      <c r="BD94" s="10"/>
      <c r="BE94" s="10"/>
      <c r="BF94" s="10"/>
      <c r="BG94" s="10"/>
      <c r="BH94" s="10"/>
    </row>
    <row r="95" spans="1:60" ht="23.25" hidden="1" customHeight="1" x14ac:dyDescent="0.15">
      <c r="A95" s="313"/>
      <c r="B95" s="315"/>
      <c r="C95" s="316"/>
      <c r="D95" s="316"/>
      <c r="E95" s="316"/>
      <c r="F95" s="317"/>
      <c r="G95" s="138"/>
      <c r="H95" s="139"/>
      <c r="I95" s="139"/>
      <c r="J95" s="139"/>
      <c r="K95" s="139"/>
      <c r="L95" s="139"/>
      <c r="M95" s="139"/>
      <c r="N95" s="139"/>
      <c r="O95" s="140"/>
      <c r="P95" s="139"/>
      <c r="Q95" s="448"/>
      <c r="R95" s="448"/>
      <c r="S95" s="448"/>
      <c r="T95" s="448"/>
      <c r="U95" s="448"/>
      <c r="V95" s="448"/>
      <c r="W95" s="448"/>
      <c r="X95" s="449"/>
      <c r="Y95" s="888" t="s">
        <v>57</v>
      </c>
      <c r="Z95" s="889"/>
      <c r="AA95" s="890"/>
      <c r="AB95" s="387"/>
      <c r="AC95" s="387"/>
      <c r="AD95" s="387"/>
      <c r="AE95" s="388"/>
      <c r="AF95" s="371"/>
      <c r="AG95" s="371"/>
      <c r="AH95" s="371"/>
      <c r="AI95" s="388"/>
      <c r="AJ95" s="371"/>
      <c r="AK95" s="371"/>
      <c r="AL95" s="371"/>
      <c r="AM95" s="388"/>
      <c r="AN95" s="371"/>
      <c r="AO95" s="371"/>
      <c r="AP95" s="371"/>
      <c r="AQ95" s="390"/>
      <c r="AR95" s="391"/>
      <c r="AS95" s="391"/>
      <c r="AT95" s="392"/>
      <c r="AU95" s="371"/>
      <c r="AV95" s="371"/>
      <c r="AW95" s="371"/>
      <c r="AX95" s="372"/>
      <c r="AY95">
        <f>$AY$93</f>
        <v>0</v>
      </c>
    </row>
    <row r="96" spans="1:60" ht="23.25" hidden="1" customHeight="1" x14ac:dyDescent="0.15">
      <c r="A96" s="313"/>
      <c r="B96" s="315"/>
      <c r="C96" s="316"/>
      <c r="D96" s="316"/>
      <c r="E96" s="316"/>
      <c r="F96" s="317"/>
      <c r="G96" s="891"/>
      <c r="H96" s="382"/>
      <c r="I96" s="382"/>
      <c r="J96" s="382"/>
      <c r="K96" s="382"/>
      <c r="L96" s="382"/>
      <c r="M96" s="382"/>
      <c r="N96" s="382"/>
      <c r="O96" s="383"/>
      <c r="P96" s="450"/>
      <c r="Q96" s="450"/>
      <c r="R96" s="450"/>
      <c r="S96" s="450"/>
      <c r="T96" s="450"/>
      <c r="U96" s="450"/>
      <c r="V96" s="450"/>
      <c r="W96" s="450"/>
      <c r="X96" s="451"/>
      <c r="Y96" s="892" t="s">
        <v>50</v>
      </c>
      <c r="Z96" s="784"/>
      <c r="AA96" s="785"/>
      <c r="AB96" s="447"/>
      <c r="AC96" s="447"/>
      <c r="AD96" s="447"/>
      <c r="AE96" s="388"/>
      <c r="AF96" s="371"/>
      <c r="AG96" s="371"/>
      <c r="AH96" s="371"/>
      <c r="AI96" s="388"/>
      <c r="AJ96" s="371"/>
      <c r="AK96" s="371"/>
      <c r="AL96" s="371"/>
      <c r="AM96" s="388"/>
      <c r="AN96" s="371"/>
      <c r="AO96" s="371"/>
      <c r="AP96" s="371"/>
      <c r="AQ96" s="390"/>
      <c r="AR96" s="391"/>
      <c r="AS96" s="391"/>
      <c r="AT96" s="392"/>
      <c r="AU96" s="371"/>
      <c r="AV96" s="371"/>
      <c r="AW96" s="371"/>
      <c r="AX96" s="372"/>
      <c r="AY96">
        <f>$AY$93</f>
        <v>0</v>
      </c>
      <c r="AZ96" s="10"/>
      <c r="BA96" s="10"/>
      <c r="BB96" s="10"/>
      <c r="BC96" s="10"/>
    </row>
    <row r="97" spans="1:60" ht="23.25" hidden="1" customHeight="1" thickBot="1" x14ac:dyDescent="0.2">
      <c r="A97" s="314"/>
      <c r="B97" s="881"/>
      <c r="C97" s="882"/>
      <c r="D97" s="882"/>
      <c r="E97" s="882"/>
      <c r="F97" s="883"/>
      <c r="G97" s="141"/>
      <c r="H97" s="142"/>
      <c r="I97" s="142"/>
      <c r="J97" s="142"/>
      <c r="K97" s="142"/>
      <c r="L97" s="142"/>
      <c r="M97" s="142"/>
      <c r="N97" s="142"/>
      <c r="O97" s="143"/>
      <c r="P97" s="452"/>
      <c r="Q97" s="452"/>
      <c r="R97" s="452"/>
      <c r="S97" s="452"/>
      <c r="T97" s="452"/>
      <c r="U97" s="452"/>
      <c r="V97" s="452"/>
      <c r="W97" s="452"/>
      <c r="X97" s="453"/>
      <c r="Y97" s="892" t="s">
        <v>13</v>
      </c>
      <c r="Z97" s="784"/>
      <c r="AA97" s="785"/>
      <c r="AB97" s="893" t="s">
        <v>14</v>
      </c>
      <c r="AC97" s="893"/>
      <c r="AD97" s="893"/>
      <c r="AE97" s="563"/>
      <c r="AF97" s="564"/>
      <c r="AG97" s="564"/>
      <c r="AH97" s="564"/>
      <c r="AI97" s="563"/>
      <c r="AJ97" s="564"/>
      <c r="AK97" s="564"/>
      <c r="AL97" s="564"/>
      <c r="AM97" s="563"/>
      <c r="AN97" s="564"/>
      <c r="AO97" s="564"/>
      <c r="AP97" s="564"/>
      <c r="AQ97" s="390"/>
      <c r="AR97" s="391"/>
      <c r="AS97" s="391"/>
      <c r="AT97" s="392"/>
      <c r="AU97" s="371"/>
      <c r="AV97" s="371"/>
      <c r="AW97" s="371"/>
      <c r="AX97" s="372"/>
      <c r="AY97">
        <f>$AY$93</f>
        <v>0</v>
      </c>
      <c r="AZ97" s="10"/>
      <c r="BA97" s="10"/>
      <c r="BB97" s="10"/>
      <c r="BC97" s="10"/>
      <c r="BD97" s="10"/>
      <c r="BE97" s="10"/>
      <c r="BF97" s="10"/>
      <c r="BG97" s="10"/>
      <c r="BH97" s="10"/>
    </row>
    <row r="98" spans="1:60" ht="47.25" hidden="1" customHeight="1" x14ac:dyDescent="0.15">
      <c r="A98" s="307" t="s">
        <v>580</v>
      </c>
      <c r="B98" s="308"/>
      <c r="C98" s="308"/>
      <c r="D98" s="308"/>
      <c r="E98" s="308"/>
      <c r="F98" s="309"/>
      <c r="G98" s="310"/>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2"/>
      <c r="AY98">
        <f>COUNTA($G$98)</f>
        <v>0</v>
      </c>
    </row>
    <row r="99" spans="1:60" ht="31.5" hidden="1" customHeight="1" x14ac:dyDescent="0.15">
      <c r="A99" s="347" t="s">
        <v>581</v>
      </c>
      <c r="B99" s="316"/>
      <c r="C99" s="316"/>
      <c r="D99" s="316"/>
      <c r="E99" s="316"/>
      <c r="F99" s="317"/>
      <c r="G99" s="349" t="s">
        <v>573</v>
      </c>
      <c r="H99" s="350"/>
      <c r="I99" s="350"/>
      <c r="J99" s="350"/>
      <c r="K99" s="350"/>
      <c r="L99" s="350"/>
      <c r="M99" s="350"/>
      <c r="N99" s="350"/>
      <c r="O99" s="350"/>
      <c r="P99" s="351" t="s">
        <v>572</v>
      </c>
      <c r="Q99" s="350"/>
      <c r="R99" s="350"/>
      <c r="S99" s="350"/>
      <c r="T99" s="350"/>
      <c r="U99" s="350"/>
      <c r="V99" s="350"/>
      <c r="W99" s="350"/>
      <c r="X99" s="352"/>
      <c r="Y99" s="353"/>
      <c r="Z99" s="354"/>
      <c r="AA99" s="355"/>
      <c r="AB99" s="400" t="s">
        <v>11</v>
      </c>
      <c r="AC99" s="400"/>
      <c r="AD99" s="400"/>
      <c r="AE99" s="414" t="s">
        <v>417</v>
      </c>
      <c r="AF99" s="414"/>
      <c r="AG99" s="414"/>
      <c r="AH99" s="414"/>
      <c r="AI99" s="414" t="s">
        <v>569</v>
      </c>
      <c r="AJ99" s="414"/>
      <c r="AK99" s="414"/>
      <c r="AL99" s="414"/>
      <c r="AM99" s="414" t="s">
        <v>385</v>
      </c>
      <c r="AN99" s="414"/>
      <c r="AO99" s="414"/>
      <c r="AP99" s="414"/>
      <c r="AQ99" s="410" t="s">
        <v>416</v>
      </c>
      <c r="AR99" s="411"/>
      <c r="AS99" s="411"/>
      <c r="AT99" s="412"/>
      <c r="AU99" s="410" t="s">
        <v>594</v>
      </c>
      <c r="AV99" s="411"/>
      <c r="AW99" s="411"/>
      <c r="AX99" s="413"/>
      <c r="AY99">
        <f>COUNTA($G$100)</f>
        <v>0</v>
      </c>
    </row>
    <row r="100" spans="1:60" ht="23.25" hidden="1" customHeight="1" x14ac:dyDescent="0.15">
      <c r="A100" s="347"/>
      <c r="B100" s="316"/>
      <c r="C100" s="316"/>
      <c r="D100" s="316"/>
      <c r="E100" s="316"/>
      <c r="F100" s="317"/>
      <c r="G100" s="428"/>
      <c r="H100" s="357"/>
      <c r="I100" s="357"/>
      <c r="J100" s="357"/>
      <c r="K100" s="357"/>
      <c r="L100" s="357"/>
      <c r="M100" s="357"/>
      <c r="N100" s="357"/>
      <c r="O100" s="357"/>
      <c r="P100" s="429"/>
      <c r="Q100" s="361"/>
      <c r="R100" s="361"/>
      <c r="S100" s="361"/>
      <c r="T100" s="361"/>
      <c r="U100" s="361"/>
      <c r="V100" s="361"/>
      <c r="W100" s="361"/>
      <c r="X100" s="362"/>
      <c r="Y100" s="366" t="s">
        <v>51</v>
      </c>
      <c r="Z100" s="367"/>
      <c r="AA100" s="368"/>
      <c r="AB100" s="369"/>
      <c r="AC100" s="369"/>
      <c r="AD100" s="369"/>
      <c r="AE100" s="370"/>
      <c r="AF100" s="370"/>
      <c r="AG100" s="370"/>
      <c r="AH100" s="370"/>
      <c r="AI100" s="370"/>
      <c r="AJ100" s="370"/>
      <c r="AK100" s="370"/>
      <c r="AL100" s="370"/>
      <c r="AM100" s="370"/>
      <c r="AN100" s="370"/>
      <c r="AO100" s="370"/>
      <c r="AP100" s="370"/>
      <c r="AQ100" s="370"/>
      <c r="AR100" s="370"/>
      <c r="AS100" s="370"/>
      <c r="AT100" s="370"/>
      <c r="AU100" s="404"/>
      <c r="AV100" s="405"/>
      <c r="AW100" s="405"/>
      <c r="AX100" s="406"/>
      <c r="AY100">
        <f>$AY$99</f>
        <v>0</v>
      </c>
    </row>
    <row r="101" spans="1:60" ht="23.25" hidden="1" customHeight="1" x14ac:dyDescent="0.15">
      <c r="A101" s="348"/>
      <c r="B101" s="319"/>
      <c r="C101" s="319"/>
      <c r="D101" s="319"/>
      <c r="E101" s="319"/>
      <c r="F101" s="320"/>
      <c r="G101" s="358"/>
      <c r="H101" s="359"/>
      <c r="I101" s="359"/>
      <c r="J101" s="359"/>
      <c r="K101" s="359"/>
      <c r="L101" s="359"/>
      <c r="M101" s="359"/>
      <c r="N101" s="359"/>
      <c r="O101" s="359"/>
      <c r="P101" s="363"/>
      <c r="Q101" s="364"/>
      <c r="R101" s="364"/>
      <c r="S101" s="364"/>
      <c r="T101" s="364"/>
      <c r="U101" s="364"/>
      <c r="V101" s="364"/>
      <c r="W101" s="364"/>
      <c r="X101" s="365"/>
      <c r="Y101" s="407" t="s">
        <v>52</v>
      </c>
      <c r="Z101" s="408"/>
      <c r="AA101" s="409"/>
      <c r="AB101" s="369"/>
      <c r="AC101" s="369"/>
      <c r="AD101" s="369"/>
      <c r="AE101" s="370"/>
      <c r="AF101" s="370"/>
      <c r="AG101" s="370"/>
      <c r="AH101" s="370"/>
      <c r="AI101" s="370"/>
      <c r="AJ101" s="370"/>
      <c r="AK101" s="370"/>
      <c r="AL101" s="370"/>
      <c r="AM101" s="370"/>
      <c r="AN101" s="370"/>
      <c r="AO101" s="370"/>
      <c r="AP101" s="370"/>
      <c r="AQ101" s="370"/>
      <c r="AR101" s="370"/>
      <c r="AS101" s="370"/>
      <c r="AT101" s="370"/>
      <c r="AU101" s="404"/>
      <c r="AV101" s="405"/>
      <c r="AW101" s="405"/>
      <c r="AX101" s="406"/>
      <c r="AY101">
        <f>$AY$99</f>
        <v>0</v>
      </c>
    </row>
    <row r="102" spans="1:60" ht="23.25" hidden="1" customHeight="1" x14ac:dyDescent="0.15">
      <c r="A102" s="460" t="s">
        <v>582</v>
      </c>
      <c r="B102" s="340"/>
      <c r="C102" s="340"/>
      <c r="D102" s="340"/>
      <c r="E102" s="340"/>
      <c r="F102" s="461"/>
      <c r="G102" s="223" t="s">
        <v>583</v>
      </c>
      <c r="H102" s="223"/>
      <c r="I102" s="223"/>
      <c r="J102" s="223"/>
      <c r="K102" s="223"/>
      <c r="L102" s="223"/>
      <c r="M102" s="223"/>
      <c r="N102" s="223"/>
      <c r="O102" s="223"/>
      <c r="P102" s="223"/>
      <c r="Q102" s="223"/>
      <c r="R102" s="223"/>
      <c r="S102" s="223"/>
      <c r="T102" s="223"/>
      <c r="U102" s="223"/>
      <c r="V102" s="223"/>
      <c r="W102" s="223"/>
      <c r="X102" s="251"/>
      <c r="Y102" s="444"/>
      <c r="Z102" s="445"/>
      <c r="AA102" s="446"/>
      <c r="AB102" s="222" t="s">
        <v>11</v>
      </c>
      <c r="AC102" s="223"/>
      <c r="AD102" s="251"/>
      <c r="AE102" s="414" t="s">
        <v>417</v>
      </c>
      <c r="AF102" s="414"/>
      <c r="AG102" s="414"/>
      <c r="AH102" s="414"/>
      <c r="AI102" s="414" t="s">
        <v>569</v>
      </c>
      <c r="AJ102" s="414"/>
      <c r="AK102" s="414"/>
      <c r="AL102" s="414"/>
      <c r="AM102" s="414" t="s">
        <v>385</v>
      </c>
      <c r="AN102" s="414"/>
      <c r="AO102" s="414"/>
      <c r="AP102" s="414"/>
      <c r="AQ102" s="415" t="s">
        <v>595</v>
      </c>
      <c r="AR102" s="416"/>
      <c r="AS102" s="416"/>
      <c r="AT102" s="416"/>
      <c r="AU102" s="416"/>
      <c r="AV102" s="416"/>
      <c r="AW102" s="416"/>
      <c r="AX102" s="417"/>
      <c r="AY102">
        <f>IF(SUBSTITUTE(SUBSTITUTE($G$103,"／",""),"　","")="",0,1)</f>
        <v>0</v>
      </c>
    </row>
    <row r="103" spans="1:60" ht="23.25" hidden="1" customHeight="1" x14ac:dyDescent="0.15">
      <c r="A103" s="462"/>
      <c r="B103" s="321"/>
      <c r="C103" s="321"/>
      <c r="D103" s="321"/>
      <c r="E103" s="321"/>
      <c r="F103" s="463"/>
      <c r="G103" s="393" t="s">
        <v>584</v>
      </c>
      <c r="H103" s="394"/>
      <c r="I103" s="394"/>
      <c r="J103" s="394"/>
      <c r="K103" s="394"/>
      <c r="L103" s="394"/>
      <c r="M103" s="394"/>
      <c r="N103" s="394"/>
      <c r="O103" s="394"/>
      <c r="P103" s="394"/>
      <c r="Q103" s="394"/>
      <c r="R103" s="394"/>
      <c r="S103" s="394"/>
      <c r="T103" s="394"/>
      <c r="U103" s="394"/>
      <c r="V103" s="394"/>
      <c r="W103" s="394"/>
      <c r="X103" s="394"/>
      <c r="Y103" s="418" t="s">
        <v>582</v>
      </c>
      <c r="Z103" s="419"/>
      <c r="AA103" s="420"/>
      <c r="AB103" s="421"/>
      <c r="AC103" s="422"/>
      <c r="AD103" s="423"/>
      <c r="AE103" s="397"/>
      <c r="AF103" s="397"/>
      <c r="AG103" s="397"/>
      <c r="AH103" s="397"/>
      <c r="AI103" s="397"/>
      <c r="AJ103" s="397"/>
      <c r="AK103" s="397"/>
      <c r="AL103" s="397"/>
      <c r="AM103" s="397"/>
      <c r="AN103" s="397"/>
      <c r="AO103" s="397"/>
      <c r="AP103" s="397"/>
      <c r="AQ103" s="388"/>
      <c r="AR103" s="371"/>
      <c r="AS103" s="371"/>
      <c r="AT103" s="371"/>
      <c r="AU103" s="371"/>
      <c r="AV103" s="371"/>
      <c r="AW103" s="371"/>
      <c r="AX103" s="372"/>
      <c r="AY103">
        <f>$AY$102</f>
        <v>0</v>
      </c>
    </row>
    <row r="104" spans="1:60" ht="46.5" hidden="1" customHeight="1" x14ac:dyDescent="0.15">
      <c r="A104" s="464"/>
      <c r="B104" s="323"/>
      <c r="C104" s="323"/>
      <c r="D104" s="323"/>
      <c r="E104" s="323"/>
      <c r="F104" s="465"/>
      <c r="G104" s="395"/>
      <c r="H104" s="396"/>
      <c r="I104" s="396"/>
      <c r="J104" s="396"/>
      <c r="K104" s="396"/>
      <c r="L104" s="396"/>
      <c r="M104" s="396"/>
      <c r="N104" s="396"/>
      <c r="O104" s="396"/>
      <c r="P104" s="396"/>
      <c r="Q104" s="396"/>
      <c r="R104" s="396"/>
      <c r="S104" s="396"/>
      <c r="T104" s="396"/>
      <c r="U104" s="396"/>
      <c r="V104" s="396"/>
      <c r="W104" s="396"/>
      <c r="X104" s="396"/>
      <c r="Y104" s="384" t="s">
        <v>585</v>
      </c>
      <c r="Z104" s="398"/>
      <c r="AA104" s="399"/>
      <c r="AB104" s="424" t="s">
        <v>586</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30"/>
      <c r="AY104">
        <f>$AY$102</f>
        <v>0</v>
      </c>
    </row>
    <row r="105" spans="1:60" ht="18.75" hidden="1" customHeight="1" x14ac:dyDescent="0.15">
      <c r="A105" s="502" t="s">
        <v>236</v>
      </c>
      <c r="B105" s="503"/>
      <c r="C105" s="503"/>
      <c r="D105" s="503"/>
      <c r="E105" s="503"/>
      <c r="F105" s="504"/>
      <c r="G105" s="476" t="s">
        <v>139</v>
      </c>
      <c r="H105" s="321"/>
      <c r="I105" s="321"/>
      <c r="J105" s="321"/>
      <c r="K105" s="321"/>
      <c r="L105" s="321"/>
      <c r="M105" s="321"/>
      <c r="N105" s="321"/>
      <c r="O105" s="322"/>
      <c r="P105" s="325" t="s">
        <v>55</v>
      </c>
      <c r="Q105" s="321"/>
      <c r="R105" s="321"/>
      <c r="S105" s="321"/>
      <c r="T105" s="321"/>
      <c r="U105" s="321"/>
      <c r="V105" s="321"/>
      <c r="W105" s="321"/>
      <c r="X105" s="322"/>
      <c r="Y105" s="477"/>
      <c r="Z105" s="478"/>
      <c r="AA105" s="479"/>
      <c r="AB105" s="483" t="s">
        <v>11</v>
      </c>
      <c r="AC105" s="484"/>
      <c r="AD105" s="485"/>
      <c r="AE105" s="414" t="s">
        <v>417</v>
      </c>
      <c r="AF105" s="414"/>
      <c r="AG105" s="414"/>
      <c r="AH105" s="414"/>
      <c r="AI105" s="414" t="s">
        <v>569</v>
      </c>
      <c r="AJ105" s="414"/>
      <c r="AK105" s="414"/>
      <c r="AL105" s="414"/>
      <c r="AM105" s="414" t="s">
        <v>385</v>
      </c>
      <c r="AN105" s="414"/>
      <c r="AO105" s="414"/>
      <c r="AP105" s="414"/>
      <c r="AQ105" s="457" t="s">
        <v>174</v>
      </c>
      <c r="AR105" s="458"/>
      <c r="AS105" s="458"/>
      <c r="AT105" s="459"/>
      <c r="AU105" s="321" t="s">
        <v>128</v>
      </c>
      <c r="AV105" s="321"/>
      <c r="AW105" s="321"/>
      <c r="AX105" s="326"/>
      <c r="AY105">
        <f>COUNTA($G$107)</f>
        <v>0</v>
      </c>
    </row>
    <row r="106" spans="1:60" ht="18.75" hidden="1" customHeight="1" x14ac:dyDescent="0.15">
      <c r="A106" s="505"/>
      <c r="B106" s="506"/>
      <c r="C106" s="506"/>
      <c r="D106" s="506"/>
      <c r="E106" s="506"/>
      <c r="F106" s="507"/>
      <c r="G106" s="342"/>
      <c r="H106" s="323"/>
      <c r="I106" s="323"/>
      <c r="J106" s="323"/>
      <c r="K106" s="323"/>
      <c r="L106" s="323"/>
      <c r="M106" s="323"/>
      <c r="N106" s="323"/>
      <c r="O106" s="324"/>
      <c r="P106" s="327"/>
      <c r="Q106" s="323"/>
      <c r="R106" s="323"/>
      <c r="S106" s="323"/>
      <c r="T106" s="323"/>
      <c r="U106" s="323"/>
      <c r="V106" s="323"/>
      <c r="W106" s="323"/>
      <c r="X106" s="324"/>
      <c r="Y106" s="480"/>
      <c r="Z106" s="481"/>
      <c r="AA106" s="482"/>
      <c r="AB106" s="401"/>
      <c r="AC106" s="486"/>
      <c r="AD106" s="487"/>
      <c r="AE106" s="414"/>
      <c r="AF106" s="414"/>
      <c r="AG106" s="414"/>
      <c r="AH106" s="414"/>
      <c r="AI106" s="414"/>
      <c r="AJ106" s="414"/>
      <c r="AK106" s="414"/>
      <c r="AL106" s="414"/>
      <c r="AM106" s="414"/>
      <c r="AN106" s="414"/>
      <c r="AO106" s="414"/>
      <c r="AP106" s="414"/>
      <c r="AQ106" s="431"/>
      <c r="AR106" s="432"/>
      <c r="AS106" s="433" t="s">
        <v>175</v>
      </c>
      <c r="AT106" s="434"/>
      <c r="AU106" s="435"/>
      <c r="AV106" s="435"/>
      <c r="AW106" s="323" t="s">
        <v>166</v>
      </c>
      <c r="AX106" s="328"/>
      <c r="AY106">
        <f t="shared" ref="AY106:AY111" si="3">$AY$105</f>
        <v>0</v>
      </c>
    </row>
    <row r="107" spans="1:60" ht="23.25" hidden="1" customHeight="1" x14ac:dyDescent="0.15">
      <c r="A107" s="508"/>
      <c r="B107" s="506"/>
      <c r="C107" s="506"/>
      <c r="D107" s="506"/>
      <c r="E107" s="506"/>
      <c r="F107" s="507"/>
      <c r="G107" s="373"/>
      <c r="H107" s="374"/>
      <c r="I107" s="374"/>
      <c r="J107" s="374"/>
      <c r="K107" s="374"/>
      <c r="L107" s="374"/>
      <c r="M107" s="374"/>
      <c r="N107" s="374"/>
      <c r="O107" s="375"/>
      <c r="P107" s="139"/>
      <c r="Q107" s="139"/>
      <c r="R107" s="139"/>
      <c r="S107" s="139"/>
      <c r="T107" s="139"/>
      <c r="U107" s="139"/>
      <c r="V107" s="139"/>
      <c r="W107" s="139"/>
      <c r="X107" s="140"/>
      <c r="Y107" s="384" t="s">
        <v>12</v>
      </c>
      <c r="Z107" s="385"/>
      <c r="AA107" s="386"/>
      <c r="AB107" s="387"/>
      <c r="AC107" s="387"/>
      <c r="AD107" s="387"/>
      <c r="AE107" s="388"/>
      <c r="AF107" s="371"/>
      <c r="AG107" s="371"/>
      <c r="AH107" s="371"/>
      <c r="AI107" s="388"/>
      <c r="AJ107" s="371"/>
      <c r="AK107" s="371"/>
      <c r="AL107" s="371"/>
      <c r="AM107" s="388"/>
      <c r="AN107" s="371"/>
      <c r="AO107" s="371"/>
      <c r="AP107" s="371"/>
      <c r="AQ107" s="390"/>
      <c r="AR107" s="391"/>
      <c r="AS107" s="391"/>
      <c r="AT107" s="392"/>
      <c r="AU107" s="371"/>
      <c r="AV107" s="371"/>
      <c r="AW107" s="371"/>
      <c r="AX107" s="372"/>
      <c r="AY107">
        <f t="shared" si="3"/>
        <v>0</v>
      </c>
    </row>
    <row r="108" spans="1:60" ht="23.25" hidden="1" customHeight="1" x14ac:dyDescent="0.15">
      <c r="A108" s="509"/>
      <c r="B108" s="510"/>
      <c r="C108" s="510"/>
      <c r="D108" s="510"/>
      <c r="E108" s="510"/>
      <c r="F108" s="511"/>
      <c r="G108" s="376"/>
      <c r="H108" s="377"/>
      <c r="I108" s="377"/>
      <c r="J108" s="377"/>
      <c r="K108" s="377"/>
      <c r="L108" s="377"/>
      <c r="M108" s="377"/>
      <c r="N108" s="377"/>
      <c r="O108" s="378"/>
      <c r="P108" s="382"/>
      <c r="Q108" s="382"/>
      <c r="R108" s="382"/>
      <c r="S108" s="382"/>
      <c r="T108" s="382"/>
      <c r="U108" s="382"/>
      <c r="V108" s="382"/>
      <c r="W108" s="382"/>
      <c r="X108" s="383"/>
      <c r="Y108" s="222" t="s">
        <v>50</v>
      </c>
      <c r="Z108" s="223"/>
      <c r="AA108" s="251"/>
      <c r="AB108" s="447"/>
      <c r="AC108" s="447"/>
      <c r="AD108" s="447"/>
      <c r="AE108" s="388"/>
      <c r="AF108" s="371"/>
      <c r="AG108" s="371"/>
      <c r="AH108" s="371"/>
      <c r="AI108" s="388"/>
      <c r="AJ108" s="371"/>
      <c r="AK108" s="371"/>
      <c r="AL108" s="371"/>
      <c r="AM108" s="388"/>
      <c r="AN108" s="371"/>
      <c r="AO108" s="371"/>
      <c r="AP108" s="371"/>
      <c r="AQ108" s="390"/>
      <c r="AR108" s="391"/>
      <c r="AS108" s="391"/>
      <c r="AT108" s="392"/>
      <c r="AU108" s="371"/>
      <c r="AV108" s="371"/>
      <c r="AW108" s="371"/>
      <c r="AX108" s="372"/>
      <c r="AY108">
        <f t="shared" si="3"/>
        <v>0</v>
      </c>
    </row>
    <row r="109" spans="1:60" ht="23.25" hidden="1" customHeight="1" x14ac:dyDescent="0.15">
      <c r="A109" s="508"/>
      <c r="B109" s="506"/>
      <c r="C109" s="506"/>
      <c r="D109" s="506"/>
      <c r="E109" s="506"/>
      <c r="F109" s="507"/>
      <c r="G109" s="379"/>
      <c r="H109" s="380"/>
      <c r="I109" s="380"/>
      <c r="J109" s="380"/>
      <c r="K109" s="380"/>
      <c r="L109" s="380"/>
      <c r="M109" s="380"/>
      <c r="N109" s="380"/>
      <c r="O109" s="381"/>
      <c r="P109" s="142"/>
      <c r="Q109" s="142"/>
      <c r="R109" s="142"/>
      <c r="S109" s="142"/>
      <c r="T109" s="142"/>
      <c r="U109" s="142"/>
      <c r="V109" s="142"/>
      <c r="W109" s="142"/>
      <c r="X109" s="143"/>
      <c r="Y109" s="222" t="s">
        <v>13</v>
      </c>
      <c r="Z109" s="223"/>
      <c r="AA109" s="251"/>
      <c r="AB109" s="389" t="s">
        <v>14</v>
      </c>
      <c r="AC109" s="389"/>
      <c r="AD109" s="389"/>
      <c r="AE109" s="388"/>
      <c r="AF109" s="371"/>
      <c r="AG109" s="371"/>
      <c r="AH109" s="371"/>
      <c r="AI109" s="388"/>
      <c r="AJ109" s="371"/>
      <c r="AK109" s="371"/>
      <c r="AL109" s="371"/>
      <c r="AM109" s="388"/>
      <c r="AN109" s="371"/>
      <c r="AO109" s="371"/>
      <c r="AP109" s="371"/>
      <c r="AQ109" s="390"/>
      <c r="AR109" s="391"/>
      <c r="AS109" s="391"/>
      <c r="AT109" s="392"/>
      <c r="AU109" s="371"/>
      <c r="AV109" s="371"/>
      <c r="AW109" s="371"/>
      <c r="AX109" s="372"/>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8"/>
      <c r="B111" s="319"/>
      <c r="C111" s="319"/>
      <c r="D111" s="319"/>
      <c r="E111" s="319"/>
      <c r="F111" s="320"/>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3" t="s">
        <v>574</v>
      </c>
      <c r="B112" s="315" t="s">
        <v>575</v>
      </c>
      <c r="C112" s="316"/>
      <c r="D112" s="316"/>
      <c r="E112" s="316"/>
      <c r="F112" s="317"/>
      <c r="G112" s="321" t="s">
        <v>576</v>
      </c>
      <c r="H112" s="321"/>
      <c r="I112" s="321"/>
      <c r="J112" s="321"/>
      <c r="K112" s="321"/>
      <c r="L112" s="321"/>
      <c r="M112" s="321"/>
      <c r="N112" s="321"/>
      <c r="O112" s="321"/>
      <c r="P112" s="321"/>
      <c r="Q112" s="321"/>
      <c r="R112" s="321"/>
      <c r="S112" s="321"/>
      <c r="T112" s="321"/>
      <c r="U112" s="321"/>
      <c r="V112" s="321"/>
      <c r="W112" s="321"/>
      <c r="X112" s="321"/>
      <c r="Y112" s="321"/>
      <c r="Z112" s="321"/>
      <c r="AA112" s="322"/>
      <c r="AB112" s="325" t="s">
        <v>596</v>
      </c>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6"/>
      <c r="AY112">
        <f>COUNTA($G$114)</f>
        <v>0</v>
      </c>
    </row>
    <row r="113" spans="1:60" ht="22.5" hidden="1" customHeight="1" x14ac:dyDescent="0.15">
      <c r="A113" s="313"/>
      <c r="B113" s="315"/>
      <c r="C113" s="316"/>
      <c r="D113" s="316"/>
      <c r="E113" s="316"/>
      <c r="F113" s="317"/>
      <c r="G113" s="323"/>
      <c r="H113" s="323"/>
      <c r="I113" s="323"/>
      <c r="J113" s="323"/>
      <c r="K113" s="323"/>
      <c r="L113" s="323"/>
      <c r="M113" s="323"/>
      <c r="N113" s="323"/>
      <c r="O113" s="323"/>
      <c r="P113" s="323"/>
      <c r="Q113" s="323"/>
      <c r="R113" s="323"/>
      <c r="S113" s="323"/>
      <c r="T113" s="323"/>
      <c r="U113" s="323"/>
      <c r="V113" s="323"/>
      <c r="W113" s="323"/>
      <c r="X113" s="323"/>
      <c r="Y113" s="323"/>
      <c r="Z113" s="323"/>
      <c r="AA113" s="324"/>
      <c r="AB113" s="327"/>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8"/>
      <c r="AY113">
        <f t="shared" ref="AY113:AY121" si="4">$AY$112</f>
        <v>0</v>
      </c>
    </row>
    <row r="114" spans="1:60" ht="22.5" hidden="1" customHeight="1" x14ac:dyDescent="0.15">
      <c r="A114" s="313"/>
      <c r="B114" s="315"/>
      <c r="C114" s="316"/>
      <c r="D114" s="316"/>
      <c r="E114" s="316"/>
      <c r="F114" s="317"/>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3"/>
      <c r="B115" s="315"/>
      <c r="C115" s="316"/>
      <c r="D115" s="316"/>
      <c r="E115" s="316"/>
      <c r="F115" s="317"/>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3"/>
      <c r="B116" s="318"/>
      <c r="C116" s="319"/>
      <c r="D116" s="319"/>
      <c r="E116" s="319"/>
      <c r="F116" s="320"/>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3"/>
      <c r="B117" s="454" t="s">
        <v>138</v>
      </c>
      <c r="C117" s="455"/>
      <c r="D117" s="455"/>
      <c r="E117" s="455"/>
      <c r="F117" s="456"/>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4" t="s">
        <v>11</v>
      </c>
      <c r="AC117" s="885"/>
      <c r="AD117" s="886"/>
      <c r="AE117" s="414" t="s">
        <v>417</v>
      </c>
      <c r="AF117" s="414"/>
      <c r="AG117" s="414"/>
      <c r="AH117" s="414"/>
      <c r="AI117" s="414" t="s">
        <v>569</v>
      </c>
      <c r="AJ117" s="414"/>
      <c r="AK117" s="414"/>
      <c r="AL117" s="414"/>
      <c r="AM117" s="414" t="s">
        <v>385</v>
      </c>
      <c r="AN117" s="414"/>
      <c r="AO117" s="414"/>
      <c r="AP117" s="414"/>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3"/>
      <c r="B118" s="315"/>
      <c r="C118" s="316"/>
      <c r="D118" s="316"/>
      <c r="E118" s="316"/>
      <c r="F118" s="317"/>
      <c r="G118" s="342"/>
      <c r="H118" s="323"/>
      <c r="I118" s="323"/>
      <c r="J118" s="323"/>
      <c r="K118" s="323"/>
      <c r="L118" s="323"/>
      <c r="M118" s="323"/>
      <c r="N118" s="323"/>
      <c r="O118" s="324"/>
      <c r="P118" s="327"/>
      <c r="Q118" s="323"/>
      <c r="R118" s="323"/>
      <c r="S118" s="323"/>
      <c r="T118" s="323"/>
      <c r="U118" s="323"/>
      <c r="V118" s="323"/>
      <c r="W118" s="323"/>
      <c r="X118" s="324"/>
      <c r="Y118" s="344"/>
      <c r="Z118" s="345"/>
      <c r="AA118" s="346"/>
      <c r="AB118" s="401"/>
      <c r="AC118" s="486"/>
      <c r="AD118" s="487"/>
      <c r="AE118" s="414"/>
      <c r="AF118" s="414"/>
      <c r="AG118" s="414"/>
      <c r="AH118" s="414"/>
      <c r="AI118" s="414"/>
      <c r="AJ118" s="414"/>
      <c r="AK118" s="414"/>
      <c r="AL118" s="414"/>
      <c r="AM118" s="414"/>
      <c r="AN118" s="414"/>
      <c r="AO118" s="414"/>
      <c r="AP118" s="414"/>
      <c r="AQ118" s="495"/>
      <c r="AR118" s="435"/>
      <c r="AS118" s="433" t="s">
        <v>175</v>
      </c>
      <c r="AT118" s="434"/>
      <c r="AU118" s="435"/>
      <c r="AV118" s="435"/>
      <c r="AW118" s="323" t="s">
        <v>166</v>
      </c>
      <c r="AX118" s="328"/>
      <c r="AY118">
        <f t="shared" si="4"/>
        <v>0</v>
      </c>
      <c r="AZ118" s="10"/>
      <c r="BA118" s="10"/>
      <c r="BB118" s="10"/>
      <c r="BC118" s="10"/>
      <c r="BD118" s="10"/>
      <c r="BE118" s="10"/>
      <c r="BF118" s="10"/>
      <c r="BG118" s="10"/>
      <c r="BH118" s="10"/>
    </row>
    <row r="119" spans="1:60" ht="23.25" hidden="1" customHeight="1" x14ac:dyDescent="0.15">
      <c r="A119" s="313"/>
      <c r="B119" s="315"/>
      <c r="C119" s="316"/>
      <c r="D119" s="316"/>
      <c r="E119" s="316"/>
      <c r="F119" s="317"/>
      <c r="G119" s="138"/>
      <c r="H119" s="139"/>
      <c r="I119" s="139"/>
      <c r="J119" s="139"/>
      <c r="K119" s="139"/>
      <c r="L119" s="139"/>
      <c r="M119" s="139"/>
      <c r="N119" s="139"/>
      <c r="O119" s="140"/>
      <c r="P119" s="139"/>
      <c r="Q119" s="448"/>
      <c r="R119" s="448"/>
      <c r="S119" s="448"/>
      <c r="T119" s="448"/>
      <c r="U119" s="448"/>
      <c r="V119" s="448"/>
      <c r="W119" s="448"/>
      <c r="X119" s="449"/>
      <c r="Y119" s="888" t="s">
        <v>57</v>
      </c>
      <c r="Z119" s="889"/>
      <c r="AA119" s="890"/>
      <c r="AB119" s="387"/>
      <c r="AC119" s="387"/>
      <c r="AD119" s="387"/>
      <c r="AE119" s="388"/>
      <c r="AF119" s="371"/>
      <c r="AG119" s="371"/>
      <c r="AH119" s="371"/>
      <c r="AI119" s="388"/>
      <c r="AJ119" s="371"/>
      <c r="AK119" s="371"/>
      <c r="AL119" s="371"/>
      <c r="AM119" s="388"/>
      <c r="AN119" s="371"/>
      <c r="AO119" s="371"/>
      <c r="AP119" s="371"/>
      <c r="AQ119" s="390"/>
      <c r="AR119" s="391"/>
      <c r="AS119" s="391"/>
      <c r="AT119" s="392"/>
      <c r="AU119" s="371"/>
      <c r="AV119" s="371"/>
      <c r="AW119" s="371"/>
      <c r="AX119" s="372"/>
      <c r="AY119">
        <f t="shared" si="4"/>
        <v>0</v>
      </c>
    </row>
    <row r="120" spans="1:60" ht="23.25" hidden="1" customHeight="1" x14ac:dyDescent="0.15">
      <c r="A120" s="313"/>
      <c r="B120" s="315"/>
      <c r="C120" s="316"/>
      <c r="D120" s="316"/>
      <c r="E120" s="316"/>
      <c r="F120" s="317"/>
      <c r="G120" s="891"/>
      <c r="H120" s="382"/>
      <c r="I120" s="382"/>
      <c r="J120" s="382"/>
      <c r="K120" s="382"/>
      <c r="L120" s="382"/>
      <c r="M120" s="382"/>
      <c r="N120" s="382"/>
      <c r="O120" s="383"/>
      <c r="P120" s="450"/>
      <c r="Q120" s="450"/>
      <c r="R120" s="450"/>
      <c r="S120" s="450"/>
      <c r="T120" s="450"/>
      <c r="U120" s="450"/>
      <c r="V120" s="450"/>
      <c r="W120" s="450"/>
      <c r="X120" s="451"/>
      <c r="Y120" s="892" t="s">
        <v>50</v>
      </c>
      <c r="Z120" s="784"/>
      <c r="AA120" s="785"/>
      <c r="AB120" s="447"/>
      <c r="AC120" s="447"/>
      <c r="AD120" s="447"/>
      <c r="AE120" s="388"/>
      <c r="AF120" s="371"/>
      <c r="AG120" s="371"/>
      <c r="AH120" s="371"/>
      <c r="AI120" s="388"/>
      <c r="AJ120" s="371"/>
      <c r="AK120" s="371"/>
      <c r="AL120" s="371"/>
      <c r="AM120" s="388"/>
      <c r="AN120" s="371"/>
      <c r="AO120" s="371"/>
      <c r="AP120" s="371"/>
      <c r="AQ120" s="390"/>
      <c r="AR120" s="391"/>
      <c r="AS120" s="391"/>
      <c r="AT120" s="392"/>
      <c r="AU120" s="371"/>
      <c r="AV120" s="371"/>
      <c r="AW120" s="371"/>
      <c r="AX120" s="372"/>
      <c r="AY120">
        <f t="shared" si="4"/>
        <v>0</v>
      </c>
      <c r="AZ120" s="10"/>
      <c r="BA120" s="10"/>
      <c r="BB120" s="10"/>
      <c r="BC120" s="10"/>
    </row>
    <row r="121" spans="1:60" ht="23.25" hidden="1" customHeight="1" x14ac:dyDescent="0.15">
      <c r="A121" s="313"/>
      <c r="B121" s="315"/>
      <c r="C121" s="316"/>
      <c r="D121" s="316"/>
      <c r="E121" s="316"/>
      <c r="F121" s="317"/>
      <c r="G121" s="141"/>
      <c r="H121" s="142"/>
      <c r="I121" s="142"/>
      <c r="J121" s="142"/>
      <c r="K121" s="142"/>
      <c r="L121" s="142"/>
      <c r="M121" s="142"/>
      <c r="N121" s="142"/>
      <c r="O121" s="143"/>
      <c r="P121" s="452"/>
      <c r="Q121" s="452"/>
      <c r="R121" s="452"/>
      <c r="S121" s="452"/>
      <c r="T121" s="452"/>
      <c r="U121" s="452"/>
      <c r="V121" s="452"/>
      <c r="W121" s="452"/>
      <c r="X121" s="453"/>
      <c r="Y121" s="892" t="s">
        <v>13</v>
      </c>
      <c r="Z121" s="784"/>
      <c r="AA121" s="785"/>
      <c r="AB121" s="893" t="s">
        <v>14</v>
      </c>
      <c r="AC121" s="893"/>
      <c r="AD121" s="893"/>
      <c r="AE121" s="563"/>
      <c r="AF121" s="564"/>
      <c r="AG121" s="564"/>
      <c r="AH121" s="564"/>
      <c r="AI121" s="563"/>
      <c r="AJ121" s="564"/>
      <c r="AK121" s="564"/>
      <c r="AL121" s="564"/>
      <c r="AM121" s="563"/>
      <c r="AN121" s="564"/>
      <c r="AO121" s="564"/>
      <c r="AP121" s="564"/>
      <c r="AQ121" s="390"/>
      <c r="AR121" s="391"/>
      <c r="AS121" s="391"/>
      <c r="AT121" s="392"/>
      <c r="AU121" s="371"/>
      <c r="AV121" s="371"/>
      <c r="AW121" s="371"/>
      <c r="AX121" s="372"/>
      <c r="AY121">
        <f t="shared" si="4"/>
        <v>0</v>
      </c>
      <c r="AZ121" s="10"/>
      <c r="BA121" s="10"/>
      <c r="BB121" s="10"/>
      <c r="BC121" s="10"/>
      <c r="BD121" s="10"/>
      <c r="BE121" s="10"/>
      <c r="BF121" s="10"/>
      <c r="BG121" s="10"/>
      <c r="BH121" s="10"/>
    </row>
    <row r="122" spans="1:60" ht="18.75" hidden="1" customHeight="1" x14ac:dyDescent="0.15">
      <c r="A122" s="313"/>
      <c r="B122" s="454" t="s">
        <v>138</v>
      </c>
      <c r="C122" s="455"/>
      <c r="D122" s="455"/>
      <c r="E122" s="455"/>
      <c r="F122" s="456"/>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4" t="s">
        <v>11</v>
      </c>
      <c r="AC122" s="885"/>
      <c r="AD122" s="886"/>
      <c r="AE122" s="414" t="s">
        <v>417</v>
      </c>
      <c r="AF122" s="414"/>
      <c r="AG122" s="414"/>
      <c r="AH122" s="414"/>
      <c r="AI122" s="414" t="s">
        <v>569</v>
      </c>
      <c r="AJ122" s="414"/>
      <c r="AK122" s="414"/>
      <c r="AL122" s="414"/>
      <c r="AM122" s="414" t="s">
        <v>385</v>
      </c>
      <c r="AN122" s="414"/>
      <c r="AO122" s="414"/>
      <c r="AP122" s="414"/>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3"/>
      <c r="B123" s="315"/>
      <c r="C123" s="316"/>
      <c r="D123" s="316"/>
      <c r="E123" s="316"/>
      <c r="F123" s="317"/>
      <c r="G123" s="342"/>
      <c r="H123" s="323"/>
      <c r="I123" s="323"/>
      <c r="J123" s="323"/>
      <c r="K123" s="323"/>
      <c r="L123" s="323"/>
      <c r="M123" s="323"/>
      <c r="N123" s="323"/>
      <c r="O123" s="324"/>
      <c r="P123" s="327"/>
      <c r="Q123" s="323"/>
      <c r="R123" s="323"/>
      <c r="S123" s="323"/>
      <c r="T123" s="323"/>
      <c r="U123" s="323"/>
      <c r="V123" s="323"/>
      <c r="W123" s="323"/>
      <c r="X123" s="324"/>
      <c r="Y123" s="344"/>
      <c r="Z123" s="345"/>
      <c r="AA123" s="346"/>
      <c r="AB123" s="401"/>
      <c r="AC123" s="486"/>
      <c r="AD123" s="487"/>
      <c r="AE123" s="414"/>
      <c r="AF123" s="414"/>
      <c r="AG123" s="414"/>
      <c r="AH123" s="414"/>
      <c r="AI123" s="414"/>
      <c r="AJ123" s="414"/>
      <c r="AK123" s="414"/>
      <c r="AL123" s="414"/>
      <c r="AM123" s="414"/>
      <c r="AN123" s="414"/>
      <c r="AO123" s="414"/>
      <c r="AP123" s="414"/>
      <c r="AQ123" s="495"/>
      <c r="AR123" s="435"/>
      <c r="AS123" s="433" t="s">
        <v>175</v>
      </c>
      <c r="AT123" s="434"/>
      <c r="AU123" s="435"/>
      <c r="AV123" s="435"/>
      <c r="AW123" s="323" t="s">
        <v>166</v>
      </c>
      <c r="AX123" s="328"/>
      <c r="AY123">
        <f>$AY$122</f>
        <v>0</v>
      </c>
      <c r="AZ123" s="10"/>
      <c r="BA123" s="10"/>
      <c r="BB123" s="10"/>
      <c r="BC123" s="10"/>
      <c r="BD123" s="10"/>
      <c r="BE123" s="10"/>
      <c r="BF123" s="10"/>
      <c r="BG123" s="10"/>
      <c r="BH123" s="10"/>
    </row>
    <row r="124" spans="1:60" ht="23.25" hidden="1" customHeight="1" x14ac:dyDescent="0.15">
      <c r="A124" s="313"/>
      <c r="B124" s="315"/>
      <c r="C124" s="316"/>
      <c r="D124" s="316"/>
      <c r="E124" s="316"/>
      <c r="F124" s="317"/>
      <c r="G124" s="138"/>
      <c r="H124" s="139"/>
      <c r="I124" s="139"/>
      <c r="J124" s="139"/>
      <c r="K124" s="139"/>
      <c r="L124" s="139"/>
      <c r="M124" s="139"/>
      <c r="N124" s="139"/>
      <c r="O124" s="140"/>
      <c r="P124" s="139"/>
      <c r="Q124" s="448"/>
      <c r="R124" s="448"/>
      <c r="S124" s="448"/>
      <c r="T124" s="448"/>
      <c r="U124" s="448"/>
      <c r="V124" s="448"/>
      <c r="W124" s="448"/>
      <c r="X124" s="449"/>
      <c r="Y124" s="888" t="s">
        <v>57</v>
      </c>
      <c r="Z124" s="889"/>
      <c r="AA124" s="890"/>
      <c r="AB124" s="387"/>
      <c r="AC124" s="387"/>
      <c r="AD124" s="387"/>
      <c r="AE124" s="388"/>
      <c r="AF124" s="371"/>
      <c r="AG124" s="371"/>
      <c r="AH124" s="371"/>
      <c r="AI124" s="388"/>
      <c r="AJ124" s="371"/>
      <c r="AK124" s="371"/>
      <c r="AL124" s="371"/>
      <c r="AM124" s="388"/>
      <c r="AN124" s="371"/>
      <c r="AO124" s="371"/>
      <c r="AP124" s="371"/>
      <c r="AQ124" s="390"/>
      <c r="AR124" s="391"/>
      <c r="AS124" s="391"/>
      <c r="AT124" s="392"/>
      <c r="AU124" s="371"/>
      <c r="AV124" s="371"/>
      <c r="AW124" s="371"/>
      <c r="AX124" s="372"/>
      <c r="AY124">
        <f>$AY$122</f>
        <v>0</v>
      </c>
    </row>
    <row r="125" spans="1:60" ht="23.25" hidden="1" customHeight="1" x14ac:dyDescent="0.15">
      <c r="A125" s="313"/>
      <c r="B125" s="315"/>
      <c r="C125" s="316"/>
      <c r="D125" s="316"/>
      <c r="E125" s="316"/>
      <c r="F125" s="317"/>
      <c r="G125" s="891"/>
      <c r="H125" s="382"/>
      <c r="I125" s="382"/>
      <c r="J125" s="382"/>
      <c r="K125" s="382"/>
      <c r="L125" s="382"/>
      <c r="M125" s="382"/>
      <c r="N125" s="382"/>
      <c r="O125" s="383"/>
      <c r="P125" s="450"/>
      <c r="Q125" s="450"/>
      <c r="R125" s="450"/>
      <c r="S125" s="450"/>
      <c r="T125" s="450"/>
      <c r="U125" s="450"/>
      <c r="V125" s="450"/>
      <c r="W125" s="450"/>
      <c r="X125" s="451"/>
      <c r="Y125" s="892" t="s">
        <v>50</v>
      </c>
      <c r="Z125" s="784"/>
      <c r="AA125" s="785"/>
      <c r="AB125" s="447"/>
      <c r="AC125" s="447"/>
      <c r="AD125" s="447"/>
      <c r="AE125" s="388"/>
      <c r="AF125" s="371"/>
      <c r="AG125" s="371"/>
      <c r="AH125" s="371"/>
      <c r="AI125" s="388"/>
      <c r="AJ125" s="371"/>
      <c r="AK125" s="371"/>
      <c r="AL125" s="371"/>
      <c r="AM125" s="388"/>
      <c r="AN125" s="371"/>
      <c r="AO125" s="371"/>
      <c r="AP125" s="371"/>
      <c r="AQ125" s="390"/>
      <c r="AR125" s="391"/>
      <c r="AS125" s="391"/>
      <c r="AT125" s="392"/>
      <c r="AU125" s="371"/>
      <c r="AV125" s="371"/>
      <c r="AW125" s="371"/>
      <c r="AX125" s="372"/>
      <c r="AY125">
        <f>$AY$122</f>
        <v>0</v>
      </c>
      <c r="AZ125" s="10"/>
      <c r="BA125" s="10"/>
      <c r="BB125" s="10"/>
      <c r="BC125" s="10"/>
    </row>
    <row r="126" spans="1:60" ht="23.25" hidden="1" customHeight="1" x14ac:dyDescent="0.15">
      <c r="A126" s="313"/>
      <c r="B126" s="318"/>
      <c r="C126" s="319"/>
      <c r="D126" s="319"/>
      <c r="E126" s="319"/>
      <c r="F126" s="320"/>
      <c r="G126" s="141"/>
      <c r="H126" s="142"/>
      <c r="I126" s="142"/>
      <c r="J126" s="142"/>
      <c r="K126" s="142"/>
      <c r="L126" s="142"/>
      <c r="M126" s="142"/>
      <c r="N126" s="142"/>
      <c r="O126" s="143"/>
      <c r="P126" s="452"/>
      <c r="Q126" s="452"/>
      <c r="R126" s="452"/>
      <c r="S126" s="452"/>
      <c r="T126" s="452"/>
      <c r="U126" s="452"/>
      <c r="V126" s="452"/>
      <c r="W126" s="452"/>
      <c r="X126" s="453"/>
      <c r="Y126" s="892" t="s">
        <v>13</v>
      </c>
      <c r="Z126" s="784"/>
      <c r="AA126" s="785"/>
      <c r="AB126" s="893" t="s">
        <v>14</v>
      </c>
      <c r="AC126" s="893"/>
      <c r="AD126" s="893"/>
      <c r="AE126" s="563"/>
      <c r="AF126" s="564"/>
      <c r="AG126" s="564"/>
      <c r="AH126" s="564"/>
      <c r="AI126" s="563"/>
      <c r="AJ126" s="564"/>
      <c r="AK126" s="564"/>
      <c r="AL126" s="564"/>
      <c r="AM126" s="563"/>
      <c r="AN126" s="564"/>
      <c r="AO126" s="564"/>
      <c r="AP126" s="564"/>
      <c r="AQ126" s="390"/>
      <c r="AR126" s="391"/>
      <c r="AS126" s="391"/>
      <c r="AT126" s="392"/>
      <c r="AU126" s="371"/>
      <c r="AV126" s="371"/>
      <c r="AW126" s="371"/>
      <c r="AX126" s="372"/>
      <c r="AY126">
        <f>$AY$122</f>
        <v>0</v>
      </c>
      <c r="AZ126" s="10"/>
      <c r="BA126" s="10"/>
      <c r="BB126" s="10"/>
      <c r="BC126" s="10"/>
      <c r="BD126" s="10"/>
      <c r="BE126" s="10"/>
      <c r="BF126" s="10"/>
      <c r="BG126" s="10"/>
      <c r="BH126" s="10"/>
    </row>
    <row r="127" spans="1:60" ht="18.75" hidden="1" customHeight="1" x14ac:dyDescent="0.15">
      <c r="A127" s="313"/>
      <c r="B127" s="454" t="s">
        <v>138</v>
      </c>
      <c r="C127" s="455"/>
      <c r="D127" s="455"/>
      <c r="E127" s="455"/>
      <c r="F127" s="456"/>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4" t="s">
        <v>11</v>
      </c>
      <c r="AC127" s="885"/>
      <c r="AD127" s="886"/>
      <c r="AE127" s="414" t="s">
        <v>417</v>
      </c>
      <c r="AF127" s="414"/>
      <c r="AG127" s="414"/>
      <c r="AH127" s="414"/>
      <c r="AI127" s="414" t="s">
        <v>569</v>
      </c>
      <c r="AJ127" s="414"/>
      <c r="AK127" s="414"/>
      <c r="AL127" s="414"/>
      <c r="AM127" s="414" t="s">
        <v>385</v>
      </c>
      <c r="AN127" s="414"/>
      <c r="AO127" s="414"/>
      <c r="AP127" s="414"/>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3"/>
      <c r="B128" s="315"/>
      <c r="C128" s="316"/>
      <c r="D128" s="316"/>
      <c r="E128" s="316"/>
      <c r="F128" s="317"/>
      <c r="G128" s="342"/>
      <c r="H128" s="323"/>
      <c r="I128" s="323"/>
      <c r="J128" s="323"/>
      <c r="K128" s="323"/>
      <c r="L128" s="323"/>
      <c r="M128" s="323"/>
      <c r="N128" s="323"/>
      <c r="O128" s="324"/>
      <c r="P128" s="327"/>
      <c r="Q128" s="323"/>
      <c r="R128" s="323"/>
      <c r="S128" s="323"/>
      <c r="T128" s="323"/>
      <c r="U128" s="323"/>
      <c r="V128" s="323"/>
      <c r="W128" s="323"/>
      <c r="X128" s="324"/>
      <c r="Y128" s="344"/>
      <c r="Z128" s="345"/>
      <c r="AA128" s="346"/>
      <c r="AB128" s="401"/>
      <c r="AC128" s="486"/>
      <c r="AD128" s="487"/>
      <c r="AE128" s="414"/>
      <c r="AF128" s="414"/>
      <c r="AG128" s="414"/>
      <c r="AH128" s="414"/>
      <c r="AI128" s="414"/>
      <c r="AJ128" s="414"/>
      <c r="AK128" s="414"/>
      <c r="AL128" s="414"/>
      <c r="AM128" s="414"/>
      <c r="AN128" s="414"/>
      <c r="AO128" s="414"/>
      <c r="AP128" s="414"/>
      <c r="AQ128" s="495"/>
      <c r="AR128" s="435"/>
      <c r="AS128" s="433" t="s">
        <v>175</v>
      </c>
      <c r="AT128" s="434"/>
      <c r="AU128" s="435"/>
      <c r="AV128" s="435"/>
      <c r="AW128" s="323" t="s">
        <v>166</v>
      </c>
      <c r="AX128" s="328"/>
      <c r="AY128">
        <f>$AY$127</f>
        <v>0</v>
      </c>
      <c r="AZ128" s="10"/>
      <c r="BA128" s="10"/>
      <c r="BB128" s="10"/>
      <c r="BC128" s="10"/>
      <c r="BD128" s="10"/>
      <c r="BE128" s="10"/>
      <c r="BF128" s="10"/>
      <c r="BG128" s="10"/>
      <c r="BH128" s="10"/>
    </row>
    <row r="129" spans="1:60" ht="23.25" hidden="1" customHeight="1" x14ac:dyDescent="0.15">
      <c r="A129" s="313"/>
      <c r="B129" s="315"/>
      <c r="C129" s="316"/>
      <c r="D129" s="316"/>
      <c r="E129" s="316"/>
      <c r="F129" s="317"/>
      <c r="G129" s="138"/>
      <c r="H129" s="139"/>
      <c r="I129" s="139"/>
      <c r="J129" s="139"/>
      <c r="K129" s="139"/>
      <c r="L129" s="139"/>
      <c r="M129" s="139"/>
      <c r="N129" s="139"/>
      <c r="O129" s="140"/>
      <c r="P129" s="139"/>
      <c r="Q129" s="448"/>
      <c r="R129" s="448"/>
      <c r="S129" s="448"/>
      <c r="T129" s="448"/>
      <c r="U129" s="448"/>
      <c r="V129" s="448"/>
      <c r="W129" s="448"/>
      <c r="X129" s="449"/>
      <c r="Y129" s="888" t="s">
        <v>57</v>
      </c>
      <c r="Z129" s="889"/>
      <c r="AA129" s="890"/>
      <c r="AB129" s="387"/>
      <c r="AC129" s="387"/>
      <c r="AD129" s="387"/>
      <c r="AE129" s="388"/>
      <c r="AF129" s="371"/>
      <c r="AG129" s="371"/>
      <c r="AH129" s="371"/>
      <c r="AI129" s="388"/>
      <c r="AJ129" s="371"/>
      <c r="AK129" s="371"/>
      <c r="AL129" s="371"/>
      <c r="AM129" s="388"/>
      <c r="AN129" s="371"/>
      <c r="AO129" s="371"/>
      <c r="AP129" s="371"/>
      <c r="AQ129" s="390"/>
      <c r="AR129" s="391"/>
      <c r="AS129" s="391"/>
      <c r="AT129" s="392"/>
      <c r="AU129" s="371"/>
      <c r="AV129" s="371"/>
      <c r="AW129" s="371"/>
      <c r="AX129" s="372"/>
      <c r="AY129">
        <f>$AY$127</f>
        <v>0</v>
      </c>
    </row>
    <row r="130" spans="1:60" ht="23.25" hidden="1" customHeight="1" x14ac:dyDescent="0.15">
      <c r="A130" s="313"/>
      <c r="B130" s="315"/>
      <c r="C130" s="316"/>
      <c r="D130" s="316"/>
      <c r="E130" s="316"/>
      <c r="F130" s="317"/>
      <c r="G130" s="891"/>
      <c r="H130" s="382"/>
      <c r="I130" s="382"/>
      <c r="J130" s="382"/>
      <c r="K130" s="382"/>
      <c r="L130" s="382"/>
      <c r="M130" s="382"/>
      <c r="N130" s="382"/>
      <c r="O130" s="383"/>
      <c r="P130" s="450"/>
      <c r="Q130" s="450"/>
      <c r="R130" s="450"/>
      <c r="S130" s="450"/>
      <c r="T130" s="450"/>
      <c r="U130" s="450"/>
      <c r="V130" s="450"/>
      <c r="W130" s="450"/>
      <c r="X130" s="451"/>
      <c r="Y130" s="892" t="s">
        <v>50</v>
      </c>
      <c r="Z130" s="784"/>
      <c r="AA130" s="785"/>
      <c r="AB130" s="447"/>
      <c r="AC130" s="447"/>
      <c r="AD130" s="447"/>
      <c r="AE130" s="388"/>
      <c r="AF130" s="371"/>
      <c r="AG130" s="371"/>
      <c r="AH130" s="371"/>
      <c r="AI130" s="388"/>
      <c r="AJ130" s="371"/>
      <c r="AK130" s="371"/>
      <c r="AL130" s="371"/>
      <c r="AM130" s="388"/>
      <c r="AN130" s="371"/>
      <c r="AO130" s="371"/>
      <c r="AP130" s="371"/>
      <c r="AQ130" s="390"/>
      <c r="AR130" s="391"/>
      <c r="AS130" s="391"/>
      <c r="AT130" s="392"/>
      <c r="AU130" s="371"/>
      <c r="AV130" s="371"/>
      <c r="AW130" s="371"/>
      <c r="AX130" s="372"/>
      <c r="AY130">
        <f>$AY$127</f>
        <v>0</v>
      </c>
      <c r="AZ130" s="10"/>
      <c r="BA130" s="10"/>
      <c r="BB130" s="10"/>
      <c r="BC130" s="10"/>
    </row>
    <row r="131" spans="1:60" ht="23.25" hidden="1" customHeight="1" thickBot="1" x14ac:dyDescent="0.2">
      <c r="A131" s="314"/>
      <c r="B131" s="881"/>
      <c r="C131" s="882"/>
      <c r="D131" s="882"/>
      <c r="E131" s="882"/>
      <c r="F131" s="883"/>
      <c r="G131" s="141"/>
      <c r="H131" s="142"/>
      <c r="I131" s="142"/>
      <c r="J131" s="142"/>
      <c r="K131" s="142"/>
      <c r="L131" s="142"/>
      <c r="M131" s="142"/>
      <c r="N131" s="142"/>
      <c r="O131" s="143"/>
      <c r="P131" s="452"/>
      <c r="Q131" s="452"/>
      <c r="R131" s="452"/>
      <c r="S131" s="452"/>
      <c r="T131" s="452"/>
      <c r="U131" s="452"/>
      <c r="V131" s="452"/>
      <c r="W131" s="452"/>
      <c r="X131" s="453"/>
      <c r="Y131" s="892" t="s">
        <v>13</v>
      </c>
      <c r="Z131" s="784"/>
      <c r="AA131" s="785"/>
      <c r="AB131" s="893" t="s">
        <v>14</v>
      </c>
      <c r="AC131" s="893"/>
      <c r="AD131" s="893"/>
      <c r="AE131" s="563"/>
      <c r="AF131" s="564"/>
      <c r="AG131" s="564"/>
      <c r="AH131" s="564"/>
      <c r="AI131" s="563"/>
      <c r="AJ131" s="564"/>
      <c r="AK131" s="564"/>
      <c r="AL131" s="564"/>
      <c r="AM131" s="563"/>
      <c r="AN131" s="564"/>
      <c r="AO131" s="564"/>
      <c r="AP131" s="564"/>
      <c r="AQ131" s="390"/>
      <c r="AR131" s="391"/>
      <c r="AS131" s="391"/>
      <c r="AT131" s="392"/>
      <c r="AU131" s="371"/>
      <c r="AV131" s="371"/>
      <c r="AW131" s="371"/>
      <c r="AX131" s="372"/>
      <c r="AY131">
        <f>$AY$127</f>
        <v>0</v>
      </c>
      <c r="AZ131" s="10"/>
      <c r="BA131" s="10"/>
      <c r="BB131" s="10"/>
      <c r="BC131" s="10"/>
      <c r="BD131" s="10"/>
      <c r="BE131" s="10"/>
      <c r="BF131" s="10"/>
      <c r="BG131" s="10"/>
      <c r="BH131" s="10"/>
    </row>
    <row r="132" spans="1:60" ht="47.25" hidden="1" customHeight="1" x14ac:dyDescent="0.15">
      <c r="A132" s="307" t="s">
        <v>580</v>
      </c>
      <c r="B132" s="308"/>
      <c r="C132" s="308"/>
      <c r="D132" s="308"/>
      <c r="E132" s="308"/>
      <c r="F132" s="309"/>
      <c r="G132" s="310"/>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2"/>
      <c r="AY132">
        <f>COUNTA($G$132)</f>
        <v>0</v>
      </c>
    </row>
    <row r="133" spans="1:60" ht="31.5" hidden="1" customHeight="1" x14ac:dyDescent="0.15">
      <c r="A133" s="347" t="s">
        <v>581</v>
      </c>
      <c r="B133" s="316"/>
      <c r="C133" s="316"/>
      <c r="D133" s="316"/>
      <c r="E133" s="316"/>
      <c r="F133" s="317"/>
      <c r="G133" s="349" t="s">
        <v>573</v>
      </c>
      <c r="H133" s="350"/>
      <c r="I133" s="350"/>
      <c r="J133" s="350"/>
      <c r="K133" s="350"/>
      <c r="L133" s="350"/>
      <c r="M133" s="350"/>
      <c r="N133" s="350"/>
      <c r="O133" s="350"/>
      <c r="P133" s="351" t="s">
        <v>572</v>
      </c>
      <c r="Q133" s="350"/>
      <c r="R133" s="350"/>
      <c r="S133" s="350"/>
      <c r="T133" s="350"/>
      <c r="U133" s="350"/>
      <c r="V133" s="350"/>
      <c r="W133" s="350"/>
      <c r="X133" s="352"/>
      <c r="Y133" s="353"/>
      <c r="Z133" s="354"/>
      <c r="AA133" s="355"/>
      <c r="AB133" s="400" t="s">
        <v>11</v>
      </c>
      <c r="AC133" s="400"/>
      <c r="AD133" s="400"/>
      <c r="AE133" s="414" t="s">
        <v>417</v>
      </c>
      <c r="AF133" s="414"/>
      <c r="AG133" s="414"/>
      <c r="AH133" s="414"/>
      <c r="AI133" s="414" t="s">
        <v>569</v>
      </c>
      <c r="AJ133" s="414"/>
      <c r="AK133" s="414"/>
      <c r="AL133" s="414"/>
      <c r="AM133" s="414" t="s">
        <v>385</v>
      </c>
      <c r="AN133" s="414"/>
      <c r="AO133" s="414"/>
      <c r="AP133" s="414"/>
      <c r="AQ133" s="410" t="s">
        <v>416</v>
      </c>
      <c r="AR133" s="411"/>
      <c r="AS133" s="411"/>
      <c r="AT133" s="412"/>
      <c r="AU133" s="410" t="s">
        <v>594</v>
      </c>
      <c r="AV133" s="411"/>
      <c r="AW133" s="411"/>
      <c r="AX133" s="413"/>
      <c r="AY133">
        <f>COUNTA($G$134)</f>
        <v>0</v>
      </c>
    </row>
    <row r="134" spans="1:60" ht="23.25" hidden="1" customHeight="1" x14ac:dyDescent="0.15">
      <c r="A134" s="347"/>
      <c r="B134" s="316"/>
      <c r="C134" s="316"/>
      <c r="D134" s="316"/>
      <c r="E134" s="316"/>
      <c r="F134" s="317"/>
      <c r="G134" s="428"/>
      <c r="H134" s="357"/>
      <c r="I134" s="357"/>
      <c r="J134" s="357"/>
      <c r="K134" s="357"/>
      <c r="L134" s="357"/>
      <c r="M134" s="357"/>
      <c r="N134" s="357"/>
      <c r="O134" s="357"/>
      <c r="P134" s="429"/>
      <c r="Q134" s="361"/>
      <c r="R134" s="361"/>
      <c r="S134" s="361"/>
      <c r="T134" s="361"/>
      <c r="U134" s="361"/>
      <c r="V134" s="361"/>
      <c r="W134" s="361"/>
      <c r="X134" s="362"/>
      <c r="Y134" s="366" t="s">
        <v>51</v>
      </c>
      <c r="Z134" s="367"/>
      <c r="AA134" s="368"/>
      <c r="AB134" s="369"/>
      <c r="AC134" s="369"/>
      <c r="AD134" s="369"/>
      <c r="AE134" s="370"/>
      <c r="AF134" s="370"/>
      <c r="AG134" s="370"/>
      <c r="AH134" s="370"/>
      <c r="AI134" s="370"/>
      <c r="AJ134" s="370"/>
      <c r="AK134" s="370"/>
      <c r="AL134" s="370"/>
      <c r="AM134" s="370"/>
      <c r="AN134" s="370"/>
      <c r="AO134" s="370"/>
      <c r="AP134" s="370"/>
      <c r="AQ134" s="370"/>
      <c r="AR134" s="370"/>
      <c r="AS134" s="370"/>
      <c r="AT134" s="370"/>
      <c r="AU134" s="404"/>
      <c r="AV134" s="405"/>
      <c r="AW134" s="405"/>
      <c r="AX134" s="406"/>
      <c r="AY134">
        <f>$AY$133</f>
        <v>0</v>
      </c>
    </row>
    <row r="135" spans="1:60" ht="23.25" hidden="1" customHeight="1" x14ac:dyDescent="0.15">
      <c r="A135" s="348"/>
      <c r="B135" s="319"/>
      <c r="C135" s="319"/>
      <c r="D135" s="319"/>
      <c r="E135" s="319"/>
      <c r="F135" s="320"/>
      <c r="G135" s="358"/>
      <c r="H135" s="359"/>
      <c r="I135" s="359"/>
      <c r="J135" s="359"/>
      <c r="K135" s="359"/>
      <c r="L135" s="359"/>
      <c r="M135" s="359"/>
      <c r="N135" s="359"/>
      <c r="O135" s="359"/>
      <c r="P135" s="363"/>
      <c r="Q135" s="364"/>
      <c r="R135" s="364"/>
      <c r="S135" s="364"/>
      <c r="T135" s="364"/>
      <c r="U135" s="364"/>
      <c r="V135" s="364"/>
      <c r="W135" s="364"/>
      <c r="X135" s="365"/>
      <c r="Y135" s="407" t="s">
        <v>52</v>
      </c>
      <c r="Z135" s="408"/>
      <c r="AA135" s="409"/>
      <c r="AB135" s="369"/>
      <c r="AC135" s="369"/>
      <c r="AD135" s="369"/>
      <c r="AE135" s="370"/>
      <c r="AF135" s="370"/>
      <c r="AG135" s="370"/>
      <c r="AH135" s="370"/>
      <c r="AI135" s="370"/>
      <c r="AJ135" s="370"/>
      <c r="AK135" s="370"/>
      <c r="AL135" s="370"/>
      <c r="AM135" s="370"/>
      <c r="AN135" s="370"/>
      <c r="AO135" s="370"/>
      <c r="AP135" s="370"/>
      <c r="AQ135" s="370"/>
      <c r="AR135" s="370"/>
      <c r="AS135" s="370"/>
      <c r="AT135" s="370"/>
      <c r="AU135" s="404"/>
      <c r="AV135" s="405"/>
      <c r="AW135" s="405"/>
      <c r="AX135" s="406"/>
      <c r="AY135">
        <f>$AY$133</f>
        <v>0</v>
      </c>
    </row>
    <row r="136" spans="1:60" ht="23.25" hidden="1" customHeight="1" x14ac:dyDescent="0.15">
      <c r="A136" s="460" t="s">
        <v>582</v>
      </c>
      <c r="B136" s="340"/>
      <c r="C136" s="340"/>
      <c r="D136" s="340"/>
      <c r="E136" s="340"/>
      <c r="F136" s="461"/>
      <c r="G136" s="223" t="s">
        <v>583</v>
      </c>
      <c r="H136" s="223"/>
      <c r="I136" s="223"/>
      <c r="J136" s="223"/>
      <c r="K136" s="223"/>
      <c r="L136" s="223"/>
      <c r="M136" s="223"/>
      <c r="N136" s="223"/>
      <c r="O136" s="223"/>
      <c r="P136" s="223"/>
      <c r="Q136" s="223"/>
      <c r="R136" s="223"/>
      <c r="S136" s="223"/>
      <c r="T136" s="223"/>
      <c r="U136" s="223"/>
      <c r="V136" s="223"/>
      <c r="W136" s="223"/>
      <c r="X136" s="251"/>
      <c r="Y136" s="444"/>
      <c r="Z136" s="445"/>
      <c r="AA136" s="446"/>
      <c r="AB136" s="222" t="s">
        <v>11</v>
      </c>
      <c r="AC136" s="223"/>
      <c r="AD136" s="251"/>
      <c r="AE136" s="414" t="s">
        <v>417</v>
      </c>
      <c r="AF136" s="414"/>
      <c r="AG136" s="414"/>
      <c r="AH136" s="414"/>
      <c r="AI136" s="414" t="s">
        <v>569</v>
      </c>
      <c r="AJ136" s="414"/>
      <c r="AK136" s="414"/>
      <c r="AL136" s="414"/>
      <c r="AM136" s="414" t="s">
        <v>385</v>
      </c>
      <c r="AN136" s="414"/>
      <c r="AO136" s="414"/>
      <c r="AP136" s="414"/>
      <c r="AQ136" s="415" t="s">
        <v>595</v>
      </c>
      <c r="AR136" s="416"/>
      <c r="AS136" s="416"/>
      <c r="AT136" s="416"/>
      <c r="AU136" s="416"/>
      <c r="AV136" s="416"/>
      <c r="AW136" s="416"/>
      <c r="AX136" s="417"/>
      <c r="AY136">
        <f>IF(SUBSTITUTE(SUBSTITUTE($G$137,"／",""),"　","")="",0,1)</f>
        <v>0</v>
      </c>
    </row>
    <row r="137" spans="1:60" ht="23.25" hidden="1" customHeight="1" x14ac:dyDescent="0.15">
      <c r="A137" s="462"/>
      <c r="B137" s="321"/>
      <c r="C137" s="321"/>
      <c r="D137" s="321"/>
      <c r="E137" s="321"/>
      <c r="F137" s="463"/>
      <c r="G137" s="393" t="s">
        <v>584</v>
      </c>
      <c r="H137" s="394"/>
      <c r="I137" s="394"/>
      <c r="J137" s="394"/>
      <c r="K137" s="394"/>
      <c r="L137" s="394"/>
      <c r="M137" s="394"/>
      <c r="N137" s="394"/>
      <c r="O137" s="394"/>
      <c r="P137" s="394"/>
      <c r="Q137" s="394"/>
      <c r="R137" s="394"/>
      <c r="S137" s="394"/>
      <c r="T137" s="394"/>
      <c r="U137" s="394"/>
      <c r="V137" s="394"/>
      <c r="W137" s="394"/>
      <c r="X137" s="394"/>
      <c r="Y137" s="418" t="s">
        <v>582</v>
      </c>
      <c r="Z137" s="419"/>
      <c r="AA137" s="420"/>
      <c r="AB137" s="421"/>
      <c r="AC137" s="422"/>
      <c r="AD137" s="423"/>
      <c r="AE137" s="397"/>
      <c r="AF137" s="397"/>
      <c r="AG137" s="397"/>
      <c r="AH137" s="397"/>
      <c r="AI137" s="397"/>
      <c r="AJ137" s="397"/>
      <c r="AK137" s="397"/>
      <c r="AL137" s="397"/>
      <c r="AM137" s="397"/>
      <c r="AN137" s="397"/>
      <c r="AO137" s="397"/>
      <c r="AP137" s="397"/>
      <c r="AQ137" s="388"/>
      <c r="AR137" s="371"/>
      <c r="AS137" s="371"/>
      <c r="AT137" s="371"/>
      <c r="AU137" s="371"/>
      <c r="AV137" s="371"/>
      <c r="AW137" s="371"/>
      <c r="AX137" s="372"/>
      <c r="AY137">
        <f>$AY$136</f>
        <v>0</v>
      </c>
    </row>
    <row r="138" spans="1:60" ht="46.5" hidden="1" customHeight="1" x14ac:dyDescent="0.15">
      <c r="A138" s="464"/>
      <c r="B138" s="323"/>
      <c r="C138" s="323"/>
      <c r="D138" s="323"/>
      <c r="E138" s="323"/>
      <c r="F138" s="465"/>
      <c r="G138" s="395"/>
      <c r="H138" s="396"/>
      <c r="I138" s="396"/>
      <c r="J138" s="396"/>
      <c r="K138" s="396"/>
      <c r="L138" s="396"/>
      <c r="M138" s="396"/>
      <c r="N138" s="396"/>
      <c r="O138" s="396"/>
      <c r="P138" s="396"/>
      <c r="Q138" s="396"/>
      <c r="R138" s="396"/>
      <c r="S138" s="396"/>
      <c r="T138" s="396"/>
      <c r="U138" s="396"/>
      <c r="V138" s="396"/>
      <c r="W138" s="396"/>
      <c r="X138" s="396"/>
      <c r="Y138" s="384" t="s">
        <v>585</v>
      </c>
      <c r="Z138" s="398"/>
      <c r="AA138" s="399"/>
      <c r="AB138" s="424" t="s">
        <v>586</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30"/>
      <c r="AY138">
        <f>$AY$136</f>
        <v>0</v>
      </c>
    </row>
    <row r="139" spans="1:60" ht="18.75" hidden="1" customHeight="1" x14ac:dyDescent="0.15">
      <c r="A139" s="502" t="s">
        <v>236</v>
      </c>
      <c r="B139" s="503"/>
      <c r="C139" s="503"/>
      <c r="D139" s="503"/>
      <c r="E139" s="503"/>
      <c r="F139" s="504"/>
      <c r="G139" s="476" t="s">
        <v>139</v>
      </c>
      <c r="H139" s="321"/>
      <c r="I139" s="321"/>
      <c r="J139" s="321"/>
      <c r="K139" s="321"/>
      <c r="L139" s="321"/>
      <c r="M139" s="321"/>
      <c r="N139" s="321"/>
      <c r="O139" s="322"/>
      <c r="P139" s="325" t="s">
        <v>55</v>
      </c>
      <c r="Q139" s="321"/>
      <c r="R139" s="321"/>
      <c r="S139" s="321"/>
      <c r="T139" s="321"/>
      <c r="U139" s="321"/>
      <c r="V139" s="321"/>
      <c r="W139" s="321"/>
      <c r="X139" s="322"/>
      <c r="Y139" s="477"/>
      <c r="Z139" s="478"/>
      <c r="AA139" s="479"/>
      <c r="AB139" s="483" t="s">
        <v>11</v>
      </c>
      <c r="AC139" s="484"/>
      <c r="AD139" s="485"/>
      <c r="AE139" s="414" t="s">
        <v>417</v>
      </c>
      <c r="AF139" s="414"/>
      <c r="AG139" s="414"/>
      <c r="AH139" s="414"/>
      <c r="AI139" s="414" t="s">
        <v>569</v>
      </c>
      <c r="AJ139" s="414"/>
      <c r="AK139" s="414"/>
      <c r="AL139" s="414"/>
      <c r="AM139" s="414" t="s">
        <v>385</v>
      </c>
      <c r="AN139" s="414"/>
      <c r="AO139" s="414"/>
      <c r="AP139" s="414"/>
      <c r="AQ139" s="457" t="s">
        <v>174</v>
      </c>
      <c r="AR139" s="458"/>
      <c r="AS139" s="458"/>
      <c r="AT139" s="459"/>
      <c r="AU139" s="321" t="s">
        <v>128</v>
      </c>
      <c r="AV139" s="321"/>
      <c r="AW139" s="321"/>
      <c r="AX139" s="326"/>
      <c r="AY139">
        <f>COUNTA($G$141)</f>
        <v>0</v>
      </c>
    </row>
    <row r="140" spans="1:60" ht="18.75" hidden="1" customHeight="1" x14ac:dyDescent="0.15">
      <c r="A140" s="505"/>
      <c r="B140" s="506"/>
      <c r="C140" s="506"/>
      <c r="D140" s="506"/>
      <c r="E140" s="506"/>
      <c r="F140" s="507"/>
      <c r="G140" s="342"/>
      <c r="H140" s="323"/>
      <c r="I140" s="323"/>
      <c r="J140" s="323"/>
      <c r="K140" s="323"/>
      <c r="L140" s="323"/>
      <c r="M140" s="323"/>
      <c r="N140" s="323"/>
      <c r="O140" s="324"/>
      <c r="P140" s="327"/>
      <c r="Q140" s="323"/>
      <c r="R140" s="323"/>
      <c r="S140" s="323"/>
      <c r="T140" s="323"/>
      <c r="U140" s="323"/>
      <c r="V140" s="323"/>
      <c r="W140" s="323"/>
      <c r="X140" s="324"/>
      <c r="Y140" s="480"/>
      <c r="Z140" s="481"/>
      <c r="AA140" s="482"/>
      <c r="AB140" s="401"/>
      <c r="AC140" s="486"/>
      <c r="AD140" s="487"/>
      <c r="AE140" s="414"/>
      <c r="AF140" s="414"/>
      <c r="AG140" s="414"/>
      <c r="AH140" s="414"/>
      <c r="AI140" s="414"/>
      <c r="AJ140" s="414"/>
      <c r="AK140" s="414"/>
      <c r="AL140" s="414"/>
      <c r="AM140" s="414"/>
      <c r="AN140" s="414"/>
      <c r="AO140" s="414"/>
      <c r="AP140" s="414"/>
      <c r="AQ140" s="431"/>
      <c r="AR140" s="432"/>
      <c r="AS140" s="433" t="s">
        <v>175</v>
      </c>
      <c r="AT140" s="434"/>
      <c r="AU140" s="435"/>
      <c r="AV140" s="435"/>
      <c r="AW140" s="323" t="s">
        <v>166</v>
      </c>
      <c r="AX140" s="328"/>
      <c r="AY140">
        <f t="shared" ref="AY140:AY145" si="5">$AY$139</f>
        <v>0</v>
      </c>
    </row>
    <row r="141" spans="1:60" ht="23.25" hidden="1" customHeight="1" x14ac:dyDescent="0.15">
      <c r="A141" s="508"/>
      <c r="B141" s="506"/>
      <c r="C141" s="506"/>
      <c r="D141" s="506"/>
      <c r="E141" s="506"/>
      <c r="F141" s="507"/>
      <c r="G141" s="373"/>
      <c r="H141" s="374"/>
      <c r="I141" s="374"/>
      <c r="J141" s="374"/>
      <c r="K141" s="374"/>
      <c r="L141" s="374"/>
      <c r="M141" s="374"/>
      <c r="N141" s="374"/>
      <c r="O141" s="375"/>
      <c r="P141" s="139"/>
      <c r="Q141" s="139"/>
      <c r="R141" s="139"/>
      <c r="S141" s="139"/>
      <c r="T141" s="139"/>
      <c r="U141" s="139"/>
      <c r="V141" s="139"/>
      <c r="W141" s="139"/>
      <c r="X141" s="140"/>
      <c r="Y141" s="384" t="s">
        <v>12</v>
      </c>
      <c r="Z141" s="385"/>
      <c r="AA141" s="386"/>
      <c r="AB141" s="387"/>
      <c r="AC141" s="387"/>
      <c r="AD141" s="387"/>
      <c r="AE141" s="388"/>
      <c r="AF141" s="371"/>
      <c r="AG141" s="371"/>
      <c r="AH141" s="371"/>
      <c r="AI141" s="388"/>
      <c r="AJ141" s="371"/>
      <c r="AK141" s="371"/>
      <c r="AL141" s="371"/>
      <c r="AM141" s="388"/>
      <c r="AN141" s="371"/>
      <c r="AO141" s="371"/>
      <c r="AP141" s="371"/>
      <c r="AQ141" s="390"/>
      <c r="AR141" s="391"/>
      <c r="AS141" s="391"/>
      <c r="AT141" s="392"/>
      <c r="AU141" s="371"/>
      <c r="AV141" s="371"/>
      <c r="AW141" s="371"/>
      <c r="AX141" s="372"/>
      <c r="AY141">
        <f t="shared" si="5"/>
        <v>0</v>
      </c>
    </row>
    <row r="142" spans="1:60" ht="23.25" hidden="1" customHeight="1" x14ac:dyDescent="0.15">
      <c r="A142" s="509"/>
      <c r="B142" s="510"/>
      <c r="C142" s="510"/>
      <c r="D142" s="510"/>
      <c r="E142" s="510"/>
      <c r="F142" s="511"/>
      <c r="G142" s="376"/>
      <c r="H142" s="377"/>
      <c r="I142" s="377"/>
      <c r="J142" s="377"/>
      <c r="K142" s="377"/>
      <c r="L142" s="377"/>
      <c r="M142" s="377"/>
      <c r="N142" s="377"/>
      <c r="O142" s="378"/>
      <c r="P142" s="382"/>
      <c r="Q142" s="382"/>
      <c r="R142" s="382"/>
      <c r="S142" s="382"/>
      <c r="T142" s="382"/>
      <c r="U142" s="382"/>
      <c r="V142" s="382"/>
      <c r="W142" s="382"/>
      <c r="X142" s="383"/>
      <c r="Y142" s="222" t="s">
        <v>50</v>
      </c>
      <c r="Z142" s="223"/>
      <c r="AA142" s="251"/>
      <c r="AB142" s="447"/>
      <c r="AC142" s="447"/>
      <c r="AD142" s="447"/>
      <c r="AE142" s="388"/>
      <c r="AF142" s="371"/>
      <c r="AG142" s="371"/>
      <c r="AH142" s="371"/>
      <c r="AI142" s="388"/>
      <c r="AJ142" s="371"/>
      <c r="AK142" s="371"/>
      <c r="AL142" s="371"/>
      <c r="AM142" s="388"/>
      <c r="AN142" s="371"/>
      <c r="AO142" s="371"/>
      <c r="AP142" s="371"/>
      <c r="AQ142" s="390"/>
      <c r="AR142" s="391"/>
      <c r="AS142" s="391"/>
      <c r="AT142" s="392"/>
      <c r="AU142" s="371"/>
      <c r="AV142" s="371"/>
      <c r="AW142" s="371"/>
      <c r="AX142" s="372"/>
      <c r="AY142">
        <f t="shared" si="5"/>
        <v>0</v>
      </c>
    </row>
    <row r="143" spans="1:60" ht="23.25" hidden="1" customHeight="1" x14ac:dyDescent="0.15">
      <c r="A143" s="508"/>
      <c r="B143" s="506"/>
      <c r="C143" s="506"/>
      <c r="D143" s="506"/>
      <c r="E143" s="506"/>
      <c r="F143" s="507"/>
      <c r="G143" s="379"/>
      <c r="H143" s="380"/>
      <c r="I143" s="380"/>
      <c r="J143" s="380"/>
      <c r="K143" s="380"/>
      <c r="L143" s="380"/>
      <c r="M143" s="380"/>
      <c r="N143" s="380"/>
      <c r="O143" s="381"/>
      <c r="P143" s="142"/>
      <c r="Q143" s="142"/>
      <c r="R143" s="142"/>
      <c r="S143" s="142"/>
      <c r="T143" s="142"/>
      <c r="U143" s="142"/>
      <c r="V143" s="142"/>
      <c r="W143" s="142"/>
      <c r="X143" s="143"/>
      <c r="Y143" s="222" t="s">
        <v>13</v>
      </c>
      <c r="Z143" s="223"/>
      <c r="AA143" s="251"/>
      <c r="AB143" s="389" t="s">
        <v>14</v>
      </c>
      <c r="AC143" s="389"/>
      <c r="AD143" s="389"/>
      <c r="AE143" s="388"/>
      <c r="AF143" s="371"/>
      <c r="AG143" s="371"/>
      <c r="AH143" s="371"/>
      <c r="AI143" s="388"/>
      <c r="AJ143" s="371"/>
      <c r="AK143" s="371"/>
      <c r="AL143" s="371"/>
      <c r="AM143" s="388"/>
      <c r="AN143" s="371"/>
      <c r="AO143" s="371"/>
      <c r="AP143" s="371"/>
      <c r="AQ143" s="390"/>
      <c r="AR143" s="391"/>
      <c r="AS143" s="391"/>
      <c r="AT143" s="392"/>
      <c r="AU143" s="371"/>
      <c r="AV143" s="371"/>
      <c r="AW143" s="371"/>
      <c r="AX143" s="372"/>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8"/>
      <c r="B145" s="319"/>
      <c r="C145" s="319"/>
      <c r="D145" s="319"/>
      <c r="E145" s="319"/>
      <c r="F145" s="320"/>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3" t="s">
        <v>574</v>
      </c>
      <c r="B146" s="315" t="s">
        <v>575</v>
      </c>
      <c r="C146" s="316"/>
      <c r="D146" s="316"/>
      <c r="E146" s="316"/>
      <c r="F146" s="317"/>
      <c r="G146" s="321" t="s">
        <v>576</v>
      </c>
      <c r="H146" s="321"/>
      <c r="I146" s="321"/>
      <c r="J146" s="321"/>
      <c r="K146" s="321"/>
      <c r="L146" s="321"/>
      <c r="M146" s="321"/>
      <c r="N146" s="321"/>
      <c r="O146" s="321"/>
      <c r="P146" s="321"/>
      <c r="Q146" s="321"/>
      <c r="R146" s="321"/>
      <c r="S146" s="321"/>
      <c r="T146" s="321"/>
      <c r="U146" s="321"/>
      <c r="V146" s="321"/>
      <c r="W146" s="321"/>
      <c r="X146" s="321"/>
      <c r="Y146" s="321"/>
      <c r="Z146" s="321"/>
      <c r="AA146" s="322"/>
      <c r="AB146" s="325" t="s">
        <v>596</v>
      </c>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6"/>
      <c r="AY146">
        <f>COUNTA($G$148)</f>
        <v>0</v>
      </c>
    </row>
    <row r="147" spans="1:60" ht="22.5" hidden="1" customHeight="1" x14ac:dyDescent="0.15">
      <c r="A147" s="313"/>
      <c r="B147" s="315"/>
      <c r="C147" s="316"/>
      <c r="D147" s="316"/>
      <c r="E147" s="316"/>
      <c r="F147" s="317"/>
      <c r="G147" s="323"/>
      <c r="H147" s="323"/>
      <c r="I147" s="323"/>
      <c r="J147" s="323"/>
      <c r="K147" s="323"/>
      <c r="L147" s="323"/>
      <c r="M147" s="323"/>
      <c r="N147" s="323"/>
      <c r="O147" s="323"/>
      <c r="P147" s="323"/>
      <c r="Q147" s="323"/>
      <c r="R147" s="323"/>
      <c r="S147" s="323"/>
      <c r="T147" s="323"/>
      <c r="U147" s="323"/>
      <c r="V147" s="323"/>
      <c r="W147" s="323"/>
      <c r="X147" s="323"/>
      <c r="Y147" s="323"/>
      <c r="Z147" s="323"/>
      <c r="AA147" s="324"/>
      <c r="AB147" s="327"/>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8"/>
      <c r="AY147">
        <f t="shared" ref="AY147:AY155" si="6">$AY$146</f>
        <v>0</v>
      </c>
    </row>
    <row r="148" spans="1:60" ht="22.5" hidden="1" customHeight="1" x14ac:dyDescent="0.15">
      <c r="A148" s="313"/>
      <c r="B148" s="315"/>
      <c r="C148" s="316"/>
      <c r="D148" s="316"/>
      <c r="E148" s="316"/>
      <c r="F148" s="317"/>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3"/>
      <c r="B149" s="315"/>
      <c r="C149" s="316"/>
      <c r="D149" s="316"/>
      <c r="E149" s="316"/>
      <c r="F149" s="317"/>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3"/>
      <c r="B150" s="318"/>
      <c r="C150" s="319"/>
      <c r="D150" s="319"/>
      <c r="E150" s="319"/>
      <c r="F150" s="320"/>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3"/>
      <c r="B151" s="454" t="s">
        <v>138</v>
      </c>
      <c r="C151" s="455"/>
      <c r="D151" s="455"/>
      <c r="E151" s="455"/>
      <c r="F151" s="456"/>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4" t="s">
        <v>11</v>
      </c>
      <c r="AC151" s="885"/>
      <c r="AD151" s="886"/>
      <c r="AE151" s="414" t="s">
        <v>417</v>
      </c>
      <c r="AF151" s="414"/>
      <c r="AG151" s="414"/>
      <c r="AH151" s="414"/>
      <c r="AI151" s="414" t="s">
        <v>569</v>
      </c>
      <c r="AJ151" s="414"/>
      <c r="AK151" s="414"/>
      <c r="AL151" s="414"/>
      <c r="AM151" s="414" t="s">
        <v>385</v>
      </c>
      <c r="AN151" s="414"/>
      <c r="AO151" s="414"/>
      <c r="AP151" s="414"/>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3"/>
      <c r="B152" s="315"/>
      <c r="C152" s="316"/>
      <c r="D152" s="316"/>
      <c r="E152" s="316"/>
      <c r="F152" s="317"/>
      <c r="G152" s="342"/>
      <c r="H152" s="323"/>
      <c r="I152" s="323"/>
      <c r="J152" s="323"/>
      <c r="K152" s="323"/>
      <c r="L152" s="323"/>
      <c r="M152" s="323"/>
      <c r="N152" s="323"/>
      <c r="O152" s="324"/>
      <c r="P152" s="327"/>
      <c r="Q152" s="323"/>
      <c r="R152" s="323"/>
      <c r="S152" s="323"/>
      <c r="T152" s="323"/>
      <c r="U152" s="323"/>
      <c r="V152" s="323"/>
      <c r="W152" s="323"/>
      <c r="X152" s="324"/>
      <c r="Y152" s="344"/>
      <c r="Z152" s="345"/>
      <c r="AA152" s="346"/>
      <c r="AB152" s="401"/>
      <c r="AC152" s="486"/>
      <c r="AD152" s="487"/>
      <c r="AE152" s="414"/>
      <c r="AF152" s="414"/>
      <c r="AG152" s="414"/>
      <c r="AH152" s="414"/>
      <c r="AI152" s="414"/>
      <c r="AJ152" s="414"/>
      <c r="AK152" s="414"/>
      <c r="AL152" s="414"/>
      <c r="AM152" s="414"/>
      <c r="AN152" s="414"/>
      <c r="AO152" s="414"/>
      <c r="AP152" s="414"/>
      <c r="AQ152" s="495"/>
      <c r="AR152" s="435"/>
      <c r="AS152" s="433" t="s">
        <v>175</v>
      </c>
      <c r="AT152" s="434"/>
      <c r="AU152" s="435"/>
      <c r="AV152" s="435"/>
      <c r="AW152" s="323" t="s">
        <v>166</v>
      </c>
      <c r="AX152" s="328"/>
      <c r="AY152">
        <f t="shared" si="6"/>
        <v>0</v>
      </c>
      <c r="AZ152" s="10"/>
      <c r="BA152" s="10"/>
      <c r="BB152" s="10"/>
      <c r="BC152" s="10"/>
      <c r="BD152" s="10"/>
      <c r="BE152" s="10"/>
      <c r="BF152" s="10"/>
      <c r="BG152" s="10"/>
      <c r="BH152" s="10"/>
    </row>
    <row r="153" spans="1:60" ht="23.25" hidden="1" customHeight="1" x14ac:dyDescent="0.15">
      <c r="A153" s="313"/>
      <c r="B153" s="315"/>
      <c r="C153" s="316"/>
      <c r="D153" s="316"/>
      <c r="E153" s="316"/>
      <c r="F153" s="317"/>
      <c r="G153" s="138"/>
      <c r="H153" s="139"/>
      <c r="I153" s="139"/>
      <c r="J153" s="139"/>
      <c r="K153" s="139"/>
      <c r="L153" s="139"/>
      <c r="M153" s="139"/>
      <c r="N153" s="139"/>
      <c r="O153" s="140"/>
      <c r="P153" s="139"/>
      <c r="Q153" s="448"/>
      <c r="R153" s="448"/>
      <c r="S153" s="448"/>
      <c r="T153" s="448"/>
      <c r="U153" s="448"/>
      <c r="V153" s="448"/>
      <c r="W153" s="448"/>
      <c r="X153" s="449"/>
      <c r="Y153" s="888" t="s">
        <v>57</v>
      </c>
      <c r="Z153" s="889"/>
      <c r="AA153" s="890"/>
      <c r="AB153" s="387"/>
      <c r="AC153" s="387"/>
      <c r="AD153" s="387"/>
      <c r="AE153" s="388"/>
      <c r="AF153" s="371"/>
      <c r="AG153" s="371"/>
      <c r="AH153" s="371"/>
      <c r="AI153" s="388"/>
      <c r="AJ153" s="371"/>
      <c r="AK153" s="371"/>
      <c r="AL153" s="371"/>
      <c r="AM153" s="388"/>
      <c r="AN153" s="371"/>
      <c r="AO153" s="371"/>
      <c r="AP153" s="371"/>
      <c r="AQ153" s="390"/>
      <c r="AR153" s="391"/>
      <c r="AS153" s="391"/>
      <c r="AT153" s="392"/>
      <c r="AU153" s="371"/>
      <c r="AV153" s="371"/>
      <c r="AW153" s="371"/>
      <c r="AX153" s="372"/>
      <c r="AY153">
        <f t="shared" si="6"/>
        <v>0</v>
      </c>
    </row>
    <row r="154" spans="1:60" ht="23.25" hidden="1" customHeight="1" x14ac:dyDescent="0.15">
      <c r="A154" s="313"/>
      <c r="B154" s="315"/>
      <c r="C154" s="316"/>
      <c r="D154" s="316"/>
      <c r="E154" s="316"/>
      <c r="F154" s="317"/>
      <c r="G154" s="891"/>
      <c r="H154" s="382"/>
      <c r="I154" s="382"/>
      <c r="J154" s="382"/>
      <c r="K154" s="382"/>
      <c r="L154" s="382"/>
      <c r="M154" s="382"/>
      <c r="N154" s="382"/>
      <c r="O154" s="383"/>
      <c r="P154" s="450"/>
      <c r="Q154" s="450"/>
      <c r="R154" s="450"/>
      <c r="S154" s="450"/>
      <c r="T154" s="450"/>
      <c r="U154" s="450"/>
      <c r="V154" s="450"/>
      <c r="W154" s="450"/>
      <c r="X154" s="451"/>
      <c r="Y154" s="892" t="s">
        <v>50</v>
      </c>
      <c r="Z154" s="784"/>
      <c r="AA154" s="785"/>
      <c r="AB154" s="447"/>
      <c r="AC154" s="447"/>
      <c r="AD154" s="447"/>
      <c r="AE154" s="388"/>
      <c r="AF154" s="371"/>
      <c r="AG154" s="371"/>
      <c r="AH154" s="371"/>
      <c r="AI154" s="388"/>
      <c r="AJ154" s="371"/>
      <c r="AK154" s="371"/>
      <c r="AL154" s="371"/>
      <c r="AM154" s="388"/>
      <c r="AN154" s="371"/>
      <c r="AO154" s="371"/>
      <c r="AP154" s="371"/>
      <c r="AQ154" s="390"/>
      <c r="AR154" s="391"/>
      <c r="AS154" s="391"/>
      <c r="AT154" s="392"/>
      <c r="AU154" s="371"/>
      <c r="AV154" s="371"/>
      <c r="AW154" s="371"/>
      <c r="AX154" s="372"/>
      <c r="AY154">
        <f t="shared" si="6"/>
        <v>0</v>
      </c>
      <c r="AZ154" s="10"/>
      <c r="BA154" s="10"/>
      <c r="BB154" s="10"/>
      <c r="BC154" s="10"/>
    </row>
    <row r="155" spans="1:60" ht="23.25" hidden="1" customHeight="1" x14ac:dyDescent="0.15">
      <c r="A155" s="313"/>
      <c r="B155" s="315"/>
      <c r="C155" s="316"/>
      <c r="D155" s="316"/>
      <c r="E155" s="316"/>
      <c r="F155" s="317"/>
      <c r="G155" s="141"/>
      <c r="H155" s="142"/>
      <c r="I155" s="142"/>
      <c r="J155" s="142"/>
      <c r="K155" s="142"/>
      <c r="L155" s="142"/>
      <c r="M155" s="142"/>
      <c r="N155" s="142"/>
      <c r="O155" s="143"/>
      <c r="P155" s="452"/>
      <c r="Q155" s="452"/>
      <c r="R155" s="452"/>
      <c r="S155" s="452"/>
      <c r="T155" s="452"/>
      <c r="U155" s="452"/>
      <c r="V155" s="452"/>
      <c r="W155" s="452"/>
      <c r="X155" s="453"/>
      <c r="Y155" s="892" t="s">
        <v>13</v>
      </c>
      <c r="Z155" s="784"/>
      <c r="AA155" s="785"/>
      <c r="AB155" s="893" t="s">
        <v>14</v>
      </c>
      <c r="AC155" s="893"/>
      <c r="AD155" s="893"/>
      <c r="AE155" s="563"/>
      <c r="AF155" s="564"/>
      <c r="AG155" s="564"/>
      <c r="AH155" s="564"/>
      <c r="AI155" s="563"/>
      <c r="AJ155" s="564"/>
      <c r="AK155" s="564"/>
      <c r="AL155" s="564"/>
      <c r="AM155" s="563"/>
      <c r="AN155" s="564"/>
      <c r="AO155" s="564"/>
      <c r="AP155" s="564"/>
      <c r="AQ155" s="390"/>
      <c r="AR155" s="391"/>
      <c r="AS155" s="391"/>
      <c r="AT155" s="392"/>
      <c r="AU155" s="371"/>
      <c r="AV155" s="371"/>
      <c r="AW155" s="371"/>
      <c r="AX155" s="372"/>
      <c r="AY155">
        <f t="shared" si="6"/>
        <v>0</v>
      </c>
      <c r="AZ155" s="10"/>
      <c r="BA155" s="10"/>
      <c r="BB155" s="10"/>
      <c r="BC155" s="10"/>
      <c r="BD155" s="10"/>
      <c r="BE155" s="10"/>
      <c r="BF155" s="10"/>
      <c r="BG155" s="10"/>
      <c r="BH155" s="10"/>
    </row>
    <row r="156" spans="1:60" ht="18.75" hidden="1" customHeight="1" x14ac:dyDescent="0.15">
      <c r="A156" s="313"/>
      <c r="B156" s="454" t="s">
        <v>138</v>
      </c>
      <c r="C156" s="455"/>
      <c r="D156" s="455"/>
      <c r="E156" s="455"/>
      <c r="F156" s="456"/>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4" t="s">
        <v>11</v>
      </c>
      <c r="AC156" s="885"/>
      <c r="AD156" s="886"/>
      <c r="AE156" s="414" t="s">
        <v>417</v>
      </c>
      <c r="AF156" s="414"/>
      <c r="AG156" s="414"/>
      <c r="AH156" s="414"/>
      <c r="AI156" s="414" t="s">
        <v>569</v>
      </c>
      <c r="AJ156" s="414"/>
      <c r="AK156" s="414"/>
      <c r="AL156" s="414"/>
      <c r="AM156" s="414" t="s">
        <v>385</v>
      </c>
      <c r="AN156" s="414"/>
      <c r="AO156" s="414"/>
      <c r="AP156" s="414"/>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3"/>
      <c r="B157" s="315"/>
      <c r="C157" s="316"/>
      <c r="D157" s="316"/>
      <c r="E157" s="316"/>
      <c r="F157" s="317"/>
      <c r="G157" s="342"/>
      <c r="H157" s="323"/>
      <c r="I157" s="323"/>
      <c r="J157" s="323"/>
      <c r="K157" s="323"/>
      <c r="L157" s="323"/>
      <c r="M157" s="323"/>
      <c r="N157" s="323"/>
      <c r="O157" s="324"/>
      <c r="P157" s="327"/>
      <c r="Q157" s="323"/>
      <c r="R157" s="323"/>
      <c r="S157" s="323"/>
      <c r="T157" s="323"/>
      <c r="U157" s="323"/>
      <c r="V157" s="323"/>
      <c r="W157" s="323"/>
      <c r="X157" s="324"/>
      <c r="Y157" s="344"/>
      <c r="Z157" s="345"/>
      <c r="AA157" s="346"/>
      <c r="AB157" s="401"/>
      <c r="AC157" s="486"/>
      <c r="AD157" s="487"/>
      <c r="AE157" s="414"/>
      <c r="AF157" s="414"/>
      <c r="AG157" s="414"/>
      <c r="AH157" s="414"/>
      <c r="AI157" s="414"/>
      <c r="AJ157" s="414"/>
      <c r="AK157" s="414"/>
      <c r="AL157" s="414"/>
      <c r="AM157" s="414"/>
      <c r="AN157" s="414"/>
      <c r="AO157" s="414"/>
      <c r="AP157" s="414"/>
      <c r="AQ157" s="495"/>
      <c r="AR157" s="435"/>
      <c r="AS157" s="433" t="s">
        <v>175</v>
      </c>
      <c r="AT157" s="434"/>
      <c r="AU157" s="435"/>
      <c r="AV157" s="435"/>
      <c r="AW157" s="323" t="s">
        <v>166</v>
      </c>
      <c r="AX157" s="328"/>
      <c r="AY157">
        <f>$AY$156</f>
        <v>0</v>
      </c>
      <c r="AZ157" s="10"/>
      <c r="BA157" s="10"/>
      <c r="BB157" s="10"/>
      <c r="BC157" s="10"/>
      <c r="BD157" s="10"/>
      <c r="BE157" s="10"/>
      <c r="BF157" s="10"/>
      <c r="BG157" s="10"/>
      <c r="BH157" s="10"/>
    </row>
    <row r="158" spans="1:60" ht="23.25" hidden="1" customHeight="1" x14ac:dyDescent="0.15">
      <c r="A158" s="313"/>
      <c r="B158" s="315"/>
      <c r="C158" s="316"/>
      <c r="D158" s="316"/>
      <c r="E158" s="316"/>
      <c r="F158" s="317"/>
      <c r="G158" s="138"/>
      <c r="H158" s="139"/>
      <c r="I158" s="139"/>
      <c r="J158" s="139"/>
      <c r="K158" s="139"/>
      <c r="L158" s="139"/>
      <c r="M158" s="139"/>
      <c r="N158" s="139"/>
      <c r="O158" s="140"/>
      <c r="P158" s="139"/>
      <c r="Q158" s="448"/>
      <c r="R158" s="448"/>
      <c r="S158" s="448"/>
      <c r="T158" s="448"/>
      <c r="U158" s="448"/>
      <c r="V158" s="448"/>
      <c r="W158" s="448"/>
      <c r="X158" s="449"/>
      <c r="Y158" s="888" t="s">
        <v>57</v>
      </c>
      <c r="Z158" s="889"/>
      <c r="AA158" s="890"/>
      <c r="AB158" s="387"/>
      <c r="AC158" s="387"/>
      <c r="AD158" s="387"/>
      <c r="AE158" s="388"/>
      <c r="AF158" s="371"/>
      <c r="AG158" s="371"/>
      <c r="AH158" s="371"/>
      <c r="AI158" s="388"/>
      <c r="AJ158" s="371"/>
      <c r="AK158" s="371"/>
      <c r="AL158" s="371"/>
      <c r="AM158" s="388"/>
      <c r="AN158" s="371"/>
      <c r="AO158" s="371"/>
      <c r="AP158" s="371"/>
      <c r="AQ158" s="390"/>
      <c r="AR158" s="391"/>
      <c r="AS158" s="391"/>
      <c r="AT158" s="392"/>
      <c r="AU158" s="371"/>
      <c r="AV158" s="371"/>
      <c r="AW158" s="371"/>
      <c r="AX158" s="372"/>
      <c r="AY158">
        <f>$AY$156</f>
        <v>0</v>
      </c>
    </row>
    <row r="159" spans="1:60" ht="23.25" hidden="1" customHeight="1" x14ac:dyDescent="0.15">
      <c r="A159" s="313"/>
      <c r="B159" s="315"/>
      <c r="C159" s="316"/>
      <c r="D159" s="316"/>
      <c r="E159" s="316"/>
      <c r="F159" s="317"/>
      <c r="G159" s="891"/>
      <c r="H159" s="382"/>
      <c r="I159" s="382"/>
      <c r="J159" s="382"/>
      <c r="K159" s="382"/>
      <c r="L159" s="382"/>
      <c r="M159" s="382"/>
      <c r="N159" s="382"/>
      <c r="O159" s="383"/>
      <c r="P159" s="450"/>
      <c r="Q159" s="450"/>
      <c r="R159" s="450"/>
      <c r="S159" s="450"/>
      <c r="T159" s="450"/>
      <c r="U159" s="450"/>
      <c r="V159" s="450"/>
      <c r="W159" s="450"/>
      <c r="X159" s="451"/>
      <c r="Y159" s="892" t="s">
        <v>50</v>
      </c>
      <c r="Z159" s="784"/>
      <c r="AA159" s="785"/>
      <c r="AB159" s="447"/>
      <c r="AC159" s="447"/>
      <c r="AD159" s="447"/>
      <c r="AE159" s="388"/>
      <c r="AF159" s="371"/>
      <c r="AG159" s="371"/>
      <c r="AH159" s="371"/>
      <c r="AI159" s="388"/>
      <c r="AJ159" s="371"/>
      <c r="AK159" s="371"/>
      <c r="AL159" s="371"/>
      <c r="AM159" s="388"/>
      <c r="AN159" s="371"/>
      <c r="AO159" s="371"/>
      <c r="AP159" s="371"/>
      <c r="AQ159" s="390"/>
      <c r="AR159" s="391"/>
      <c r="AS159" s="391"/>
      <c r="AT159" s="392"/>
      <c r="AU159" s="371"/>
      <c r="AV159" s="371"/>
      <c r="AW159" s="371"/>
      <c r="AX159" s="372"/>
      <c r="AY159">
        <f>$AY$156</f>
        <v>0</v>
      </c>
      <c r="AZ159" s="10"/>
      <c r="BA159" s="10"/>
      <c r="BB159" s="10"/>
      <c r="BC159" s="10"/>
    </row>
    <row r="160" spans="1:60" ht="23.25" hidden="1" customHeight="1" x14ac:dyDescent="0.15">
      <c r="A160" s="313"/>
      <c r="B160" s="318"/>
      <c r="C160" s="319"/>
      <c r="D160" s="319"/>
      <c r="E160" s="319"/>
      <c r="F160" s="320"/>
      <c r="G160" s="141"/>
      <c r="H160" s="142"/>
      <c r="I160" s="142"/>
      <c r="J160" s="142"/>
      <c r="K160" s="142"/>
      <c r="L160" s="142"/>
      <c r="M160" s="142"/>
      <c r="N160" s="142"/>
      <c r="O160" s="143"/>
      <c r="P160" s="452"/>
      <c r="Q160" s="452"/>
      <c r="R160" s="452"/>
      <c r="S160" s="452"/>
      <c r="T160" s="452"/>
      <c r="U160" s="452"/>
      <c r="V160" s="452"/>
      <c r="W160" s="452"/>
      <c r="X160" s="453"/>
      <c r="Y160" s="892" t="s">
        <v>13</v>
      </c>
      <c r="Z160" s="784"/>
      <c r="AA160" s="785"/>
      <c r="AB160" s="893" t="s">
        <v>14</v>
      </c>
      <c r="AC160" s="893"/>
      <c r="AD160" s="893"/>
      <c r="AE160" s="563"/>
      <c r="AF160" s="564"/>
      <c r="AG160" s="564"/>
      <c r="AH160" s="564"/>
      <c r="AI160" s="563"/>
      <c r="AJ160" s="564"/>
      <c r="AK160" s="564"/>
      <c r="AL160" s="564"/>
      <c r="AM160" s="563"/>
      <c r="AN160" s="564"/>
      <c r="AO160" s="564"/>
      <c r="AP160" s="564"/>
      <c r="AQ160" s="390"/>
      <c r="AR160" s="391"/>
      <c r="AS160" s="391"/>
      <c r="AT160" s="392"/>
      <c r="AU160" s="371"/>
      <c r="AV160" s="371"/>
      <c r="AW160" s="371"/>
      <c r="AX160" s="372"/>
      <c r="AY160">
        <f>$AY$156</f>
        <v>0</v>
      </c>
      <c r="AZ160" s="10"/>
      <c r="BA160" s="10"/>
      <c r="BB160" s="10"/>
      <c r="BC160" s="10"/>
      <c r="BD160" s="10"/>
      <c r="BE160" s="10"/>
      <c r="BF160" s="10"/>
      <c r="BG160" s="10"/>
      <c r="BH160" s="10"/>
    </row>
    <row r="161" spans="1:60" ht="18.75" hidden="1" customHeight="1" x14ac:dyDescent="0.15">
      <c r="A161" s="313"/>
      <c r="B161" s="454" t="s">
        <v>138</v>
      </c>
      <c r="C161" s="455"/>
      <c r="D161" s="455"/>
      <c r="E161" s="455"/>
      <c r="F161" s="456"/>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4" t="s">
        <v>11</v>
      </c>
      <c r="AC161" s="885"/>
      <c r="AD161" s="886"/>
      <c r="AE161" s="414" t="s">
        <v>417</v>
      </c>
      <c r="AF161" s="414"/>
      <c r="AG161" s="414"/>
      <c r="AH161" s="414"/>
      <c r="AI161" s="414" t="s">
        <v>569</v>
      </c>
      <c r="AJ161" s="414"/>
      <c r="AK161" s="414"/>
      <c r="AL161" s="414"/>
      <c r="AM161" s="414" t="s">
        <v>385</v>
      </c>
      <c r="AN161" s="414"/>
      <c r="AO161" s="414"/>
      <c r="AP161" s="414"/>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3"/>
      <c r="B162" s="315"/>
      <c r="C162" s="316"/>
      <c r="D162" s="316"/>
      <c r="E162" s="316"/>
      <c r="F162" s="317"/>
      <c r="G162" s="342"/>
      <c r="H162" s="323"/>
      <c r="I162" s="323"/>
      <c r="J162" s="323"/>
      <c r="K162" s="323"/>
      <c r="L162" s="323"/>
      <c r="M162" s="323"/>
      <c r="N162" s="323"/>
      <c r="O162" s="324"/>
      <c r="P162" s="327"/>
      <c r="Q162" s="323"/>
      <c r="R162" s="323"/>
      <c r="S162" s="323"/>
      <c r="T162" s="323"/>
      <c r="U162" s="323"/>
      <c r="V162" s="323"/>
      <c r="W162" s="323"/>
      <c r="X162" s="324"/>
      <c r="Y162" s="344"/>
      <c r="Z162" s="345"/>
      <c r="AA162" s="346"/>
      <c r="AB162" s="401"/>
      <c r="AC162" s="486"/>
      <c r="AD162" s="487"/>
      <c r="AE162" s="414"/>
      <c r="AF162" s="414"/>
      <c r="AG162" s="414"/>
      <c r="AH162" s="414"/>
      <c r="AI162" s="414"/>
      <c r="AJ162" s="414"/>
      <c r="AK162" s="414"/>
      <c r="AL162" s="414"/>
      <c r="AM162" s="414"/>
      <c r="AN162" s="414"/>
      <c r="AO162" s="414"/>
      <c r="AP162" s="414"/>
      <c r="AQ162" s="495"/>
      <c r="AR162" s="435"/>
      <c r="AS162" s="433" t="s">
        <v>175</v>
      </c>
      <c r="AT162" s="434"/>
      <c r="AU162" s="435"/>
      <c r="AV162" s="435"/>
      <c r="AW162" s="323" t="s">
        <v>166</v>
      </c>
      <c r="AX162" s="328"/>
      <c r="AY162">
        <f>$AY$161</f>
        <v>0</v>
      </c>
      <c r="AZ162" s="10"/>
      <c r="BA162" s="10"/>
      <c r="BB162" s="10"/>
      <c r="BC162" s="10"/>
      <c r="BD162" s="10"/>
      <c r="BE162" s="10"/>
      <c r="BF162" s="10"/>
      <c r="BG162" s="10"/>
      <c r="BH162" s="10"/>
    </row>
    <row r="163" spans="1:60" ht="23.25" hidden="1" customHeight="1" x14ac:dyDescent="0.15">
      <c r="A163" s="313"/>
      <c r="B163" s="315"/>
      <c r="C163" s="316"/>
      <c r="D163" s="316"/>
      <c r="E163" s="316"/>
      <c r="F163" s="317"/>
      <c r="G163" s="138"/>
      <c r="H163" s="139"/>
      <c r="I163" s="139"/>
      <c r="J163" s="139"/>
      <c r="K163" s="139"/>
      <c r="L163" s="139"/>
      <c r="M163" s="139"/>
      <c r="N163" s="139"/>
      <c r="O163" s="140"/>
      <c r="P163" s="139"/>
      <c r="Q163" s="448"/>
      <c r="R163" s="448"/>
      <c r="S163" s="448"/>
      <c r="T163" s="448"/>
      <c r="U163" s="448"/>
      <c r="V163" s="448"/>
      <c r="W163" s="448"/>
      <c r="X163" s="449"/>
      <c r="Y163" s="888" t="s">
        <v>57</v>
      </c>
      <c r="Z163" s="889"/>
      <c r="AA163" s="890"/>
      <c r="AB163" s="387"/>
      <c r="AC163" s="387"/>
      <c r="AD163" s="387"/>
      <c r="AE163" s="388"/>
      <c r="AF163" s="371"/>
      <c r="AG163" s="371"/>
      <c r="AH163" s="371"/>
      <c r="AI163" s="388"/>
      <c r="AJ163" s="371"/>
      <c r="AK163" s="371"/>
      <c r="AL163" s="371"/>
      <c r="AM163" s="388"/>
      <c r="AN163" s="371"/>
      <c r="AO163" s="371"/>
      <c r="AP163" s="371"/>
      <c r="AQ163" s="390"/>
      <c r="AR163" s="391"/>
      <c r="AS163" s="391"/>
      <c r="AT163" s="392"/>
      <c r="AU163" s="371"/>
      <c r="AV163" s="371"/>
      <c r="AW163" s="371"/>
      <c r="AX163" s="372"/>
      <c r="AY163">
        <f>$AY$161</f>
        <v>0</v>
      </c>
    </row>
    <row r="164" spans="1:60" ht="23.25" hidden="1" customHeight="1" x14ac:dyDescent="0.15">
      <c r="A164" s="313"/>
      <c r="B164" s="315"/>
      <c r="C164" s="316"/>
      <c r="D164" s="316"/>
      <c r="E164" s="316"/>
      <c r="F164" s="317"/>
      <c r="G164" s="891"/>
      <c r="H164" s="382"/>
      <c r="I164" s="382"/>
      <c r="J164" s="382"/>
      <c r="K164" s="382"/>
      <c r="L164" s="382"/>
      <c r="M164" s="382"/>
      <c r="N164" s="382"/>
      <c r="O164" s="383"/>
      <c r="P164" s="450"/>
      <c r="Q164" s="450"/>
      <c r="R164" s="450"/>
      <c r="S164" s="450"/>
      <c r="T164" s="450"/>
      <c r="U164" s="450"/>
      <c r="V164" s="450"/>
      <c r="W164" s="450"/>
      <c r="X164" s="451"/>
      <c r="Y164" s="892" t="s">
        <v>50</v>
      </c>
      <c r="Z164" s="784"/>
      <c r="AA164" s="785"/>
      <c r="AB164" s="447"/>
      <c r="AC164" s="447"/>
      <c r="AD164" s="447"/>
      <c r="AE164" s="388"/>
      <c r="AF164" s="371"/>
      <c r="AG164" s="371"/>
      <c r="AH164" s="371"/>
      <c r="AI164" s="388"/>
      <c r="AJ164" s="371"/>
      <c r="AK164" s="371"/>
      <c r="AL164" s="371"/>
      <c r="AM164" s="388"/>
      <c r="AN164" s="371"/>
      <c r="AO164" s="371"/>
      <c r="AP164" s="371"/>
      <c r="AQ164" s="390"/>
      <c r="AR164" s="391"/>
      <c r="AS164" s="391"/>
      <c r="AT164" s="392"/>
      <c r="AU164" s="371"/>
      <c r="AV164" s="371"/>
      <c r="AW164" s="371"/>
      <c r="AX164" s="372"/>
      <c r="AY164">
        <f>$AY$161</f>
        <v>0</v>
      </c>
      <c r="AZ164" s="10"/>
      <c r="BA164" s="10"/>
      <c r="BB164" s="10"/>
      <c r="BC164" s="10"/>
    </row>
    <row r="165" spans="1:60" ht="23.25" hidden="1" customHeight="1" thickBot="1" x14ac:dyDescent="0.2">
      <c r="A165" s="314"/>
      <c r="B165" s="881"/>
      <c r="C165" s="882"/>
      <c r="D165" s="882"/>
      <c r="E165" s="882"/>
      <c r="F165" s="883"/>
      <c r="G165" s="894"/>
      <c r="H165" s="895"/>
      <c r="I165" s="895"/>
      <c r="J165" s="895"/>
      <c r="K165" s="895"/>
      <c r="L165" s="895"/>
      <c r="M165" s="895"/>
      <c r="N165" s="895"/>
      <c r="O165" s="896"/>
      <c r="P165" s="897"/>
      <c r="Q165" s="897"/>
      <c r="R165" s="897"/>
      <c r="S165" s="897"/>
      <c r="T165" s="897"/>
      <c r="U165" s="897"/>
      <c r="V165" s="897"/>
      <c r="W165" s="897"/>
      <c r="X165" s="898"/>
      <c r="Y165" s="899" t="s">
        <v>13</v>
      </c>
      <c r="Z165" s="900"/>
      <c r="AA165" s="901"/>
      <c r="AB165" s="902" t="s">
        <v>14</v>
      </c>
      <c r="AC165" s="902"/>
      <c r="AD165" s="902"/>
      <c r="AE165" s="903"/>
      <c r="AF165" s="904"/>
      <c r="AG165" s="904"/>
      <c r="AH165" s="904"/>
      <c r="AI165" s="903"/>
      <c r="AJ165" s="904"/>
      <c r="AK165" s="904"/>
      <c r="AL165" s="904"/>
      <c r="AM165" s="903"/>
      <c r="AN165" s="904"/>
      <c r="AO165" s="904"/>
      <c r="AP165" s="904"/>
      <c r="AQ165" s="905"/>
      <c r="AR165" s="906"/>
      <c r="AS165" s="906"/>
      <c r="AT165" s="907"/>
      <c r="AU165" s="904"/>
      <c r="AV165" s="904"/>
      <c r="AW165" s="904"/>
      <c r="AX165" s="908"/>
      <c r="AY165">
        <f>$AY$161</f>
        <v>0</v>
      </c>
      <c r="AZ165" s="10"/>
      <c r="BA165" s="10"/>
      <c r="BB165" s="10"/>
      <c r="BC165" s="10"/>
      <c r="BD165" s="10"/>
      <c r="BE165" s="10"/>
      <c r="BF165" s="10"/>
      <c r="BG165" s="10"/>
      <c r="BH165" s="10"/>
    </row>
    <row r="166" spans="1:60" ht="47.25" hidden="1" customHeight="1" x14ac:dyDescent="0.15">
      <c r="A166" s="307" t="s">
        <v>580</v>
      </c>
      <c r="B166" s="308"/>
      <c r="C166" s="308"/>
      <c r="D166" s="308"/>
      <c r="E166" s="308"/>
      <c r="F166" s="309"/>
      <c r="G166" s="310"/>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1"/>
      <c r="AS166" s="311"/>
      <c r="AT166" s="311"/>
      <c r="AU166" s="311"/>
      <c r="AV166" s="311"/>
      <c r="AW166" s="311"/>
      <c r="AX166" s="312"/>
      <c r="AY166">
        <f>COUNTA($G$166)</f>
        <v>0</v>
      </c>
    </row>
    <row r="167" spans="1:60" ht="31.5" hidden="1" customHeight="1" x14ac:dyDescent="0.15">
      <c r="A167" s="347" t="s">
        <v>581</v>
      </c>
      <c r="B167" s="316"/>
      <c r="C167" s="316"/>
      <c r="D167" s="316"/>
      <c r="E167" s="316"/>
      <c r="F167" s="317"/>
      <c r="G167" s="349" t="s">
        <v>573</v>
      </c>
      <c r="H167" s="350"/>
      <c r="I167" s="350"/>
      <c r="J167" s="350"/>
      <c r="K167" s="350"/>
      <c r="L167" s="350"/>
      <c r="M167" s="350"/>
      <c r="N167" s="350"/>
      <c r="O167" s="350"/>
      <c r="P167" s="351" t="s">
        <v>572</v>
      </c>
      <c r="Q167" s="350"/>
      <c r="R167" s="350"/>
      <c r="S167" s="350"/>
      <c r="T167" s="350"/>
      <c r="U167" s="350"/>
      <c r="V167" s="350"/>
      <c r="W167" s="350"/>
      <c r="X167" s="352"/>
      <c r="Y167" s="353"/>
      <c r="Z167" s="354"/>
      <c r="AA167" s="355"/>
      <c r="AB167" s="400" t="s">
        <v>11</v>
      </c>
      <c r="AC167" s="400"/>
      <c r="AD167" s="400"/>
      <c r="AE167" s="414" t="s">
        <v>417</v>
      </c>
      <c r="AF167" s="414"/>
      <c r="AG167" s="414"/>
      <c r="AH167" s="414"/>
      <c r="AI167" s="414" t="s">
        <v>569</v>
      </c>
      <c r="AJ167" s="414"/>
      <c r="AK167" s="414"/>
      <c r="AL167" s="414"/>
      <c r="AM167" s="414" t="s">
        <v>385</v>
      </c>
      <c r="AN167" s="414"/>
      <c r="AO167" s="414"/>
      <c r="AP167" s="414"/>
      <c r="AQ167" s="410" t="s">
        <v>416</v>
      </c>
      <c r="AR167" s="411"/>
      <c r="AS167" s="411"/>
      <c r="AT167" s="412"/>
      <c r="AU167" s="410" t="s">
        <v>594</v>
      </c>
      <c r="AV167" s="411"/>
      <c r="AW167" s="411"/>
      <c r="AX167" s="413"/>
      <c r="AY167">
        <f>COUNTA($G$168)</f>
        <v>0</v>
      </c>
    </row>
    <row r="168" spans="1:60" ht="23.25" hidden="1" customHeight="1" x14ac:dyDescent="0.15">
      <c r="A168" s="347"/>
      <c r="B168" s="316"/>
      <c r="C168" s="316"/>
      <c r="D168" s="316"/>
      <c r="E168" s="316"/>
      <c r="F168" s="317"/>
      <c r="G168" s="428"/>
      <c r="H168" s="357"/>
      <c r="I168" s="357"/>
      <c r="J168" s="357"/>
      <c r="K168" s="357"/>
      <c r="L168" s="357"/>
      <c r="M168" s="357"/>
      <c r="N168" s="357"/>
      <c r="O168" s="357"/>
      <c r="P168" s="429"/>
      <c r="Q168" s="361"/>
      <c r="R168" s="361"/>
      <c r="S168" s="361"/>
      <c r="T168" s="361"/>
      <c r="U168" s="361"/>
      <c r="V168" s="361"/>
      <c r="W168" s="361"/>
      <c r="X168" s="362"/>
      <c r="Y168" s="366" t="s">
        <v>51</v>
      </c>
      <c r="Z168" s="367"/>
      <c r="AA168" s="368"/>
      <c r="AB168" s="369"/>
      <c r="AC168" s="369"/>
      <c r="AD168" s="369"/>
      <c r="AE168" s="370"/>
      <c r="AF168" s="370"/>
      <c r="AG168" s="370"/>
      <c r="AH168" s="370"/>
      <c r="AI168" s="370"/>
      <c r="AJ168" s="370"/>
      <c r="AK168" s="370"/>
      <c r="AL168" s="370"/>
      <c r="AM168" s="370"/>
      <c r="AN168" s="370"/>
      <c r="AO168" s="370"/>
      <c r="AP168" s="370"/>
      <c r="AQ168" s="370"/>
      <c r="AR168" s="370"/>
      <c r="AS168" s="370"/>
      <c r="AT168" s="370"/>
      <c r="AU168" s="404"/>
      <c r="AV168" s="405"/>
      <c r="AW168" s="405"/>
      <c r="AX168" s="406"/>
      <c r="AY168">
        <f>$AY$167</f>
        <v>0</v>
      </c>
    </row>
    <row r="169" spans="1:60" ht="23.25" hidden="1" customHeight="1" x14ac:dyDescent="0.15">
      <c r="A169" s="348"/>
      <c r="B169" s="319"/>
      <c r="C169" s="319"/>
      <c r="D169" s="319"/>
      <c r="E169" s="319"/>
      <c r="F169" s="320"/>
      <c r="G169" s="358"/>
      <c r="H169" s="359"/>
      <c r="I169" s="359"/>
      <c r="J169" s="359"/>
      <c r="K169" s="359"/>
      <c r="L169" s="359"/>
      <c r="M169" s="359"/>
      <c r="N169" s="359"/>
      <c r="O169" s="359"/>
      <c r="P169" s="363"/>
      <c r="Q169" s="364"/>
      <c r="R169" s="364"/>
      <c r="S169" s="364"/>
      <c r="T169" s="364"/>
      <c r="U169" s="364"/>
      <c r="V169" s="364"/>
      <c r="W169" s="364"/>
      <c r="X169" s="365"/>
      <c r="Y169" s="407" t="s">
        <v>52</v>
      </c>
      <c r="Z169" s="408"/>
      <c r="AA169" s="409"/>
      <c r="AB169" s="369"/>
      <c r="AC169" s="369"/>
      <c r="AD169" s="369"/>
      <c r="AE169" s="370"/>
      <c r="AF169" s="370"/>
      <c r="AG169" s="370"/>
      <c r="AH169" s="370"/>
      <c r="AI169" s="370"/>
      <c r="AJ169" s="370"/>
      <c r="AK169" s="370"/>
      <c r="AL169" s="370"/>
      <c r="AM169" s="370"/>
      <c r="AN169" s="370"/>
      <c r="AO169" s="370"/>
      <c r="AP169" s="370"/>
      <c r="AQ169" s="370"/>
      <c r="AR169" s="370"/>
      <c r="AS169" s="370"/>
      <c r="AT169" s="370"/>
      <c r="AU169" s="404"/>
      <c r="AV169" s="405"/>
      <c r="AW169" s="405"/>
      <c r="AX169" s="406"/>
      <c r="AY169">
        <f>$AY$167</f>
        <v>0</v>
      </c>
    </row>
    <row r="170" spans="1:60" ht="23.25" hidden="1" customHeight="1" x14ac:dyDescent="0.15">
      <c r="A170" s="460" t="s">
        <v>582</v>
      </c>
      <c r="B170" s="340"/>
      <c r="C170" s="340"/>
      <c r="D170" s="340"/>
      <c r="E170" s="340"/>
      <c r="F170" s="461"/>
      <c r="G170" s="223" t="s">
        <v>583</v>
      </c>
      <c r="H170" s="223"/>
      <c r="I170" s="223"/>
      <c r="J170" s="223"/>
      <c r="K170" s="223"/>
      <c r="L170" s="223"/>
      <c r="M170" s="223"/>
      <c r="N170" s="223"/>
      <c r="O170" s="223"/>
      <c r="P170" s="223"/>
      <c r="Q170" s="223"/>
      <c r="R170" s="223"/>
      <c r="S170" s="223"/>
      <c r="T170" s="223"/>
      <c r="U170" s="223"/>
      <c r="V170" s="223"/>
      <c r="W170" s="223"/>
      <c r="X170" s="251"/>
      <c r="Y170" s="444"/>
      <c r="Z170" s="445"/>
      <c r="AA170" s="446"/>
      <c r="AB170" s="222" t="s">
        <v>11</v>
      </c>
      <c r="AC170" s="223"/>
      <c r="AD170" s="251"/>
      <c r="AE170" s="414" t="s">
        <v>417</v>
      </c>
      <c r="AF170" s="414"/>
      <c r="AG170" s="414"/>
      <c r="AH170" s="414"/>
      <c r="AI170" s="414" t="s">
        <v>569</v>
      </c>
      <c r="AJ170" s="414"/>
      <c r="AK170" s="414"/>
      <c r="AL170" s="414"/>
      <c r="AM170" s="414" t="s">
        <v>385</v>
      </c>
      <c r="AN170" s="414"/>
      <c r="AO170" s="414"/>
      <c r="AP170" s="414"/>
      <c r="AQ170" s="415" t="s">
        <v>595</v>
      </c>
      <c r="AR170" s="416"/>
      <c r="AS170" s="416"/>
      <c r="AT170" s="416"/>
      <c r="AU170" s="416"/>
      <c r="AV170" s="416"/>
      <c r="AW170" s="416"/>
      <c r="AX170" s="417"/>
      <c r="AY170">
        <f>IF(SUBSTITUTE(SUBSTITUTE($G$171,"／",""),"　","")="",0,1)</f>
        <v>0</v>
      </c>
    </row>
    <row r="171" spans="1:60" ht="23.25" hidden="1" customHeight="1" x14ac:dyDescent="0.15">
      <c r="A171" s="462"/>
      <c r="B171" s="321"/>
      <c r="C171" s="321"/>
      <c r="D171" s="321"/>
      <c r="E171" s="321"/>
      <c r="F171" s="463"/>
      <c r="G171" s="393" t="s">
        <v>584</v>
      </c>
      <c r="H171" s="394"/>
      <c r="I171" s="394"/>
      <c r="J171" s="394"/>
      <c r="K171" s="394"/>
      <c r="L171" s="394"/>
      <c r="M171" s="394"/>
      <c r="N171" s="394"/>
      <c r="O171" s="394"/>
      <c r="P171" s="394"/>
      <c r="Q171" s="394"/>
      <c r="R171" s="394"/>
      <c r="S171" s="394"/>
      <c r="T171" s="394"/>
      <c r="U171" s="394"/>
      <c r="V171" s="394"/>
      <c r="W171" s="394"/>
      <c r="X171" s="394"/>
      <c r="Y171" s="418" t="s">
        <v>582</v>
      </c>
      <c r="Z171" s="419"/>
      <c r="AA171" s="420"/>
      <c r="AB171" s="421"/>
      <c r="AC171" s="422"/>
      <c r="AD171" s="423"/>
      <c r="AE171" s="397"/>
      <c r="AF171" s="397"/>
      <c r="AG171" s="397"/>
      <c r="AH171" s="397"/>
      <c r="AI171" s="397"/>
      <c r="AJ171" s="397"/>
      <c r="AK171" s="397"/>
      <c r="AL171" s="397"/>
      <c r="AM171" s="397"/>
      <c r="AN171" s="397"/>
      <c r="AO171" s="397"/>
      <c r="AP171" s="397"/>
      <c r="AQ171" s="388"/>
      <c r="AR171" s="371"/>
      <c r="AS171" s="371"/>
      <c r="AT171" s="371"/>
      <c r="AU171" s="371"/>
      <c r="AV171" s="371"/>
      <c r="AW171" s="371"/>
      <c r="AX171" s="372"/>
      <c r="AY171">
        <f>$AY$170</f>
        <v>0</v>
      </c>
    </row>
    <row r="172" spans="1:60" ht="46.5" hidden="1" customHeight="1" x14ac:dyDescent="0.15">
      <c r="A172" s="464"/>
      <c r="B172" s="323"/>
      <c r="C172" s="323"/>
      <c r="D172" s="323"/>
      <c r="E172" s="323"/>
      <c r="F172" s="465"/>
      <c r="G172" s="395"/>
      <c r="H172" s="396"/>
      <c r="I172" s="396"/>
      <c r="J172" s="396"/>
      <c r="K172" s="396"/>
      <c r="L172" s="396"/>
      <c r="M172" s="396"/>
      <c r="N172" s="396"/>
      <c r="O172" s="396"/>
      <c r="P172" s="396"/>
      <c r="Q172" s="396"/>
      <c r="R172" s="396"/>
      <c r="S172" s="396"/>
      <c r="T172" s="396"/>
      <c r="U172" s="396"/>
      <c r="V172" s="396"/>
      <c r="W172" s="396"/>
      <c r="X172" s="396"/>
      <c r="Y172" s="384" t="s">
        <v>585</v>
      </c>
      <c r="Z172" s="398"/>
      <c r="AA172" s="399"/>
      <c r="AB172" s="424" t="s">
        <v>586</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30"/>
      <c r="AY172">
        <f>$AY$170</f>
        <v>0</v>
      </c>
    </row>
    <row r="173" spans="1:60" ht="18.75" hidden="1" customHeight="1" x14ac:dyDescent="0.15">
      <c r="A173" s="502" t="s">
        <v>236</v>
      </c>
      <c r="B173" s="503"/>
      <c r="C173" s="503"/>
      <c r="D173" s="503"/>
      <c r="E173" s="503"/>
      <c r="F173" s="504"/>
      <c r="G173" s="476" t="s">
        <v>139</v>
      </c>
      <c r="H173" s="321"/>
      <c r="I173" s="321"/>
      <c r="J173" s="321"/>
      <c r="K173" s="321"/>
      <c r="L173" s="321"/>
      <c r="M173" s="321"/>
      <c r="N173" s="321"/>
      <c r="O173" s="322"/>
      <c r="P173" s="325" t="s">
        <v>55</v>
      </c>
      <c r="Q173" s="321"/>
      <c r="R173" s="321"/>
      <c r="S173" s="321"/>
      <c r="T173" s="321"/>
      <c r="U173" s="321"/>
      <c r="V173" s="321"/>
      <c r="W173" s="321"/>
      <c r="X173" s="322"/>
      <c r="Y173" s="477"/>
      <c r="Z173" s="478"/>
      <c r="AA173" s="479"/>
      <c r="AB173" s="483" t="s">
        <v>11</v>
      </c>
      <c r="AC173" s="484"/>
      <c r="AD173" s="485"/>
      <c r="AE173" s="414" t="s">
        <v>417</v>
      </c>
      <c r="AF173" s="414"/>
      <c r="AG173" s="414"/>
      <c r="AH173" s="414"/>
      <c r="AI173" s="414" t="s">
        <v>569</v>
      </c>
      <c r="AJ173" s="414"/>
      <c r="AK173" s="414"/>
      <c r="AL173" s="414"/>
      <c r="AM173" s="414" t="s">
        <v>385</v>
      </c>
      <c r="AN173" s="414"/>
      <c r="AO173" s="414"/>
      <c r="AP173" s="414"/>
      <c r="AQ173" s="457" t="s">
        <v>174</v>
      </c>
      <c r="AR173" s="458"/>
      <c r="AS173" s="458"/>
      <c r="AT173" s="459"/>
      <c r="AU173" s="321" t="s">
        <v>128</v>
      </c>
      <c r="AV173" s="321"/>
      <c r="AW173" s="321"/>
      <c r="AX173" s="326"/>
      <c r="AY173">
        <f>COUNTA($G$175)</f>
        <v>0</v>
      </c>
    </row>
    <row r="174" spans="1:60" ht="18.75" hidden="1" customHeight="1" x14ac:dyDescent="0.15">
      <c r="A174" s="505"/>
      <c r="B174" s="506"/>
      <c r="C174" s="506"/>
      <c r="D174" s="506"/>
      <c r="E174" s="506"/>
      <c r="F174" s="507"/>
      <c r="G174" s="342"/>
      <c r="H174" s="323"/>
      <c r="I174" s="323"/>
      <c r="J174" s="323"/>
      <c r="K174" s="323"/>
      <c r="L174" s="323"/>
      <c r="M174" s="323"/>
      <c r="N174" s="323"/>
      <c r="O174" s="324"/>
      <c r="P174" s="327"/>
      <c r="Q174" s="323"/>
      <c r="R174" s="323"/>
      <c r="S174" s="323"/>
      <c r="T174" s="323"/>
      <c r="U174" s="323"/>
      <c r="V174" s="323"/>
      <c r="W174" s="323"/>
      <c r="X174" s="324"/>
      <c r="Y174" s="480"/>
      <c r="Z174" s="481"/>
      <c r="AA174" s="482"/>
      <c r="AB174" s="401"/>
      <c r="AC174" s="486"/>
      <c r="AD174" s="487"/>
      <c r="AE174" s="414"/>
      <c r="AF174" s="414"/>
      <c r="AG174" s="414"/>
      <c r="AH174" s="414"/>
      <c r="AI174" s="414"/>
      <c r="AJ174" s="414"/>
      <c r="AK174" s="414"/>
      <c r="AL174" s="414"/>
      <c r="AM174" s="414"/>
      <c r="AN174" s="414"/>
      <c r="AO174" s="414"/>
      <c r="AP174" s="414"/>
      <c r="AQ174" s="431"/>
      <c r="AR174" s="432"/>
      <c r="AS174" s="433" t="s">
        <v>175</v>
      </c>
      <c r="AT174" s="434"/>
      <c r="AU174" s="435"/>
      <c r="AV174" s="435"/>
      <c r="AW174" s="323" t="s">
        <v>166</v>
      </c>
      <c r="AX174" s="328"/>
      <c r="AY174">
        <f t="shared" ref="AY174:AY179" si="7">$AY$173</f>
        <v>0</v>
      </c>
    </row>
    <row r="175" spans="1:60" ht="23.25" hidden="1" customHeight="1" x14ac:dyDescent="0.15">
      <c r="A175" s="508"/>
      <c r="B175" s="506"/>
      <c r="C175" s="506"/>
      <c r="D175" s="506"/>
      <c r="E175" s="506"/>
      <c r="F175" s="507"/>
      <c r="G175" s="373"/>
      <c r="H175" s="374"/>
      <c r="I175" s="374"/>
      <c r="J175" s="374"/>
      <c r="K175" s="374"/>
      <c r="L175" s="374"/>
      <c r="M175" s="374"/>
      <c r="N175" s="374"/>
      <c r="O175" s="375"/>
      <c r="P175" s="139"/>
      <c r="Q175" s="139"/>
      <c r="R175" s="139"/>
      <c r="S175" s="139"/>
      <c r="T175" s="139"/>
      <c r="U175" s="139"/>
      <c r="V175" s="139"/>
      <c r="W175" s="139"/>
      <c r="X175" s="140"/>
      <c r="Y175" s="384" t="s">
        <v>12</v>
      </c>
      <c r="Z175" s="385"/>
      <c r="AA175" s="386"/>
      <c r="AB175" s="387"/>
      <c r="AC175" s="387"/>
      <c r="AD175" s="387"/>
      <c r="AE175" s="388"/>
      <c r="AF175" s="371"/>
      <c r="AG175" s="371"/>
      <c r="AH175" s="371"/>
      <c r="AI175" s="388"/>
      <c r="AJ175" s="371"/>
      <c r="AK175" s="371"/>
      <c r="AL175" s="371"/>
      <c r="AM175" s="388"/>
      <c r="AN175" s="371"/>
      <c r="AO175" s="371"/>
      <c r="AP175" s="371"/>
      <c r="AQ175" s="390"/>
      <c r="AR175" s="391"/>
      <c r="AS175" s="391"/>
      <c r="AT175" s="392"/>
      <c r="AU175" s="371"/>
      <c r="AV175" s="371"/>
      <c r="AW175" s="371"/>
      <c r="AX175" s="372"/>
      <c r="AY175">
        <f t="shared" si="7"/>
        <v>0</v>
      </c>
    </row>
    <row r="176" spans="1:60" ht="23.25" hidden="1" customHeight="1" x14ac:dyDescent="0.15">
      <c r="A176" s="509"/>
      <c r="B176" s="510"/>
      <c r="C176" s="510"/>
      <c r="D176" s="510"/>
      <c r="E176" s="510"/>
      <c r="F176" s="511"/>
      <c r="G176" s="376"/>
      <c r="H176" s="377"/>
      <c r="I176" s="377"/>
      <c r="J176" s="377"/>
      <c r="K176" s="377"/>
      <c r="L176" s="377"/>
      <c r="M176" s="377"/>
      <c r="N176" s="377"/>
      <c r="O176" s="378"/>
      <c r="P176" s="382"/>
      <c r="Q176" s="382"/>
      <c r="R176" s="382"/>
      <c r="S176" s="382"/>
      <c r="T176" s="382"/>
      <c r="U176" s="382"/>
      <c r="V176" s="382"/>
      <c r="W176" s="382"/>
      <c r="X176" s="383"/>
      <c r="Y176" s="222" t="s">
        <v>50</v>
      </c>
      <c r="Z176" s="223"/>
      <c r="AA176" s="251"/>
      <c r="AB176" s="447"/>
      <c r="AC176" s="447"/>
      <c r="AD176" s="447"/>
      <c r="AE176" s="388"/>
      <c r="AF176" s="371"/>
      <c r="AG176" s="371"/>
      <c r="AH176" s="371"/>
      <c r="AI176" s="388"/>
      <c r="AJ176" s="371"/>
      <c r="AK176" s="371"/>
      <c r="AL176" s="371"/>
      <c r="AM176" s="388"/>
      <c r="AN176" s="371"/>
      <c r="AO176" s="371"/>
      <c r="AP176" s="371"/>
      <c r="AQ176" s="390"/>
      <c r="AR176" s="391"/>
      <c r="AS176" s="391"/>
      <c r="AT176" s="392"/>
      <c r="AU176" s="371"/>
      <c r="AV176" s="371"/>
      <c r="AW176" s="371"/>
      <c r="AX176" s="372"/>
      <c r="AY176">
        <f t="shared" si="7"/>
        <v>0</v>
      </c>
    </row>
    <row r="177" spans="1:60" ht="23.25" hidden="1" customHeight="1" x14ac:dyDescent="0.15">
      <c r="A177" s="508"/>
      <c r="B177" s="506"/>
      <c r="C177" s="506"/>
      <c r="D177" s="506"/>
      <c r="E177" s="506"/>
      <c r="F177" s="507"/>
      <c r="G177" s="379"/>
      <c r="H177" s="380"/>
      <c r="I177" s="380"/>
      <c r="J177" s="380"/>
      <c r="K177" s="380"/>
      <c r="L177" s="380"/>
      <c r="M177" s="380"/>
      <c r="N177" s="380"/>
      <c r="O177" s="381"/>
      <c r="P177" s="142"/>
      <c r="Q177" s="142"/>
      <c r="R177" s="142"/>
      <c r="S177" s="142"/>
      <c r="T177" s="142"/>
      <c r="U177" s="142"/>
      <c r="V177" s="142"/>
      <c r="W177" s="142"/>
      <c r="X177" s="143"/>
      <c r="Y177" s="222" t="s">
        <v>13</v>
      </c>
      <c r="Z177" s="223"/>
      <c r="AA177" s="251"/>
      <c r="AB177" s="389" t="s">
        <v>14</v>
      </c>
      <c r="AC177" s="389"/>
      <c r="AD177" s="389"/>
      <c r="AE177" s="388"/>
      <c r="AF177" s="371"/>
      <c r="AG177" s="371"/>
      <c r="AH177" s="371"/>
      <c r="AI177" s="388"/>
      <c r="AJ177" s="371"/>
      <c r="AK177" s="371"/>
      <c r="AL177" s="371"/>
      <c r="AM177" s="388"/>
      <c r="AN177" s="371"/>
      <c r="AO177" s="371"/>
      <c r="AP177" s="371"/>
      <c r="AQ177" s="390"/>
      <c r="AR177" s="391"/>
      <c r="AS177" s="391"/>
      <c r="AT177" s="392"/>
      <c r="AU177" s="371"/>
      <c r="AV177" s="371"/>
      <c r="AW177" s="371"/>
      <c r="AX177" s="372"/>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8"/>
      <c r="B179" s="319"/>
      <c r="C179" s="319"/>
      <c r="D179" s="319"/>
      <c r="E179" s="319"/>
      <c r="F179" s="320"/>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3" t="s">
        <v>574</v>
      </c>
      <c r="B180" s="315" t="s">
        <v>575</v>
      </c>
      <c r="C180" s="316"/>
      <c r="D180" s="316"/>
      <c r="E180" s="316"/>
      <c r="F180" s="317"/>
      <c r="G180" s="321" t="s">
        <v>576</v>
      </c>
      <c r="H180" s="321"/>
      <c r="I180" s="321"/>
      <c r="J180" s="321"/>
      <c r="K180" s="321"/>
      <c r="L180" s="321"/>
      <c r="M180" s="321"/>
      <c r="N180" s="321"/>
      <c r="O180" s="321"/>
      <c r="P180" s="321"/>
      <c r="Q180" s="321"/>
      <c r="R180" s="321"/>
      <c r="S180" s="321"/>
      <c r="T180" s="321"/>
      <c r="U180" s="321"/>
      <c r="V180" s="321"/>
      <c r="W180" s="321"/>
      <c r="X180" s="321"/>
      <c r="Y180" s="321"/>
      <c r="Z180" s="321"/>
      <c r="AA180" s="322"/>
      <c r="AB180" s="325" t="s">
        <v>596</v>
      </c>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6"/>
      <c r="AY180">
        <f>COUNTA($G$182)</f>
        <v>0</v>
      </c>
    </row>
    <row r="181" spans="1:60" ht="22.5" hidden="1" customHeight="1" x14ac:dyDescent="0.15">
      <c r="A181" s="313"/>
      <c r="B181" s="315"/>
      <c r="C181" s="316"/>
      <c r="D181" s="316"/>
      <c r="E181" s="316"/>
      <c r="F181" s="317"/>
      <c r="G181" s="323"/>
      <c r="H181" s="323"/>
      <c r="I181" s="323"/>
      <c r="J181" s="323"/>
      <c r="K181" s="323"/>
      <c r="L181" s="323"/>
      <c r="M181" s="323"/>
      <c r="N181" s="323"/>
      <c r="O181" s="323"/>
      <c r="P181" s="323"/>
      <c r="Q181" s="323"/>
      <c r="R181" s="323"/>
      <c r="S181" s="323"/>
      <c r="T181" s="323"/>
      <c r="U181" s="323"/>
      <c r="V181" s="323"/>
      <c r="W181" s="323"/>
      <c r="X181" s="323"/>
      <c r="Y181" s="323"/>
      <c r="Z181" s="323"/>
      <c r="AA181" s="324"/>
      <c r="AB181" s="327"/>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8"/>
      <c r="AY181">
        <f t="shared" ref="AY181:AY189" si="8">$AY$180</f>
        <v>0</v>
      </c>
    </row>
    <row r="182" spans="1:60" ht="22.5" hidden="1" customHeight="1" x14ac:dyDescent="0.15">
      <c r="A182" s="313"/>
      <c r="B182" s="315"/>
      <c r="C182" s="316"/>
      <c r="D182" s="316"/>
      <c r="E182" s="316"/>
      <c r="F182" s="317"/>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3"/>
      <c r="B183" s="315"/>
      <c r="C183" s="316"/>
      <c r="D183" s="316"/>
      <c r="E183" s="316"/>
      <c r="F183" s="317"/>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3"/>
      <c r="B184" s="318"/>
      <c r="C184" s="319"/>
      <c r="D184" s="319"/>
      <c r="E184" s="319"/>
      <c r="F184" s="320"/>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3"/>
      <c r="B185" s="454" t="s">
        <v>138</v>
      </c>
      <c r="C185" s="455"/>
      <c r="D185" s="455"/>
      <c r="E185" s="455"/>
      <c r="F185" s="456"/>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4" t="s">
        <v>11</v>
      </c>
      <c r="AC185" s="885"/>
      <c r="AD185" s="886"/>
      <c r="AE185" s="414" t="s">
        <v>417</v>
      </c>
      <c r="AF185" s="414"/>
      <c r="AG185" s="414"/>
      <c r="AH185" s="414"/>
      <c r="AI185" s="414" t="s">
        <v>569</v>
      </c>
      <c r="AJ185" s="414"/>
      <c r="AK185" s="414"/>
      <c r="AL185" s="414"/>
      <c r="AM185" s="414" t="s">
        <v>385</v>
      </c>
      <c r="AN185" s="414"/>
      <c r="AO185" s="414"/>
      <c r="AP185" s="414"/>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3"/>
      <c r="B186" s="315"/>
      <c r="C186" s="316"/>
      <c r="D186" s="316"/>
      <c r="E186" s="316"/>
      <c r="F186" s="317"/>
      <c r="G186" s="342"/>
      <c r="H186" s="323"/>
      <c r="I186" s="323"/>
      <c r="J186" s="323"/>
      <c r="K186" s="323"/>
      <c r="L186" s="323"/>
      <c r="M186" s="323"/>
      <c r="N186" s="323"/>
      <c r="O186" s="324"/>
      <c r="P186" s="327"/>
      <c r="Q186" s="323"/>
      <c r="R186" s="323"/>
      <c r="S186" s="323"/>
      <c r="T186" s="323"/>
      <c r="U186" s="323"/>
      <c r="V186" s="323"/>
      <c r="W186" s="323"/>
      <c r="X186" s="324"/>
      <c r="Y186" s="344"/>
      <c r="Z186" s="345"/>
      <c r="AA186" s="346"/>
      <c r="AB186" s="401"/>
      <c r="AC186" s="486"/>
      <c r="AD186" s="487"/>
      <c r="AE186" s="414"/>
      <c r="AF186" s="414"/>
      <c r="AG186" s="414"/>
      <c r="AH186" s="414"/>
      <c r="AI186" s="414"/>
      <c r="AJ186" s="414"/>
      <c r="AK186" s="414"/>
      <c r="AL186" s="414"/>
      <c r="AM186" s="414"/>
      <c r="AN186" s="414"/>
      <c r="AO186" s="414"/>
      <c r="AP186" s="414"/>
      <c r="AQ186" s="495"/>
      <c r="AR186" s="435"/>
      <c r="AS186" s="433" t="s">
        <v>175</v>
      </c>
      <c r="AT186" s="434"/>
      <c r="AU186" s="435"/>
      <c r="AV186" s="435"/>
      <c r="AW186" s="323" t="s">
        <v>166</v>
      </c>
      <c r="AX186" s="328"/>
      <c r="AY186">
        <f t="shared" si="8"/>
        <v>0</v>
      </c>
      <c r="AZ186" s="10"/>
      <c r="BA186" s="10"/>
      <c r="BB186" s="10"/>
      <c r="BC186" s="10"/>
      <c r="BD186" s="10"/>
      <c r="BE186" s="10"/>
      <c r="BF186" s="10"/>
      <c r="BG186" s="10"/>
      <c r="BH186" s="10"/>
    </row>
    <row r="187" spans="1:60" ht="23.25" hidden="1" customHeight="1" x14ac:dyDescent="0.15">
      <c r="A187" s="313"/>
      <c r="B187" s="315"/>
      <c r="C187" s="316"/>
      <c r="D187" s="316"/>
      <c r="E187" s="316"/>
      <c r="F187" s="317"/>
      <c r="G187" s="138"/>
      <c r="H187" s="139"/>
      <c r="I187" s="139"/>
      <c r="J187" s="139"/>
      <c r="K187" s="139"/>
      <c r="L187" s="139"/>
      <c r="M187" s="139"/>
      <c r="N187" s="139"/>
      <c r="O187" s="140"/>
      <c r="P187" s="139"/>
      <c r="Q187" s="448"/>
      <c r="R187" s="448"/>
      <c r="S187" s="448"/>
      <c r="T187" s="448"/>
      <c r="U187" s="448"/>
      <c r="V187" s="448"/>
      <c r="W187" s="448"/>
      <c r="X187" s="449"/>
      <c r="Y187" s="888" t="s">
        <v>57</v>
      </c>
      <c r="Z187" s="889"/>
      <c r="AA187" s="890"/>
      <c r="AB187" s="387"/>
      <c r="AC187" s="387"/>
      <c r="AD187" s="387"/>
      <c r="AE187" s="388"/>
      <c r="AF187" s="371"/>
      <c r="AG187" s="371"/>
      <c r="AH187" s="371"/>
      <c r="AI187" s="388"/>
      <c r="AJ187" s="371"/>
      <c r="AK187" s="371"/>
      <c r="AL187" s="371"/>
      <c r="AM187" s="388"/>
      <c r="AN187" s="371"/>
      <c r="AO187" s="371"/>
      <c r="AP187" s="371"/>
      <c r="AQ187" s="390"/>
      <c r="AR187" s="391"/>
      <c r="AS187" s="391"/>
      <c r="AT187" s="392"/>
      <c r="AU187" s="371"/>
      <c r="AV187" s="371"/>
      <c r="AW187" s="371"/>
      <c r="AX187" s="372"/>
      <c r="AY187">
        <f t="shared" si="8"/>
        <v>0</v>
      </c>
    </row>
    <row r="188" spans="1:60" ht="23.25" hidden="1" customHeight="1" x14ac:dyDescent="0.15">
      <c r="A188" s="313"/>
      <c r="B188" s="315"/>
      <c r="C188" s="316"/>
      <c r="D188" s="316"/>
      <c r="E188" s="316"/>
      <c r="F188" s="317"/>
      <c r="G188" s="891"/>
      <c r="H188" s="382"/>
      <c r="I188" s="382"/>
      <c r="J188" s="382"/>
      <c r="K188" s="382"/>
      <c r="L188" s="382"/>
      <c r="M188" s="382"/>
      <c r="N188" s="382"/>
      <c r="O188" s="383"/>
      <c r="P188" s="450"/>
      <c r="Q188" s="450"/>
      <c r="R188" s="450"/>
      <c r="S188" s="450"/>
      <c r="T188" s="450"/>
      <c r="U188" s="450"/>
      <c r="V188" s="450"/>
      <c r="W188" s="450"/>
      <c r="X188" s="451"/>
      <c r="Y188" s="892" t="s">
        <v>50</v>
      </c>
      <c r="Z188" s="784"/>
      <c r="AA188" s="785"/>
      <c r="AB188" s="447"/>
      <c r="AC188" s="447"/>
      <c r="AD188" s="447"/>
      <c r="AE188" s="388"/>
      <c r="AF188" s="371"/>
      <c r="AG188" s="371"/>
      <c r="AH188" s="371"/>
      <c r="AI188" s="388"/>
      <c r="AJ188" s="371"/>
      <c r="AK188" s="371"/>
      <c r="AL188" s="371"/>
      <c r="AM188" s="388"/>
      <c r="AN188" s="371"/>
      <c r="AO188" s="371"/>
      <c r="AP188" s="371"/>
      <c r="AQ188" s="390"/>
      <c r="AR188" s="391"/>
      <c r="AS188" s="391"/>
      <c r="AT188" s="392"/>
      <c r="AU188" s="371"/>
      <c r="AV188" s="371"/>
      <c r="AW188" s="371"/>
      <c r="AX188" s="372"/>
      <c r="AY188">
        <f t="shared" si="8"/>
        <v>0</v>
      </c>
      <c r="AZ188" s="10"/>
      <c r="BA188" s="10"/>
      <c r="BB188" s="10"/>
      <c r="BC188" s="10"/>
    </row>
    <row r="189" spans="1:60" ht="23.25" hidden="1" customHeight="1" x14ac:dyDescent="0.15">
      <c r="A189" s="313"/>
      <c r="B189" s="315"/>
      <c r="C189" s="316"/>
      <c r="D189" s="316"/>
      <c r="E189" s="316"/>
      <c r="F189" s="317"/>
      <c r="G189" s="141"/>
      <c r="H189" s="142"/>
      <c r="I189" s="142"/>
      <c r="J189" s="142"/>
      <c r="K189" s="142"/>
      <c r="L189" s="142"/>
      <c r="M189" s="142"/>
      <c r="N189" s="142"/>
      <c r="O189" s="143"/>
      <c r="P189" s="452"/>
      <c r="Q189" s="452"/>
      <c r="R189" s="452"/>
      <c r="S189" s="452"/>
      <c r="T189" s="452"/>
      <c r="U189" s="452"/>
      <c r="V189" s="452"/>
      <c r="W189" s="452"/>
      <c r="X189" s="453"/>
      <c r="Y189" s="892" t="s">
        <v>13</v>
      </c>
      <c r="Z189" s="784"/>
      <c r="AA189" s="785"/>
      <c r="AB189" s="893" t="s">
        <v>14</v>
      </c>
      <c r="AC189" s="893"/>
      <c r="AD189" s="893"/>
      <c r="AE189" s="563"/>
      <c r="AF189" s="564"/>
      <c r="AG189" s="564"/>
      <c r="AH189" s="564"/>
      <c r="AI189" s="563"/>
      <c r="AJ189" s="564"/>
      <c r="AK189" s="564"/>
      <c r="AL189" s="564"/>
      <c r="AM189" s="563"/>
      <c r="AN189" s="564"/>
      <c r="AO189" s="564"/>
      <c r="AP189" s="564"/>
      <c r="AQ189" s="390"/>
      <c r="AR189" s="391"/>
      <c r="AS189" s="391"/>
      <c r="AT189" s="392"/>
      <c r="AU189" s="371"/>
      <c r="AV189" s="371"/>
      <c r="AW189" s="371"/>
      <c r="AX189" s="372"/>
      <c r="AY189">
        <f t="shared" si="8"/>
        <v>0</v>
      </c>
      <c r="AZ189" s="10"/>
      <c r="BA189" s="10"/>
      <c r="BB189" s="10"/>
      <c r="BC189" s="10"/>
      <c r="BD189" s="10"/>
      <c r="BE189" s="10"/>
      <c r="BF189" s="10"/>
      <c r="BG189" s="10"/>
      <c r="BH189" s="10"/>
    </row>
    <row r="190" spans="1:60" ht="18.75" hidden="1" customHeight="1" x14ac:dyDescent="0.15">
      <c r="A190" s="313"/>
      <c r="B190" s="454" t="s">
        <v>138</v>
      </c>
      <c r="C190" s="455"/>
      <c r="D190" s="455"/>
      <c r="E190" s="455"/>
      <c r="F190" s="456"/>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4" t="s">
        <v>11</v>
      </c>
      <c r="AC190" s="885"/>
      <c r="AD190" s="886"/>
      <c r="AE190" s="414" t="s">
        <v>417</v>
      </c>
      <c r="AF190" s="414"/>
      <c r="AG190" s="414"/>
      <c r="AH190" s="414"/>
      <c r="AI190" s="414" t="s">
        <v>569</v>
      </c>
      <c r="AJ190" s="414"/>
      <c r="AK190" s="414"/>
      <c r="AL190" s="414"/>
      <c r="AM190" s="414" t="s">
        <v>385</v>
      </c>
      <c r="AN190" s="414"/>
      <c r="AO190" s="414"/>
      <c r="AP190" s="414"/>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3"/>
      <c r="B191" s="315"/>
      <c r="C191" s="316"/>
      <c r="D191" s="316"/>
      <c r="E191" s="316"/>
      <c r="F191" s="317"/>
      <c r="G191" s="342"/>
      <c r="H191" s="323"/>
      <c r="I191" s="323"/>
      <c r="J191" s="323"/>
      <c r="K191" s="323"/>
      <c r="L191" s="323"/>
      <c r="M191" s="323"/>
      <c r="N191" s="323"/>
      <c r="O191" s="324"/>
      <c r="P191" s="327"/>
      <c r="Q191" s="323"/>
      <c r="R191" s="323"/>
      <c r="S191" s="323"/>
      <c r="T191" s="323"/>
      <c r="U191" s="323"/>
      <c r="V191" s="323"/>
      <c r="W191" s="323"/>
      <c r="X191" s="324"/>
      <c r="Y191" s="344"/>
      <c r="Z191" s="345"/>
      <c r="AA191" s="346"/>
      <c r="AB191" s="401"/>
      <c r="AC191" s="486"/>
      <c r="AD191" s="487"/>
      <c r="AE191" s="414"/>
      <c r="AF191" s="414"/>
      <c r="AG191" s="414"/>
      <c r="AH191" s="414"/>
      <c r="AI191" s="414"/>
      <c r="AJ191" s="414"/>
      <c r="AK191" s="414"/>
      <c r="AL191" s="414"/>
      <c r="AM191" s="414"/>
      <c r="AN191" s="414"/>
      <c r="AO191" s="414"/>
      <c r="AP191" s="414"/>
      <c r="AQ191" s="495"/>
      <c r="AR191" s="435"/>
      <c r="AS191" s="433" t="s">
        <v>175</v>
      </c>
      <c r="AT191" s="434"/>
      <c r="AU191" s="435"/>
      <c r="AV191" s="435"/>
      <c r="AW191" s="323" t="s">
        <v>166</v>
      </c>
      <c r="AX191" s="328"/>
      <c r="AY191">
        <f>$AY$190</f>
        <v>0</v>
      </c>
      <c r="AZ191" s="10"/>
      <c r="BA191" s="10"/>
      <c r="BB191" s="10"/>
      <c r="BC191" s="10"/>
      <c r="BD191" s="10"/>
      <c r="BE191" s="10"/>
      <c r="BF191" s="10"/>
      <c r="BG191" s="10"/>
      <c r="BH191" s="10"/>
    </row>
    <row r="192" spans="1:60" ht="23.25" hidden="1" customHeight="1" x14ac:dyDescent="0.15">
      <c r="A192" s="313"/>
      <c r="B192" s="315"/>
      <c r="C192" s="316"/>
      <c r="D192" s="316"/>
      <c r="E192" s="316"/>
      <c r="F192" s="317"/>
      <c r="G192" s="138"/>
      <c r="H192" s="139"/>
      <c r="I192" s="139"/>
      <c r="J192" s="139"/>
      <c r="K192" s="139"/>
      <c r="L192" s="139"/>
      <c r="M192" s="139"/>
      <c r="N192" s="139"/>
      <c r="O192" s="140"/>
      <c r="P192" s="139"/>
      <c r="Q192" s="448"/>
      <c r="R192" s="448"/>
      <c r="S192" s="448"/>
      <c r="T192" s="448"/>
      <c r="U192" s="448"/>
      <c r="V192" s="448"/>
      <c r="W192" s="448"/>
      <c r="X192" s="449"/>
      <c r="Y192" s="888" t="s">
        <v>57</v>
      </c>
      <c r="Z192" s="889"/>
      <c r="AA192" s="890"/>
      <c r="AB192" s="387"/>
      <c r="AC192" s="387"/>
      <c r="AD192" s="387"/>
      <c r="AE192" s="388"/>
      <c r="AF192" s="371"/>
      <c r="AG192" s="371"/>
      <c r="AH192" s="371"/>
      <c r="AI192" s="388"/>
      <c r="AJ192" s="371"/>
      <c r="AK192" s="371"/>
      <c r="AL192" s="371"/>
      <c r="AM192" s="388"/>
      <c r="AN192" s="371"/>
      <c r="AO192" s="371"/>
      <c r="AP192" s="371"/>
      <c r="AQ192" s="390"/>
      <c r="AR192" s="391"/>
      <c r="AS192" s="391"/>
      <c r="AT192" s="392"/>
      <c r="AU192" s="371"/>
      <c r="AV192" s="371"/>
      <c r="AW192" s="371"/>
      <c r="AX192" s="372"/>
      <c r="AY192">
        <f>$AY$190</f>
        <v>0</v>
      </c>
    </row>
    <row r="193" spans="1:60" ht="23.25" hidden="1" customHeight="1" x14ac:dyDescent="0.15">
      <c r="A193" s="313"/>
      <c r="B193" s="315"/>
      <c r="C193" s="316"/>
      <c r="D193" s="316"/>
      <c r="E193" s="316"/>
      <c r="F193" s="317"/>
      <c r="G193" s="891"/>
      <c r="H193" s="382"/>
      <c r="I193" s="382"/>
      <c r="J193" s="382"/>
      <c r="K193" s="382"/>
      <c r="L193" s="382"/>
      <c r="M193" s="382"/>
      <c r="N193" s="382"/>
      <c r="O193" s="383"/>
      <c r="P193" s="450"/>
      <c r="Q193" s="450"/>
      <c r="R193" s="450"/>
      <c r="S193" s="450"/>
      <c r="T193" s="450"/>
      <c r="U193" s="450"/>
      <c r="V193" s="450"/>
      <c r="W193" s="450"/>
      <c r="X193" s="451"/>
      <c r="Y193" s="892" t="s">
        <v>50</v>
      </c>
      <c r="Z193" s="784"/>
      <c r="AA193" s="785"/>
      <c r="AB193" s="447"/>
      <c r="AC193" s="447"/>
      <c r="AD193" s="447"/>
      <c r="AE193" s="388"/>
      <c r="AF193" s="371"/>
      <c r="AG193" s="371"/>
      <c r="AH193" s="371"/>
      <c r="AI193" s="388"/>
      <c r="AJ193" s="371"/>
      <c r="AK193" s="371"/>
      <c r="AL193" s="371"/>
      <c r="AM193" s="388"/>
      <c r="AN193" s="371"/>
      <c r="AO193" s="371"/>
      <c r="AP193" s="371"/>
      <c r="AQ193" s="390"/>
      <c r="AR193" s="391"/>
      <c r="AS193" s="391"/>
      <c r="AT193" s="392"/>
      <c r="AU193" s="371"/>
      <c r="AV193" s="371"/>
      <c r="AW193" s="371"/>
      <c r="AX193" s="372"/>
      <c r="AY193">
        <f>$AY$190</f>
        <v>0</v>
      </c>
      <c r="AZ193" s="10"/>
      <c r="BA193" s="10"/>
      <c r="BB193" s="10"/>
      <c r="BC193" s="10"/>
    </row>
    <row r="194" spans="1:60" ht="23.25" hidden="1" customHeight="1" x14ac:dyDescent="0.15">
      <c r="A194" s="313"/>
      <c r="B194" s="318"/>
      <c r="C194" s="319"/>
      <c r="D194" s="319"/>
      <c r="E194" s="319"/>
      <c r="F194" s="320"/>
      <c r="G194" s="141"/>
      <c r="H194" s="142"/>
      <c r="I194" s="142"/>
      <c r="J194" s="142"/>
      <c r="K194" s="142"/>
      <c r="L194" s="142"/>
      <c r="M194" s="142"/>
      <c r="N194" s="142"/>
      <c r="O194" s="143"/>
      <c r="P194" s="452"/>
      <c r="Q194" s="452"/>
      <c r="R194" s="452"/>
      <c r="S194" s="452"/>
      <c r="T194" s="452"/>
      <c r="U194" s="452"/>
      <c r="V194" s="452"/>
      <c r="W194" s="452"/>
      <c r="X194" s="453"/>
      <c r="Y194" s="892" t="s">
        <v>13</v>
      </c>
      <c r="Z194" s="784"/>
      <c r="AA194" s="785"/>
      <c r="AB194" s="893" t="s">
        <v>14</v>
      </c>
      <c r="AC194" s="893"/>
      <c r="AD194" s="893"/>
      <c r="AE194" s="563"/>
      <c r="AF194" s="564"/>
      <c r="AG194" s="564"/>
      <c r="AH194" s="564"/>
      <c r="AI194" s="563"/>
      <c r="AJ194" s="564"/>
      <c r="AK194" s="564"/>
      <c r="AL194" s="564"/>
      <c r="AM194" s="563"/>
      <c r="AN194" s="564"/>
      <c r="AO194" s="564"/>
      <c r="AP194" s="564"/>
      <c r="AQ194" s="390"/>
      <c r="AR194" s="391"/>
      <c r="AS194" s="391"/>
      <c r="AT194" s="392"/>
      <c r="AU194" s="371"/>
      <c r="AV194" s="371"/>
      <c r="AW194" s="371"/>
      <c r="AX194" s="372"/>
      <c r="AY194">
        <f>$AY$190</f>
        <v>0</v>
      </c>
      <c r="AZ194" s="10"/>
      <c r="BA194" s="10"/>
      <c r="BB194" s="10"/>
      <c r="BC194" s="10"/>
      <c r="BD194" s="10"/>
      <c r="BE194" s="10"/>
      <c r="BF194" s="10"/>
      <c r="BG194" s="10"/>
      <c r="BH194" s="10"/>
    </row>
    <row r="195" spans="1:60" ht="18.75" hidden="1" customHeight="1" x14ac:dyDescent="0.15">
      <c r="A195" s="313"/>
      <c r="B195" s="454" t="s">
        <v>138</v>
      </c>
      <c r="C195" s="455"/>
      <c r="D195" s="455"/>
      <c r="E195" s="455"/>
      <c r="F195" s="456"/>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4" t="s">
        <v>11</v>
      </c>
      <c r="AC195" s="885"/>
      <c r="AD195" s="886"/>
      <c r="AE195" s="414" t="s">
        <v>417</v>
      </c>
      <c r="AF195" s="414"/>
      <c r="AG195" s="414"/>
      <c r="AH195" s="414"/>
      <c r="AI195" s="414" t="s">
        <v>569</v>
      </c>
      <c r="AJ195" s="414"/>
      <c r="AK195" s="414"/>
      <c r="AL195" s="414"/>
      <c r="AM195" s="414" t="s">
        <v>385</v>
      </c>
      <c r="AN195" s="414"/>
      <c r="AO195" s="414"/>
      <c r="AP195" s="414"/>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3"/>
      <c r="B196" s="315"/>
      <c r="C196" s="316"/>
      <c r="D196" s="316"/>
      <c r="E196" s="316"/>
      <c r="F196" s="317"/>
      <c r="G196" s="342"/>
      <c r="H196" s="323"/>
      <c r="I196" s="323"/>
      <c r="J196" s="323"/>
      <c r="K196" s="323"/>
      <c r="L196" s="323"/>
      <c r="M196" s="323"/>
      <c r="N196" s="323"/>
      <c r="O196" s="324"/>
      <c r="P196" s="327"/>
      <c r="Q196" s="323"/>
      <c r="R196" s="323"/>
      <c r="S196" s="323"/>
      <c r="T196" s="323"/>
      <c r="U196" s="323"/>
      <c r="V196" s="323"/>
      <c r="W196" s="323"/>
      <c r="X196" s="324"/>
      <c r="Y196" s="344"/>
      <c r="Z196" s="345"/>
      <c r="AA196" s="346"/>
      <c r="AB196" s="401"/>
      <c r="AC196" s="486"/>
      <c r="AD196" s="487"/>
      <c r="AE196" s="414"/>
      <c r="AF196" s="414"/>
      <c r="AG196" s="414"/>
      <c r="AH196" s="414"/>
      <c r="AI196" s="414"/>
      <c r="AJ196" s="414"/>
      <c r="AK196" s="414"/>
      <c r="AL196" s="414"/>
      <c r="AM196" s="414"/>
      <c r="AN196" s="414"/>
      <c r="AO196" s="414"/>
      <c r="AP196" s="414"/>
      <c r="AQ196" s="495"/>
      <c r="AR196" s="435"/>
      <c r="AS196" s="433" t="s">
        <v>175</v>
      </c>
      <c r="AT196" s="434"/>
      <c r="AU196" s="435"/>
      <c r="AV196" s="435"/>
      <c r="AW196" s="323" t="s">
        <v>166</v>
      </c>
      <c r="AX196" s="328"/>
      <c r="AY196">
        <f>$AY$195</f>
        <v>0</v>
      </c>
      <c r="AZ196" s="10"/>
      <c r="BA196" s="10"/>
      <c r="BB196" s="10"/>
      <c r="BC196" s="10"/>
      <c r="BD196" s="10"/>
      <c r="BE196" s="10"/>
      <c r="BF196" s="10"/>
      <c r="BG196" s="10"/>
      <c r="BH196" s="10"/>
    </row>
    <row r="197" spans="1:60" ht="23.25" hidden="1" customHeight="1" x14ac:dyDescent="0.15">
      <c r="A197" s="313"/>
      <c r="B197" s="315"/>
      <c r="C197" s="316"/>
      <c r="D197" s="316"/>
      <c r="E197" s="316"/>
      <c r="F197" s="317"/>
      <c r="G197" s="138"/>
      <c r="H197" s="139"/>
      <c r="I197" s="139"/>
      <c r="J197" s="139"/>
      <c r="K197" s="139"/>
      <c r="L197" s="139"/>
      <c r="M197" s="139"/>
      <c r="N197" s="139"/>
      <c r="O197" s="140"/>
      <c r="P197" s="139"/>
      <c r="Q197" s="448"/>
      <c r="R197" s="448"/>
      <c r="S197" s="448"/>
      <c r="T197" s="448"/>
      <c r="U197" s="448"/>
      <c r="V197" s="448"/>
      <c r="W197" s="448"/>
      <c r="X197" s="449"/>
      <c r="Y197" s="888" t="s">
        <v>57</v>
      </c>
      <c r="Z197" s="889"/>
      <c r="AA197" s="890"/>
      <c r="AB197" s="387"/>
      <c r="AC197" s="387"/>
      <c r="AD197" s="387"/>
      <c r="AE197" s="388"/>
      <c r="AF197" s="371"/>
      <c r="AG197" s="371"/>
      <c r="AH197" s="371"/>
      <c r="AI197" s="388"/>
      <c r="AJ197" s="371"/>
      <c r="AK197" s="371"/>
      <c r="AL197" s="371"/>
      <c r="AM197" s="388"/>
      <c r="AN197" s="371"/>
      <c r="AO197" s="371"/>
      <c r="AP197" s="371"/>
      <c r="AQ197" s="390"/>
      <c r="AR197" s="391"/>
      <c r="AS197" s="391"/>
      <c r="AT197" s="392"/>
      <c r="AU197" s="371"/>
      <c r="AV197" s="371"/>
      <c r="AW197" s="371"/>
      <c r="AX197" s="372"/>
      <c r="AY197">
        <f t="shared" ref="AY197:AY199" si="9">$AY$195</f>
        <v>0</v>
      </c>
    </row>
    <row r="198" spans="1:60" ht="23.25" hidden="1" customHeight="1" x14ac:dyDescent="0.15">
      <c r="A198" s="313"/>
      <c r="B198" s="315"/>
      <c r="C198" s="316"/>
      <c r="D198" s="316"/>
      <c r="E198" s="316"/>
      <c r="F198" s="317"/>
      <c r="G198" s="891"/>
      <c r="H198" s="382"/>
      <c r="I198" s="382"/>
      <c r="J198" s="382"/>
      <c r="K198" s="382"/>
      <c r="L198" s="382"/>
      <c r="M198" s="382"/>
      <c r="N198" s="382"/>
      <c r="O198" s="383"/>
      <c r="P198" s="450"/>
      <c r="Q198" s="450"/>
      <c r="R198" s="450"/>
      <c r="S198" s="450"/>
      <c r="T198" s="450"/>
      <c r="U198" s="450"/>
      <c r="V198" s="450"/>
      <c r="W198" s="450"/>
      <c r="X198" s="451"/>
      <c r="Y198" s="892" t="s">
        <v>50</v>
      </c>
      <c r="Z198" s="784"/>
      <c r="AA198" s="785"/>
      <c r="AB198" s="447"/>
      <c r="AC198" s="447"/>
      <c r="AD198" s="447"/>
      <c r="AE198" s="388"/>
      <c r="AF198" s="371"/>
      <c r="AG198" s="371"/>
      <c r="AH198" s="371"/>
      <c r="AI198" s="388"/>
      <c r="AJ198" s="371"/>
      <c r="AK198" s="371"/>
      <c r="AL198" s="371"/>
      <c r="AM198" s="388"/>
      <c r="AN198" s="371"/>
      <c r="AO198" s="371"/>
      <c r="AP198" s="371"/>
      <c r="AQ198" s="390"/>
      <c r="AR198" s="391"/>
      <c r="AS198" s="391"/>
      <c r="AT198" s="392"/>
      <c r="AU198" s="371"/>
      <c r="AV198" s="371"/>
      <c r="AW198" s="371"/>
      <c r="AX198" s="372"/>
      <c r="AY198">
        <f t="shared" si="9"/>
        <v>0</v>
      </c>
      <c r="AZ198" s="10"/>
      <c r="BA198" s="10"/>
      <c r="BB198" s="10"/>
      <c r="BC198" s="10"/>
    </row>
    <row r="199" spans="1:60" ht="23.25" hidden="1" customHeight="1" thickBot="1" x14ac:dyDescent="0.2">
      <c r="A199" s="314"/>
      <c r="B199" s="881"/>
      <c r="C199" s="882"/>
      <c r="D199" s="882"/>
      <c r="E199" s="882"/>
      <c r="F199" s="883"/>
      <c r="G199" s="894"/>
      <c r="H199" s="895"/>
      <c r="I199" s="895"/>
      <c r="J199" s="895"/>
      <c r="K199" s="895"/>
      <c r="L199" s="895"/>
      <c r="M199" s="895"/>
      <c r="N199" s="895"/>
      <c r="O199" s="896"/>
      <c r="P199" s="897"/>
      <c r="Q199" s="897"/>
      <c r="R199" s="897"/>
      <c r="S199" s="897"/>
      <c r="T199" s="897"/>
      <c r="U199" s="897"/>
      <c r="V199" s="897"/>
      <c r="W199" s="897"/>
      <c r="X199" s="898"/>
      <c r="Y199" s="899" t="s">
        <v>13</v>
      </c>
      <c r="Z199" s="900"/>
      <c r="AA199" s="901"/>
      <c r="AB199" s="902" t="s">
        <v>14</v>
      </c>
      <c r="AC199" s="902"/>
      <c r="AD199" s="902"/>
      <c r="AE199" s="903"/>
      <c r="AF199" s="904"/>
      <c r="AG199" s="904"/>
      <c r="AH199" s="904"/>
      <c r="AI199" s="903"/>
      <c r="AJ199" s="904"/>
      <c r="AK199" s="904"/>
      <c r="AL199" s="904"/>
      <c r="AM199" s="903"/>
      <c r="AN199" s="904"/>
      <c r="AO199" s="904"/>
      <c r="AP199" s="904"/>
      <c r="AQ199" s="905"/>
      <c r="AR199" s="906"/>
      <c r="AS199" s="906"/>
      <c r="AT199" s="907"/>
      <c r="AU199" s="904"/>
      <c r="AV199" s="904"/>
      <c r="AW199" s="904"/>
      <c r="AX199" s="908"/>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4" t="s">
        <v>417</v>
      </c>
      <c r="AF200" s="414"/>
      <c r="AG200" s="414"/>
      <c r="AH200" s="414"/>
      <c r="AI200" s="414" t="s">
        <v>569</v>
      </c>
      <c r="AJ200" s="414"/>
      <c r="AK200" s="414"/>
      <c r="AL200" s="414"/>
      <c r="AM200" s="414" t="s">
        <v>385</v>
      </c>
      <c r="AN200" s="414"/>
      <c r="AO200" s="414"/>
      <c r="AP200" s="414"/>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4"/>
      <c r="AF201" s="414"/>
      <c r="AG201" s="414"/>
      <c r="AH201" s="414"/>
      <c r="AI201" s="414"/>
      <c r="AJ201" s="414"/>
      <c r="AK201" s="414"/>
      <c r="AL201" s="414"/>
      <c r="AM201" s="414"/>
      <c r="AN201" s="414"/>
      <c r="AO201" s="414"/>
      <c r="AP201" s="414"/>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8"/>
      <c r="AF202" s="371"/>
      <c r="AG202" s="371"/>
      <c r="AH202" s="371"/>
      <c r="AI202" s="388"/>
      <c r="AJ202" s="371"/>
      <c r="AK202" s="371"/>
      <c r="AL202" s="371"/>
      <c r="AM202" s="388"/>
      <c r="AN202" s="371"/>
      <c r="AO202" s="371"/>
      <c r="AP202" s="371"/>
      <c r="AQ202" s="388"/>
      <c r="AR202" s="371"/>
      <c r="AS202" s="371"/>
      <c r="AT202" s="561"/>
      <c r="AU202" s="371"/>
      <c r="AV202" s="371"/>
      <c r="AW202" s="371"/>
      <c r="AX202" s="372"/>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4" t="s">
        <v>50</v>
      </c>
      <c r="Z203" s="274"/>
      <c r="AA203" s="306"/>
      <c r="AB203" s="584" t="s">
        <v>251</v>
      </c>
      <c r="AC203" s="584"/>
      <c r="AD203" s="584"/>
      <c r="AE203" s="388"/>
      <c r="AF203" s="371"/>
      <c r="AG203" s="371"/>
      <c r="AH203" s="371"/>
      <c r="AI203" s="388"/>
      <c r="AJ203" s="371"/>
      <c r="AK203" s="371"/>
      <c r="AL203" s="371"/>
      <c r="AM203" s="388"/>
      <c r="AN203" s="371"/>
      <c r="AO203" s="371"/>
      <c r="AP203" s="371"/>
      <c r="AQ203" s="388"/>
      <c r="AR203" s="371"/>
      <c r="AS203" s="371"/>
      <c r="AT203" s="561"/>
      <c r="AU203" s="371"/>
      <c r="AV203" s="371"/>
      <c r="AW203" s="371"/>
      <c r="AX203" s="372"/>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4" t="s">
        <v>13</v>
      </c>
      <c r="Z204" s="274"/>
      <c r="AA204" s="306"/>
      <c r="AB204" s="562" t="s">
        <v>252</v>
      </c>
      <c r="AC204" s="562"/>
      <c r="AD204" s="562"/>
      <c r="AE204" s="563"/>
      <c r="AF204" s="564"/>
      <c r="AG204" s="564"/>
      <c r="AH204" s="564"/>
      <c r="AI204" s="563"/>
      <c r="AJ204" s="564"/>
      <c r="AK204" s="564"/>
      <c r="AL204" s="564"/>
      <c r="AM204" s="563"/>
      <c r="AN204" s="564"/>
      <c r="AO204" s="564"/>
      <c r="AP204" s="564"/>
      <c r="AQ204" s="388"/>
      <c r="AR204" s="371"/>
      <c r="AS204" s="371"/>
      <c r="AT204" s="561"/>
      <c r="AU204" s="371"/>
      <c r="AV204" s="371"/>
      <c r="AW204" s="371"/>
      <c r="AX204" s="372"/>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8"/>
      <c r="AF205" s="371"/>
      <c r="AG205" s="371"/>
      <c r="AH205" s="371"/>
      <c r="AI205" s="388"/>
      <c r="AJ205" s="371"/>
      <c r="AK205" s="371"/>
      <c r="AL205" s="371"/>
      <c r="AM205" s="388"/>
      <c r="AN205" s="371"/>
      <c r="AO205" s="371"/>
      <c r="AP205" s="371"/>
      <c r="AQ205" s="388"/>
      <c r="AR205" s="371"/>
      <c r="AS205" s="371"/>
      <c r="AT205" s="561"/>
      <c r="AU205" s="371"/>
      <c r="AV205" s="371"/>
      <c r="AW205" s="371"/>
      <c r="AX205" s="372"/>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4" t="s">
        <v>50</v>
      </c>
      <c r="Z206" s="274"/>
      <c r="AA206" s="306"/>
      <c r="AB206" s="584" t="s">
        <v>251</v>
      </c>
      <c r="AC206" s="584"/>
      <c r="AD206" s="584"/>
      <c r="AE206" s="388"/>
      <c r="AF206" s="371"/>
      <c r="AG206" s="371"/>
      <c r="AH206" s="371"/>
      <c r="AI206" s="388"/>
      <c r="AJ206" s="371"/>
      <c r="AK206" s="371"/>
      <c r="AL206" s="371"/>
      <c r="AM206" s="388"/>
      <c r="AN206" s="371"/>
      <c r="AO206" s="371"/>
      <c r="AP206" s="371"/>
      <c r="AQ206" s="388"/>
      <c r="AR206" s="371"/>
      <c r="AS206" s="371"/>
      <c r="AT206" s="561"/>
      <c r="AU206" s="371"/>
      <c r="AV206" s="371"/>
      <c r="AW206" s="371"/>
      <c r="AX206" s="372"/>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4" t="s">
        <v>13</v>
      </c>
      <c r="Z207" s="274"/>
      <c r="AA207" s="306"/>
      <c r="AB207" s="562" t="s">
        <v>252</v>
      </c>
      <c r="AC207" s="562"/>
      <c r="AD207" s="562"/>
      <c r="AE207" s="563"/>
      <c r="AF207" s="564"/>
      <c r="AG207" s="564"/>
      <c r="AH207" s="564"/>
      <c r="AI207" s="563"/>
      <c r="AJ207" s="564"/>
      <c r="AK207" s="564"/>
      <c r="AL207" s="564"/>
      <c r="AM207" s="563"/>
      <c r="AN207" s="564"/>
      <c r="AO207" s="564"/>
      <c r="AP207" s="583"/>
      <c r="AQ207" s="388"/>
      <c r="AR207" s="371"/>
      <c r="AS207" s="371"/>
      <c r="AT207" s="561"/>
      <c r="AU207" s="371"/>
      <c r="AV207" s="371"/>
      <c r="AW207" s="371"/>
      <c r="AX207" s="372"/>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3" t="s">
        <v>11</v>
      </c>
      <c r="AC208" s="340"/>
      <c r="AD208" s="341"/>
      <c r="AE208" s="136" t="s">
        <v>417</v>
      </c>
      <c r="AF208" s="136"/>
      <c r="AG208" s="136"/>
      <c r="AH208" s="136"/>
      <c r="AI208" s="414" t="s">
        <v>569</v>
      </c>
      <c r="AJ208" s="414"/>
      <c r="AK208" s="414"/>
      <c r="AL208" s="414"/>
      <c r="AM208" s="414" t="s">
        <v>385</v>
      </c>
      <c r="AN208" s="414"/>
      <c r="AO208" s="414"/>
      <c r="AP208" s="414"/>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7"/>
      <c r="AC209" s="323"/>
      <c r="AD209" s="324"/>
      <c r="AE209" s="136"/>
      <c r="AF209" s="136"/>
      <c r="AG209" s="136"/>
      <c r="AH209" s="136"/>
      <c r="AI209" s="414"/>
      <c r="AJ209" s="414"/>
      <c r="AK209" s="414"/>
      <c r="AL209" s="414"/>
      <c r="AM209" s="414"/>
      <c r="AN209" s="414"/>
      <c r="AO209" s="414"/>
      <c r="AP209" s="414"/>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0"/>
      <c r="AF210" s="391"/>
      <c r="AG210" s="391"/>
      <c r="AH210" s="391"/>
      <c r="AI210" s="390"/>
      <c r="AJ210" s="391"/>
      <c r="AK210" s="391"/>
      <c r="AL210" s="391"/>
      <c r="AM210" s="390"/>
      <c r="AN210" s="391"/>
      <c r="AO210" s="391"/>
      <c r="AP210" s="391"/>
      <c r="AQ210" s="390"/>
      <c r="AR210" s="391"/>
      <c r="AS210" s="391"/>
      <c r="AT210" s="392"/>
      <c r="AU210" s="371"/>
      <c r="AV210" s="371"/>
      <c r="AW210" s="371"/>
      <c r="AX210" s="372"/>
      <c r="AY210">
        <f>$AY$208</f>
        <v>0</v>
      </c>
    </row>
    <row r="211" spans="1:51" ht="23.25" hidden="1" customHeight="1" x14ac:dyDescent="0.15">
      <c r="A211" s="565"/>
      <c r="B211" s="566"/>
      <c r="C211" s="566"/>
      <c r="D211" s="566"/>
      <c r="E211" s="566"/>
      <c r="F211" s="567"/>
      <c r="G211" s="602"/>
      <c r="H211" s="382"/>
      <c r="I211" s="382"/>
      <c r="J211" s="382"/>
      <c r="K211" s="382"/>
      <c r="L211" s="382"/>
      <c r="M211" s="382"/>
      <c r="N211" s="382"/>
      <c r="O211" s="383"/>
      <c r="P211" s="382"/>
      <c r="Q211" s="382"/>
      <c r="R211" s="382"/>
      <c r="S211" s="382"/>
      <c r="T211" s="382"/>
      <c r="U211" s="382"/>
      <c r="V211" s="382"/>
      <c r="W211" s="382"/>
      <c r="X211" s="383"/>
      <c r="Y211" s="610" t="s">
        <v>50</v>
      </c>
      <c r="Z211" s="611"/>
      <c r="AA211" s="612"/>
      <c r="AB211" s="613"/>
      <c r="AC211" s="613"/>
      <c r="AD211" s="613"/>
      <c r="AE211" s="390"/>
      <c r="AF211" s="391"/>
      <c r="AG211" s="391"/>
      <c r="AH211" s="391"/>
      <c r="AI211" s="390"/>
      <c r="AJ211" s="391"/>
      <c r="AK211" s="391"/>
      <c r="AL211" s="391"/>
      <c r="AM211" s="390"/>
      <c r="AN211" s="391"/>
      <c r="AO211" s="391"/>
      <c r="AP211" s="391"/>
      <c r="AQ211" s="390"/>
      <c r="AR211" s="391"/>
      <c r="AS211" s="391"/>
      <c r="AT211" s="392"/>
      <c r="AU211" s="371"/>
      <c r="AV211" s="371"/>
      <c r="AW211" s="371"/>
      <c r="AX211" s="372"/>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2"/>
      <c r="Q212" s="382"/>
      <c r="R212" s="382"/>
      <c r="S212" s="382"/>
      <c r="T212" s="382"/>
      <c r="U212" s="382"/>
      <c r="V212" s="382"/>
      <c r="W212" s="382"/>
      <c r="X212" s="383"/>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0"/>
      <c r="AR212" s="391"/>
      <c r="AS212" s="391"/>
      <c r="AT212" s="392"/>
      <c r="AU212" s="371"/>
      <c r="AV212" s="371"/>
      <c r="AW212" s="371"/>
      <c r="AX212" s="372"/>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637</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638</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639</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8"/>
      <c r="F217" s="320"/>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640</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613</v>
      </c>
      <c r="K218" s="642"/>
      <c r="L218" s="642"/>
      <c r="M218" s="642"/>
      <c r="N218" s="642"/>
      <c r="O218" s="642"/>
      <c r="P218" s="642"/>
      <c r="Q218" s="642"/>
      <c r="R218" s="642"/>
      <c r="S218" s="642"/>
      <c r="T218" s="643"/>
      <c r="U218" s="616" t="s">
        <v>635</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5"/>
      <c r="F219" s="317"/>
      <c r="G219" s="618" t="s">
        <v>601</v>
      </c>
      <c r="H219" s="619"/>
      <c r="I219" s="619"/>
      <c r="J219" s="619"/>
      <c r="K219" s="619"/>
      <c r="L219" s="619"/>
      <c r="M219" s="619"/>
      <c r="N219" s="619"/>
      <c r="O219" s="619"/>
      <c r="P219" s="619"/>
      <c r="Q219" s="619"/>
      <c r="R219" s="619"/>
      <c r="S219" s="619"/>
      <c r="T219" s="619"/>
      <c r="U219" s="615" t="s">
        <v>635</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8"/>
      <c r="F220" s="320"/>
      <c r="G220" s="618" t="s">
        <v>588</v>
      </c>
      <c r="H220" s="619"/>
      <c r="I220" s="619"/>
      <c r="J220" s="619"/>
      <c r="K220" s="619"/>
      <c r="L220" s="619"/>
      <c r="M220" s="619"/>
      <c r="N220" s="619"/>
      <c r="O220" s="619"/>
      <c r="P220" s="619"/>
      <c r="Q220" s="619"/>
      <c r="R220" s="619"/>
      <c r="S220" s="619"/>
      <c r="T220" s="619"/>
      <c r="U220" s="144" t="s">
        <v>635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39" customHeight="1" x14ac:dyDescent="0.15">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628</v>
      </c>
      <c r="AE223" s="705"/>
      <c r="AF223" s="705"/>
      <c r="AG223" s="706" t="s">
        <v>642</v>
      </c>
      <c r="AH223" s="707"/>
      <c r="AI223" s="707"/>
      <c r="AJ223" s="707"/>
      <c r="AK223" s="707"/>
      <c r="AL223" s="707"/>
      <c r="AM223" s="707"/>
      <c r="AN223" s="707"/>
      <c r="AO223" s="707"/>
      <c r="AP223" s="707"/>
      <c r="AQ223" s="707"/>
      <c r="AR223" s="707"/>
      <c r="AS223" s="707"/>
      <c r="AT223" s="707"/>
      <c r="AU223" s="707"/>
      <c r="AV223" s="707"/>
      <c r="AW223" s="707"/>
      <c r="AX223" s="708"/>
    </row>
    <row r="224" spans="1:51" ht="27" customHeight="1" x14ac:dyDescent="0.15">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685" t="s">
        <v>628</v>
      </c>
      <c r="AE224" s="686"/>
      <c r="AF224" s="686"/>
      <c r="AG224" s="712" t="s">
        <v>643</v>
      </c>
      <c r="AH224" s="713"/>
      <c r="AI224" s="713"/>
      <c r="AJ224" s="713"/>
      <c r="AK224" s="713"/>
      <c r="AL224" s="713"/>
      <c r="AM224" s="713"/>
      <c r="AN224" s="713"/>
      <c r="AO224" s="713"/>
      <c r="AP224" s="713"/>
      <c r="AQ224" s="713"/>
      <c r="AR224" s="713"/>
      <c r="AS224" s="713"/>
      <c r="AT224" s="713"/>
      <c r="AU224" s="713"/>
      <c r="AV224" s="713"/>
      <c r="AW224" s="713"/>
      <c r="AX224" s="714"/>
    </row>
    <row r="225" spans="1:50" ht="27" customHeight="1" x14ac:dyDescent="0.15">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18" t="s">
        <v>628</v>
      </c>
      <c r="AE225" s="719"/>
      <c r="AF225" s="719"/>
      <c r="AG225" s="676" t="s">
        <v>644</v>
      </c>
      <c r="AH225" s="382"/>
      <c r="AI225" s="382"/>
      <c r="AJ225" s="382"/>
      <c r="AK225" s="382"/>
      <c r="AL225" s="382"/>
      <c r="AM225" s="382"/>
      <c r="AN225" s="382"/>
      <c r="AO225" s="382"/>
      <c r="AP225" s="382"/>
      <c r="AQ225" s="382"/>
      <c r="AR225" s="382"/>
      <c r="AS225" s="382"/>
      <c r="AT225" s="382"/>
      <c r="AU225" s="382"/>
      <c r="AV225" s="382"/>
      <c r="AW225" s="382"/>
      <c r="AX225" s="677"/>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645</v>
      </c>
      <c r="AE226" s="674"/>
      <c r="AF226" s="674"/>
      <c r="AG226" s="360" t="s">
        <v>635</v>
      </c>
      <c r="AH226" s="139"/>
      <c r="AI226" s="139"/>
      <c r="AJ226" s="139"/>
      <c r="AK226" s="139"/>
      <c r="AL226" s="139"/>
      <c r="AM226" s="139"/>
      <c r="AN226" s="139"/>
      <c r="AO226" s="139"/>
      <c r="AP226" s="139"/>
      <c r="AQ226" s="139"/>
      <c r="AR226" s="139"/>
      <c r="AS226" s="139"/>
      <c r="AT226" s="139"/>
      <c r="AU226" s="139"/>
      <c r="AV226" s="139"/>
      <c r="AW226" s="139"/>
      <c r="AX226" s="675"/>
    </row>
    <row r="227" spans="1:50" ht="35.25" customHeight="1" x14ac:dyDescent="0.15">
      <c r="A227" s="664"/>
      <c r="B227" s="665"/>
      <c r="C227" s="678"/>
      <c r="D227" s="679"/>
      <c r="E227" s="682" t="s">
        <v>262</v>
      </c>
      <c r="F227" s="683"/>
      <c r="G227" s="683"/>
      <c r="H227" s="683"/>
      <c r="I227" s="683"/>
      <c r="J227" s="683"/>
      <c r="K227" s="683"/>
      <c r="L227" s="683"/>
      <c r="M227" s="683"/>
      <c r="N227" s="683"/>
      <c r="O227" s="683"/>
      <c r="P227" s="683"/>
      <c r="Q227" s="683"/>
      <c r="R227" s="683"/>
      <c r="S227" s="683"/>
      <c r="T227" s="683"/>
      <c r="U227" s="683"/>
      <c r="V227" s="683"/>
      <c r="W227" s="683"/>
      <c r="X227" s="683"/>
      <c r="Y227" s="683"/>
      <c r="Z227" s="683"/>
      <c r="AA227" s="683"/>
      <c r="AB227" s="683"/>
      <c r="AC227" s="684"/>
      <c r="AD227" s="685" t="s">
        <v>646</v>
      </c>
      <c r="AE227" s="686"/>
      <c r="AF227" s="687"/>
      <c r="AG227" s="676"/>
      <c r="AH227" s="382"/>
      <c r="AI227" s="382"/>
      <c r="AJ227" s="382"/>
      <c r="AK227" s="382"/>
      <c r="AL227" s="382"/>
      <c r="AM227" s="382"/>
      <c r="AN227" s="382"/>
      <c r="AO227" s="382"/>
      <c r="AP227" s="382"/>
      <c r="AQ227" s="382"/>
      <c r="AR227" s="382"/>
      <c r="AS227" s="382"/>
      <c r="AT227" s="382"/>
      <c r="AU227" s="382"/>
      <c r="AV227" s="382"/>
      <c r="AW227" s="382"/>
      <c r="AX227" s="677"/>
    </row>
    <row r="228" spans="1:50" ht="26.25" customHeight="1" x14ac:dyDescent="0.15">
      <c r="A228" s="664"/>
      <c r="B228" s="665"/>
      <c r="C228" s="680"/>
      <c r="D228" s="681"/>
      <c r="E228" s="688" t="s">
        <v>215</v>
      </c>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90"/>
      <c r="AD228" s="691" t="s">
        <v>646</v>
      </c>
      <c r="AE228" s="692"/>
      <c r="AF228" s="692"/>
      <c r="AG228" s="676"/>
      <c r="AH228" s="382"/>
      <c r="AI228" s="382"/>
      <c r="AJ228" s="382"/>
      <c r="AK228" s="382"/>
      <c r="AL228" s="382"/>
      <c r="AM228" s="382"/>
      <c r="AN228" s="382"/>
      <c r="AO228" s="382"/>
      <c r="AP228" s="382"/>
      <c r="AQ228" s="382"/>
      <c r="AR228" s="382"/>
      <c r="AS228" s="382"/>
      <c r="AT228" s="382"/>
      <c r="AU228" s="382"/>
      <c r="AV228" s="382"/>
      <c r="AW228" s="382"/>
      <c r="AX228" s="677"/>
    </row>
    <row r="229" spans="1:50" ht="26.25" customHeight="1" x14ac:dyDescent="0.15">
      <c r="A229" s="664"/>
      <c r="B229" s="666"/>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7" t="s">
        <v>645</v>
      </c>
      <c r="AE229" s="738"/>
      <c r="AF229" s="738"/>
      <c r="AG229" s="739" t="s">
        <v>635</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64"/>
      <c r="B230" s="666"/>
      <c r="C230" s="732"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5" t="s">
        <v>645</v>
      </c>
      <c r="AE230" s="686"/>
      <c r="AF230" s="686"/>
      <c r="AG230" s="712" t="s">
        <v>635</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15">
      <c r="A231" s="664"/>
      <c r="B231" s="666"/>
      <c r="C231" s="732"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5" t="s">
        <v>645</v>
      </c>
      <c r="AE231" s="686"/>
      <c r="AF231" s="686"/>
      <c r="AG231" s="712" t="s">
        <v>635</v>
      </c>
      <c r="AH231" s="713"/>
      <c r="AI231" s="713"/>
      <c r="AJ231" s="713"/>
      <c r="AK231" s="713"/>
      <c r="AL231" s="713"/>
      <c r="AM231" s="713"/>
      <c r="AN231" s="713"/>
      <c r="AO231" s="713"/>
      <c r="AP231" s="713"/>
      <c r="AQ231" s="713"/>
      <c r="AR231" s="713"/>
      <c r="AS231" s="713"/>
      <c r="AT231" s="713"/>
      <c r="AU231" s="713"/>
      <c r="AV231" s="713"/>
      <c r="AW231" s="713"/>
      <c r="AX231" s="714"/>
    </row>
    <row r="232" spans="1:50" ht="26.25" customHeight="1" x14ac:dyDescent="0.15">
      <c r="A232" s="664"/>
      <c r="B232" s="666"/>
      <c r="C232" s="732"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3"/>
      <c r="AD232" s="685" t="s">
        <v>645</v>
      </c>
      <c r="AE232" s="686"/>
      <c r="AF232" s="686"/>
      <c r="AG232" s="712" t="s">
        <v>635</v>
      </c>
      <c r="AH232" s="713"/>
      <c r="AI232" s="713"/>
      <c r="AJ232" s="713"/>
      <c r="AK232" s="713"/>
      <c r="AL232" s="713"/>
      <c r="AM232" s="713"/>
      <c r="AN232" s="713"/>
      <c r="AO232" s="713"/>
      <c r="AP232" s="713"/>
      <c r="AQ232" s="713"/>
      <c r="AR232" s="713"/>
      <c r="AS232" s="713"/>
      <c r="AT232" s="713"/>
      <c r="AU232" s="713"/>
      <c r="AV232" s="713"/>
      <c r="AW232" s="713"/>
      <c r="AX232" s="714"/>
    </row>
    <row r="233" spans="1:50" ht="26.25" customHeight="1" x14ac:dyDescent="0.15">
      <c r="A233" s="664"/>
      <c r="B233" s="666"/>
      <c r="C233" s="732" t="s">
        <v>234</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3"/>
      <c r="AD233" s="718" t="s">
        <v>641</v>
      </c>
      <c r="AE233" s="719"/>
      <c r="AF233" s="719"/>
      <c r="AG233" s="734" t="s">
        <v>647</v>
      </c>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15">
      <c r="A234" s="664"/>
      <c r="B234" s="666"/>
      <c r="C234" s="720" t="s">
        <v>235</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85" t="s">
        <v>645</v>
      </c>
      <c r="AE234" s="686"/>
      <c r="AF234" s="687"/>
      <c r="AG234" s="712" t="s">
        <v>635</v>
      </c>
      <c r="AH234" s="713"/>
      <c r="AI234" s="713"/>
      <c r="AJ234" s="713"/>
      <c r="AK234" s="713"/>
      <c r="AL234" s="713"/>
      <c r="AM234" s="713"/>
      <c r="AN234" s="713"/>
      <c r="AO234" s="713"/>
      <c r="AP234" s="713"/>
      <c r="AQ234" s="713"/>
      <c r="AR234" s="713"/>
      <c r="AS234" s="713"/>
      <c r="AT234" s="713"/>
      <c r="AU234" s="713"/>
      <c r="AV234" s="713"/>
      <c r="AW234" s="713"/>
      <c r="AX234" s="714"/>
    </row>
    <row r="235" spans="1:50" ht="26.25" customHeight="1" x14ac:dyDescent="0.15">
      <c r="A235" s="667"/>
      <c r="B235" s="668"/>
      <c r="C235" s="723" t="s">
        <v>222</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645</v>
      </c>
      <c r="AE235" s="727"/>
      <c r="AF235" s="728"/>
      <c r="AG235" s="729" t="s">
        <v>635</v>
      </c>
      <c r="AH235" s="730"/>
      <c r="AI235" s="730"/>
      <c r="AJ235" s="730"/>
      <c r="AK235" s="730"/>
      <c r="AL235" s="730"/>
      <c r="AM235" s="730"/>
      <c r="AN235" s="730"/>
      <c r="AO235" s="730"/>
      <c r="AP235" s="730"/>
      <c r="AQ235" s="730"/>
      <c r="AR235" s="730"/>
      <c r="AS235" s="730"/>
      <c r="AT235" s="730"/>
      <c r="AU235" s="730"/>
      <c r="AV235" s="730"/>
      <c r="AW235" s="730"/>
      <c r="AX235" s="731"/>
    </row>
    <row r="236" spans="1:50" ht="27" customHeight="1" x14ac:dyDescent="0.15">
      <c r="A236" s="122" t="s">
        <v>37</v>
      </c>
      <c r="B236" s="744"/>
      <c r="C236" s="745" t="s">
        <v>223</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645</v>
      </c>
      <c r="AE236" s="738"/>
      <c r="AF236" s="748"/>
      <c r="AG236" s="739" t="s">
        <v>635</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4"/>
      <c r="B237" s="666"/>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645</v>
      </c>
      <c r="AE237" s="753"/>
      <c r="AF237" s="753"/>
      <c r="AG237" s="712" t="s">
        <v>635</v>
      </c>
      <c r="AH237" s="713"/>
      <c r="AI237" s="713"/>
      <c r="AJ237" s="713"/>
      <c r="AK237" s="713"/>
      <c r="AL237" s="713"/>
      <c r="AM237" s="713"/>
      <c r="AN237" s="713"/>
      <c r="AO237" s="713"/>
      <c r="AP237" s="713"/>
      <c r="AQ237" s="713"/>
      <c r="AR237" s="713"/>
      <c r="AS237" s="713"/>
      <c r="AT237" s="713"/>
      <c r="AU237" s="713"/>
      <c r="AV237" s="713"/>
      <c r="AW237" s="713"/>
      <c r="AX237" s="714"/>
    </row>
    <row r="238" spans="1:50" ht="27" customHeight="1" x14ac:dyDescent="0.15">
      <c r="A238" s="664"/>
      <c r="B238" s="666"/>
      <c r="C238" s="732"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685" t="s">
        <v>648</v>
      </c>
      <c r="AE238" s="686"/>
      <c r="AF238" s="686"/>
      <c r="AG238" s="712" t="s">
        <v>647</v>
      </c>
      <c r="AH238" s="713"/>
      <c r="AI238" s="713"/>
      <c r="AJ238" s="713"/>
      <c r="AK238" s="713"/>
      <c r="AL238" s="713"/>
      <c r="AM238" s="713"/>
      <c r="AN238" s="713"/>
      <c r="AO238" s="713"/>
      <c r="AP238" s="713"/>
      <c r="AQ238" s="713"/>
      <c r="AR238" s="713"/>
      <c r="AS238" s="713"/>
      <c r="AT238" s="713"/>
      <c r="AU238" s="713"/>
      <c r="AV238" s="713"/>
      <c r="AW238" s="713"/>
      <c r="AX238" s="714"/>
    </row>
    <row r="239" spans="1:50" ht="27" customHeight="1" x14ac:dyDescent="0.15">
      <c r="A239" s="667"/>
      <c r="B239" s="668"/>
      <c r="C239" s="732"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85" t="s">
        <v>645</v>
      </c>
      <c r="AE239" s="686"/>
      <c r="AF239" s="686"/>
      <c r="AG239" s="742"/>
      <c r="AH239" s="142"/>
      <c r="AI239" s="142"/>
      <c r="AJ239" s="142"/>
      <c r="AK239" s="142"/>
      <c r="AL239" s="142"/>
      <c r="AM239" s="142"/>
      <c r="AN239" s="142"/>
      <c r="AO239" s="142"/>
      <c r="AP239" s="142"/>
      <c r="AQ239" s="142"/>
      <c r="AR239" s="142"/>
      <c r="AS239" s="142"/>
      <c r="AT239" s="142"/>
      <c r="AU239" s="142"/>
      <c r="AV239" s="142"/>
      <c r="AW239" s="142"/>
      <c r="AX239" s="743"/>
    </row>
    <row r="240" spans="1:50" ht="41.25" customHeight="1" x14ac:dyDescent="0.15">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70"/>
      <c r="AD240" s="673" t="s">
        <v>645</v>
      </c>
      <c r="AE240" s="674"/>
      <c r="AF240" s="765"/>
      <c r="AG240" s="360"/>
      <c r="AH240" s="139"/>
      <c r="AI240" s="139"/>
      <c r="AJ240" s="139"/>
      <c r="AK240" s="139"/>
      <c r="AL240" s="139"/>
      <c r="AM240" s="139"/>
      <c r="AN240" s="139"/>
      <c r="AO240" s="139"/>
      <c r="AP240" s="139"/>
      <c r="AQ240" s="139"/>
      <c r="AR240" s="139"/>
      <c r="AS240" s="139"/>
      <c r="AT240" s="139"/>
      <c r="AU240" s="139"/>
      <c r="AV240" s="139"/>
      <c r="AW240" s="139"/>
      <c r="AX240" s="675"/>
    </row>
    <row r="241" spans="1:50" ht="19.7" customHeight="1" x14ac:dyDescent="0.15">
      <c r="A241" s="759"/>
      <c r="B241" s="760"/>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6"/>
      <c r="AH241" s="382"/>
      <c r="AI241" s="382"/>
      <c r="AJ241" s="382"/>
      <c r="AK241" s="382"/>
      <c r="AL241" s="382"/>
      <c r="AM241" s="382"/>
      <c r="AN241" s="382"/>
      <c r="AO241" s="382"/>
      <c r="AP241" s="382"/>
      <c r="AQ241" s="382"/>
      <c r="AR241" s="382"/>
      <c r="AS241" s="382"/>
      <c r="AT241" s="382"/>
      <c r="AU241" s="382"/>
      <c r="AV241" s="382"/>
      <c r="AW241" s="382"/>
      <c r="AX241" s="677"/>
    </row>
    <row r="242" spans="1:50" ht="24.75" customHeight="1" x14ac:dyDescent="0.15">
      <c r="A242" s="759"/>
      <c r="B242" s="760"/>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6"/>
      <c r="AH242" s="382"/>
      <c r="AI242" s="382"/>
      <c r="AJ242" s="382"/>
      <c r="AK242" s="382"/>
      <c r="AL242" s="382"/>
      <c r="AM242" s="382"/>
      <c r="AN242" s="382"/>
      <c r="AO242" s="382"/>
      <c r="AP242" s="382"/>
      <c r="AQ242" s="382"/>
      <c r="AR242" s="382"/>
      <c r="AS242" s="382"/>
      <c r="AT242" s="382"/>
      <c r="AU242" s="382"/>
      <c r="AV242" s="382"/>
      <c r="AW242" s="382"/>
      <c r="AX242" s="677"/>
    </row>
    <row r="243" spans="1:50" ht="24.75" customHeight="1" x14ac:dyDescent="0.15">
      <c r="A243" s="759"/>
      <c r="B243" s="760"/>
      <c r="C243" s="107"/>
      <c r="D243" s="108"/>
      <c r="E243" s="88"/>
      <c r="F243" s="88"/>
      <c r="G243" s="88"/>
      <c r="H243" s="89"/>
      <c r="I243" s="89"/>
      <c r="J243" s="754"/>
      <c r="K243" s="754"/>
      <c r="L243" s="754"/>
      <c r="M243" s="755"/>
      <c r="N243" s="756"/>
      <c r="O243" s="95"/>
      <c r="P243" s="96"/>
      <c r="Q243" s="96"/>
      <c r="R243" s="96"/>
      <c r="S243" s="96"/>
      <c r="T243" s="96"/>
      <c r="U243" s="96"/>
      <c r="V243" s="96"/>
      <c r="W243" s="96"/>
      <c r="X243" s="96"/>
      <c r="Y243" s="96"/>
      <c r="Z243" s="96"/>
      <c r="AA243" s="96"/>
      <c r="AB243" s="96"/>
      <c r="AC243" s="96"/>
      <c r="AD243" s="96"/>
      <c r="AE243" s="96"/>
      <c r="AF243" s="97"/>
      <c r="AG243" s="676"/>
      <c r="AH243" s="382"/>
      <c r="AI243" s="382"/>
      <c r="AJ243" s="382"/>
      <c r="AK243" s="382"/>
      <c r="AL243" s="382"/>
      <c r="AM243" s="382"/>
      <c r="AN243" s="382"/>
      <c r="AO243" s="382"/>
      <c r="AP243" s="382"/>
      <c r="AQ243" s="382"/>
      <c r="AR243" s="382"/>
      <c r="AS243" s="382"/>
      <c r="AT243" s="382"/>
      <c r="AU243" s="382"/>
      <c r="AV243" s="382"/>
      <c r="AW243" s="382"/>
      <c r="AX243" s="677"/>
    </row>
    <row r="244" spans="1:50" ht="24.75" customHeight="1" x14ac:dyDescent="0.15">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6"/>
      <c r="AH244" s="382"/>
      <c r="AI244" s="382"/>
      <c r="AJ244" s="382"/>
      <c r="AK244" s="382"/>
      <c r="AL244" s="382"/>
      <c r="AM244" s="382"/>
      <c r="AN244" s="382"/>
      <c r="AO244" s="382"/>
      <c r="AP244" s="382"/>
      <c r="AQ244" s="382"/>
      <c r="AR244" s="382"/>
      <c r="AS244" s="382"/>
      <c r="AT244" s="382"/>
      <c r="AU244" s="382"/>
      <c r="AV244" s="382"/>
      <c r="AW244" s="382"/>
      <c r="AX244" s="677"/>
    </row>
    <row r="245" spans="1:50" ht="24.75" customHeight="1" x14ac:dyDescent="0.15">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6"/>
      <c r="AH245" s="382"/>
      <c r="AI245" s="382"/>
      <c r="AJ245" s="382"/>
      <c r="AK245" s="382"/>
      <c r="AL245" s="382"/>
      <c r="AM245" s="382"/>
      <c r="AN245" s="382"/>
      <c r="AO245" s="382"/>
      <c r="AP245" s="382"/>
      <c r="AQ245" s="382"/>
      <c r="AR245" s="382"/>
      <c r="AS245" s="382"/>
      <c r="AT245" s="382"/>
      <c r="AU245" s="382"/>
      <c r="AV245" s="382"/>
      <c r="AW245" s="382"/>
      <c r="AX245" s="677"/>
    </row>
    <row r="246" spans="1:50" ht="24.75" customHeight="1" x14ac:dyDescent="0.15">
      <c r="A246" s="761"/>
      <c r="B246" s="762"/>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2"/>
      <c r="AH246" s="142"/>
      <c r="AI246" s="142"/>
      <c r="AJ246" s="142"/>
      <c r="AK246" s="142"/>
      <c r="AL246" s="142"/>
      <c r="AM246" s="142"/>
      <c r="AN246" s="142"/>
      <c r="AO246" s="142"/>
      <c r="AP246" s="142"/>
      <c r="AQ246" s="142"/>
      <c r="AR246" s="142"/>
      <c r="AS246" s="142"/>
      <c r="AT246" s="142"/>
      <c r="AU246" s="142"/>
      <c r="AV246" s="142"/>
      <c r="AW246" s="142"/>
      <c r="AX246" s="743"/>
    </row>
    <row r="247" spans="1:50" ht="67.5" customHeight="1" x14ac:dyDescent="0.15">
      <c r="A247" s="122" t="s">
        <v>45</v>
      </c>
      <c r="B247" s="123"/>
      <c r="C247" s="126" t="s">
        <v>49</v>
      </c>
      <c r="D247" s="127"/>
      <c r="E247" s="127"/>
      <c r="F247" s="128"/>
      <c r="G247" s="129" t="s">
        <v>649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5" customHeight="1" thickBot="1" x14ac:dyDescent="0.2">
      <c r="A250" s="112" t="s">
        <v>653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5" customHeight="1" thickBot="1" x14ac:dyDescent="0.2">
      <c r="A252" s="118" t="s">
        <v>132</v>
      </c>
      <c r="B252" s="119"/>
      <c r="C252" s="119"/>
      <c r="D252" s="119"/>
      <c r="E252" s="120"/>
      <c r="F252" s="121" t="s">
        <v>655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5" customHeight="1" thickBot="1" x14ac:dyDescent="0.2">
      <c r="A254" s="118" t="s">
        <v>132</v>
      </c>
      <c r="B254" s="119"/>
      <c r="C254" s="119"/>
      <c r="D254" s="119"/>
      <c r="E254" s="120"/>
      <c r="F254" s="773" t="s">
        <v>657</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45" customHeight="1" thickBot="1" x14ac:dyDescent="0.2">
      <c r="A256" s="77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15">
      <c r="A258" s="783" t="s">
        <v>278</v>
      </c>
      <c r="B258" s="784"/>
      <c r="C258" s="784"/>
      <c r="D258" s="785"/>
      <c r="E258" s="769" t="s">
        <v>613</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15">
      <c r="A259" s="136" t="s">
        <v>277</v>
      </c>
      <c r="B259" s="136"/>
      <c r="C259" s="136"/>
      <c r="D259" s="136"/>
      <c r="E259" s="769" t="s">
        <v>613</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15">
      <c r="A260" s="136" t="s">
        <v>276</v>
      </c>
      <c r="B260" s="136"/>
      <c r="C260" s="136"/>
      <c r="D260" s="136"/>
      <c r="E260" s="769" t="s">
        <v>613</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15">
      <c r="A261" s="136" t="s">
        <v>275</v>
      </c>
      <c r="B261" s="136"/>
      <c r="C261" s="136"/>
      <c r="D261" s="136"/>
      <c r="E261" s="769" t="s">
        <v>613</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15">
      <c r="A262" s="136" t="s">
        <v>274</v>
      </c>
      <c r="B262" s="136"/>
      <c r="C262" s="136"/>
      <c r="D262" s="136"/>
      <c r="E262" s="769" t="s">
        <v>613</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15">
      <c r="A263" s="136" t="s">
        <v>273</v>
      </c>
      <c r="B263" s="136"/>
      <c r="C263" s="136"/>
      <c r="D263" s="136"/>
      <c r="E263" s="769" t="s">
        <v>613</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15">
      <c r="A264" s="136" t="s">
        <v>272</v>
      </c>
      <c r="B264" s="136"/>
      <c r="C264" s="136"/>
      <c r="D264" s="136"/>
      <c r="E264" s="769" t="s">
        <v>626</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15">
      <c r="A265" s="136" t="s">
        <v>271</v>
      </c>
      <c r="B265" s="136"/>
      <c r="C265" s="136"/>
      <c r="D265" s="136"/>
      <c r="E265" s="769" t="s">
        <v>627</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15">
      <c r="A266" s="136" t="s">
        <v>417</v>
      </c>
      <c r="B266" s="136"/>
      <c r="C266" s="136"/>
      <c r="D266" s="136"/>
      <c r="E266" s="788" t="s">
        <v>608</v>
      </c>
      <c r="F266" s="789"/>
      <c r="G266" s="789"/>
      <c r="H266" s="77" t="str">
        <f>IF(E266="","","-")</f>
        <v>-</v>
      </c>
      <c r="I266" s="789"/>
      <c r="J266" s="789"/>
      <c r="K266" s="77" t="str">
        <f>IF(I266="","","-")</f>
        <v/>
      </c>
      <c r="L266" s="106">
        <v>38</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15">
      <c r="A267" s="136" t="s">
        <v>597</v>
      </c>
      <c r="B267" s="136"/>
      <c r="C267" s="136"/>
      <c r="D267" s="136"/>
      <c r="E267" s="788" t="s">
        <v>608</v>
      </c>
      <c r="F267" s="789"/>
      <c r="G267" s="789"/>
      <c r="H267" s="77"/>
      <c r="I267" s="789"/>
      <c r="J267" s="789"/>
      <c r="K267" s="77"/>
      <c r="L267" s="106">
        <v>35</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15">
      <c r="A268" s="136" t="s">
        <v>385</v>
      </c>
      <c r="B268" s="136"/>
      <c r="C268" s="136"/>
      <c r="D268" s="136"/>
      <c r="E268" s="791">
        <v>2021</v>
      </c>
      <c r="F268" s="137"/>
      <c r="G268" s="789" t="s">
        <v>630</v>
      </c>
      <c r="H268" s="789"/>
      <c r="I268" s="789"/>
      <c r="J268" s="137">
        <v>20</v>
      </c>
      <c r="K268" s="137"/>
      <c r="L268" s="106">
        <v>35</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15">
      <c r="A269" s="245" t="s">
        <v>265</v>
      </c>
      <c r="B269" s="246"/>
      <c r="C269" s="246"/>
      <c r="D269" s="246"/>
      <c r="E269" s="246"/>
      <c r="F269" s="247"/>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5"/>
      <c r="B270" s="246"/>
      <c r="C270" s="246"/>
      <c r="D270" s="246"/>
      <c r="E270" s="246"/>
      <c r="F270" s="24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5"/>
      <c r="B271" s="246"/>
      <c r="C271" s="246"/>
      <c r="D271" s="246"/>
      <c r="E271" s="246"/>
      <c r="F271" s="24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5"/>
      <c r="B272" s="246"/>
      <c r="C272" s="246"/>
      <c r="D272" s="246"/>
      <c r="E272" s="246"/>
      <c r="F272" s="24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5"/>
      <c r="B273" s="246"/>
      <c r="C273" s="246"/>
      <c r="D273" s="246"/>
      <c r="E273" s="246"/>
      <c r="F273" s="24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5"/>
      <c r="B274" s="246"/>
      <c r="C274" s="246"/>
      <c r="D274" s="246"/>
      <c r="E274" s="246"/>
      <c r="F274" s="24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5"/>
      <c r="B275" s="246"/>
      <c r="C275" s="246"/>
      <c r="D275" s="246"/>
      <c r="E275" s="246"/>
      <c r="F275" s="24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5"/>
      <c r="B276" s="246"/>
      <c r="C276" s="246"/>
      <c r="D276" s="246"/>
      <c r="E276" s="246"/>
      <c r="F276" s="24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5"/>
      <c r="B277" s="246"/>
      <c r="C277" s="246"/>
      <c r="D277" s="246"/>
      <c r="E277" s="246"/>
      <c r="F277" s="24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5"/>
      <c r="B278" s="246"/>
      <c r="C278" s="246"/>
      <c r="D278" s="246"/>
      <c r="E278" s="246"/>
      <c r="F278" s="24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5"/>
      <c r="B279" s="246"/>
      <c r="C279" s="246"/>
      <c r="D279" s="246"/>
      <c r="E279" s="246"/>
      <c r="F279" s="24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5"/>
      <c r="B280" s="246"/>
      <c r="C280" s="246"/>
      <c r="D280" s="246"/>
      <c r="E280" s="246"/>
      <c r="F280" s="24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5"/>
      <c r="B281" s="246"/>
      <c r="C281" s="246"/>
      <c r="D281" s="246"/>
      <c r="E281" s="246"/>
      <c r="F281" s="24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5"/>
      <c r="B282" s="246"/>
      <c r="C282" s="246"/>
      <c r="D282" s="246"/>
      <c r="E282" s="246"/>
      <c r="F282" s="24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5"/>
      <c r="B283" s="246"/>
      <c r="C283" s="246"/>
      <c r="D283" s="246"/>
      <c r="E283" s="246"/>
      <c r="F283" s="24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5"/>
      <c r="B284" s="246"/>
      <c r="C284" s="246"/>
      <c r="D284" s="246"/>
      <c r="E284" s="246"/>
      <c r="F284" s="24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245"/>
      <c r="B285" s="246"/>
      <c r="C285" s="246"/>
      <c r="D285" s="246"/>
      <c r="E285" s="246"/>
      <c r="F285" s="24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5"/>
      <c r="B286" s="246"/>
      <c r="C286" s="246"/>
      <c r="D286" s="246"/>
      <c r="E286" s="246"/>
      <c r="F286" s="24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5"/>
      <c r="B287" s="246"/>
      <c r="C287" s="246"/>
      <c r="D287" s="246"/>
      <c r="E287" s="246"/>
      <c r="F287" s="24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5"/>
      <c r="B288" s="246"/>
      <c r="C288" s="246"/>
      <c r="D288" s="246"/>
      <c r="E288" s="246"/>
      <c r="F288" s="24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5"/>
      <c r="B289" s="246"/>
      <c r="C289" s="246"/>
      <c r="D289" s="246"/>
      <c r="E289" s="246"/>
      <c r="F289" s="24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5"/>
      <c r="B290" s="246"/>
      <c r="C290" s="246"/>
      <c r="D290" s="246"/>
      <c r="E290" s="246"/>
      <c r="F290" s="24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5"/>
      <c r="B291" s="246"/>
      <c r="C291" s="246"/>
      <c r="D291" s="246"/>
      <c r="E291" s="246"/>
      <c r="F291" s="24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5"/>
      <c r="B292" s="246"/>
      <c r="C292" s="246"/>
      <c r="D292" s="246"/>
      <c r="E292" s="246"/>
      <c r="F292" s="24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5"/>
      <c r="B293" s="246"/>
      <c r="C293" s="246"/>
      <c r="D293" s="246"/>
      <c r="E293" s="246"/>
      <c r="F293" s="24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5"/>
      <c r="B294" s="246"/>
      <c r="C294" s="246"/>
      <c r="D294" s="246"/>
      <c r="E294" s="246"/>
      <c r="F294" s="24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5"/>
      <c r="B295" s="246"/>
      <c r="C295" s="246"/>
      <c r="D295" s="246"/>
      <c r="E295" s="246"/>
      <c r="F295" s="24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5"/>
      <c r="B296" s="246"/>
      <c r="C296" s="246"/>
      <c r="D296" s="246"/>
      <c r="E296" s="246"/>
      <c r="F296" s="24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5"/>
      <c r="B297" s="246"/>
      <c r="C297" s="246"/>
      <c r="D297" s="246"/>
      <c r="E297" s="246"/>
      <c r="F297" s="24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5"/>
      <c r="B298" s="246"/>
      <c r="C298" s="246"/>
      <c r="D298" s="246"/>
      <c r="E298" s="246"/>
      <c r="F298" s="24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5"/>
      <c r="B299" s="246"/>
      <c r="C299" s="246"/>
      <c r="D299" s="246"/>
      <c r="E299" s="246"/>
      <c r="F299" s="24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5"/>
      <c r="B300" s="246"/>
      <c r="C300" s="246"/>
      <c r="D300" s="246"/>
      <c r="E300" s="246"/>
      <c r="F300" s="24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5"/>
      <c r="B301" s="246"/>
      <c r="C301" s="246"/>
      <c r="D301" s="246"/>
      <c r="E301" s="246"/>
      <c r="F301" s="24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5"/>
      <c r="B302" s="246"/>
      <c r="C302" s="246"/>
      <c r="D302" s="246"/>
      <c r="E302" s="246"/>
      <c r="F302" s="24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5"/>
      <c r="B303" s="246"/>
      <c r="C303" s="246"/>
      <c r="D303" s="246"/>
      <c r="E303" s="246"/>
      <c r="F303" s="24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5"/>
      <c r="B304" s="246"/>
      <c r="C304" s="246"/>
      <c r="D304" s="246"/>
      <c r="E304" s="246"/>
      <c r="F304" s="24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5"/>
      <c r="B305" s="246"/>
      <c r="C305" s="246"/>
      <c r="D305" s="246"/>
      <c r="E305" s="246"/>
      <c r="F305" s="24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5"/>
      <c r="B306" s="246"/>
      <c r="C306" s="246"/>
      <c r="D306" s="246"/>
      <c r="E306" s="246"/>
      <c r="F306" s="24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5.1" customHeight="1" x14ac:dyDescent="0.15">
      <c r="A308" s="795" t="s">
        <v>267</v>
      </c>
      <c r="B308" s="796"/>
      <c r="C308" s="796"/>
      <c r="D308" s="796"/>
      <c r="E308" s="796"/>
      <c r="F308" s="797"/>
      <c r="G308" s="801" t="s">
        <v>243</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244</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35.1" customHeight="1" x14ac:dyDescent="0.15">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35.1" customHeight="1" x14ac:dyDescent="0.15">
      <c r="A310" s="798"/>
      <c r="B310" s="799"/>
      <c r="C310" s="799"/>
      <c r="D310" s="799"/>
      <c r="E310" s="799"/>
      <c r="F310" s="800"/>
      <c r="G310" s="822" t="s">
        <v>652</v>
      </c>
      <c r="H310" s="823"/>
      <c r="I310" s="823"/>
      <c r="J310" s="823"/>
      <c r="K310" s="824"/>
      <c r="L310" s="825" t="s">
        <v>652</v>
      </c>
      <c r="M310" s="826"/>
      <c r="N310" s="826"/>
      <c r="O310" s="826"/>
      <c r="P310" s="826"/>
      <c r="Q310" s="826"/>
      <c r="R310" s="826"/>
      <c r="S310" s="826"/>
      <c r="T310" s="826"/>
      <c r="U310" s="826"/>
      <c r="V310" s="826"/>
      <c r="W310" s="826"/>
      <c r="X310" s="827"/>
      <c r="Y310" s="828" t="s">
        <v>652</v>
      </c>
      <c r="Z310" s="829"/>
      <c r="AA310" s="829"/>
      <c r="AB310" s="830"/>
      <c r="AC310" s="822" t="s">
        <v>652</v>
      </c>
      <c r="AD310" s="823"/>
      <c r="AE310" s="823"/>
      <c r="AF310" s="823"/>
      <c r="AG310" s="824"/>
      <c r="AH310" s="825" t="s">
        <v>652</v>
      </c>
      <c r="AI310" s="826"/>
      <c r="AJ310" s="826"/>
      <c r="AK310" s="826"/>
      <c r="AL310" s="826"/>
      <c r="AM310" s="826"/>
      <c r="AN310" s="826"/>
      <c r="AO310" s="826"/>
      <c r="AP310" s="826"/>
      <c r="AQ310" s="826"/>
      <c r="AR310" s="826"/>
      <c r="AS310" s="826"/>
      <c r="AT310" s="827"/>
      <c r="AU310" s="828" t="s">
        <v>652</v>
      </c>
      <c r="AV310" s="829"/>
      <c r="AW310" s="829"/>
      <c r="AX310" s="831"/>
    </row>
    <row r="311" spans="1:50" ht="24.75" hidden="1" customHeight="1" x14ac:dyDescent="0.15">
      <c r="A311" s="798"/>
      <c r="B311" s="799"/>
      <c r="C311" s="799"/>
      <c r="D311" s="799"/>
      <c r="E311" s="799"/>
      <c r="F311" s="800"/>
      <c r="G311" s="808"/>
      <c r="H311" s="809"/>
      <c r="I311" s="809"/>
      <c r="J311" s="809"/>
      <c r="K311" s="810"/>
      <c r="L311" s="811"/>
      <c r="M311" s="812"/>
      <c r="N311" s="812"/>
      <c r="O311" s="812"/>
      <c r="P311" s="812"/>
      <c r="Q311" s="812"/>
      <c r="R311" s="812"/>
      <c r="S311" s="812"/>
      <c r="T311" s="812"/>
      <c r="U311" s="812"/>
      <c r="V311" s="812"/>
      <c r="W311" s="812"/>
      <c r="X311" s="813"/>
      <c r="Y311" s="814"/>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7"/>
    </row>
    <row r="312" spans="1:50" ht="24.75" hidden="1" customHeight="1" x14ac:dyDescent="0.15">
      <c r="A312" s="798"/>
      <c r="B312" s="799"/>
      <c r="C312" s="799"/>
      <c r="D312" s="799"/>
      <c r="E312" s="799"/>
      <c r="F312" s="800"/>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hidden="1"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35.1" customHeight="1" x14ac:dyDescent="0.15">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0</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0</v>
      </c>
      <c r="AV320" s="838"/>
      <c r="AW320" s="838"/>
      <c r="AX320" s="840"/>
    </row>
    <row r="321" spans="1:51" ht="24.75" hidden="1" customHeight="1" x14ac:dyDescent="0.15">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15">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0</v>
      </c>
    </row>
    <row r="323" spans="1:51" ht="24.75" hidden="1" customHeight="1" x14ac:dyDescent="0.15">
      <c r="A323" s="798"/>
      <c r="B323" s="799"/>
      <c r="C323" s="799"/>
      <c r="D323" s="799"/>
      <c r="E323" s="799"/>
      <c r="F323" s="800"/>
      <c r="G323" s="822"/>
      <c r="H323" s="823"/>
      <c r="I323" s="823"/>
      <c r="J323" s="823"/>
      <c r="K323" s="824"/>
      <c r="L323" s="825"/>
      <c r="M323" s="826"/>
      <c r="N323" s="826"/>
      <c r="O323" s="826"/>
      <c r="P323" s="826"/>
      <c r="Q323" s="826"/>
      <c r="R323" s="826"/>
      <c r="S323" s="826"/>
      <c r="T323" s="826"/>
      <c r="U323" s="826"/>
      <c r="V323" s="826"/>
      <c r="W323" s="826"/>
      <c r="X323" s="827"/>
      <c r="Y323" s="828"/>
      <c r="Z323" s="829"/>
      <c r="AA323" s="829"/>
      <c r="AB323" s="830"/>
      <c r="AC323" s="822"/>
      <c r="AD323" s="823"/>
      <c r="AE323" s="823"/>
      <c r="AF323" s="823"/>
      <c r="AG323" s="824"/>
      <c r="AH323" s="825"/>
      <c r="AI323" s="826"/>
      <c r="AJ323" s="826"/>
      <c r="AK323" s="826"/>
      <c r="AL323" s="826"/>
      <c r="AM323" s="826"/>
      <c r="AN323" s="826"/>
      <c r="AO323" s="826"/>
      <c r="AP323" s="826"/>
      <c r="AQ323" s="826"/>
      <c r="AR323" s="826"/>
      <c r="AS323" s="826"/>
      <c r="AT323" s="827"/>
      <c r="AU323" s="828"/>
      <c r="AV323" s="829"/>
      <c r="AW323" s="829"/>
      <c r="AX323" s="831"/>
      <c r="AY323">
        <f t="shared" si="11"/>
        <v>0</v>
      </c>
    </row>
    <row r="324" spans="1:51" ht="24.75" hidden="1" customHeight="1" x14ac:dyDescent="0.15">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0</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0</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0</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0</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0</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0</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0</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0</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0</v>
      </c>
    </row>
    <row r="333" spans="1:51" ht="24.75" hidden="1" customHeight="1" thickBot="1" x14ac:dyDescent="0.2">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1"/>
        <v>0</v>
      </c>
    </row>
    <row r="334" spans="1:51" ht="24.75" hidden="1" customHeight="1" x14ac:dyDescent="0.15">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15">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x14ac:dyDescent="0.15">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15">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15">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hidden="1" customHeight="1" thickBot="1" x14ac:dyDescent="0.2">
      <c r="A360" s="841" t="s">
        <v>578</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232</v>
      </c>
      <c r="AM360" s="845"/>
      <c r="AN360" s="84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6"/>
      <c r="B365" s="846"/>
      <c r="C365" s="846" t="s">
        <v>24</v>
      </c>
      <c r="D365" s="846"/>
      <c r="E365" s="846"/>
      <c r="F365" s="846"/>
      <c r="G365" s="846"/>
      <c r="H365" s="846"/>
      <c r="I365" s="846"/>
      <c r="J365" s="847" t="s">
        <v>197</v>
      </c>
      <c r="K365" s="136"/>
      <c r="L365" s="136"/>
      <c r="M365" s="136"/>
      <c r="N365" s="136"/>
      <c r="O365" s="136"/>
      <c r="P365" s="414" t="s">
        <v>25</v>
      </c>
      <c r="Q365" s="414"/>
      <c r="R365" s="414"/>
      <c r="S365" s="414"/>
      <c r="T365" s="414"/>
      <c r="U365" s="414"/>
      <c r="V365" s="414"/>
      <c r="W365" s="414"/>
      <c r="X365" s="414"/>
      <c r="Y365" s="848" t="s">
        <v>196</v>
      </c>
      <c r="Z365" s="849"/>
      <c r="AA365" s="849"/>
      <c r="AB365" s="849"/>
      <c r="AC365" s="847" t="s">
        <v>230</v>
      </c>
      <c r="AD365" s="847"/>
      <c r="AE365" s="847"/>
      <c r="AF365" s="847"/>
      <c r="AG365" s="847"/>
      <c r="AH365" s="848" t="s">
        <v>249</v>
      </c>
      <c r="AI365" s="846"/>
      <c r="AJ365" s="846"/>
      <c r="AK365" s="846"/>
      <c r="AL365" s="846" t="s">
        <v>19</v>
      </c>
      <c r="AM365" s="846"/>
      <c r="AN365" s="846"/>
      <c r="AO365" s="850"/>
      <c r="AP365" s="871" t="s">
        <v>198</v>
      </c>
      <c r="AQ365" s="871"/>
      <c r="AR365" s="871"/>
      <c r="AS365" s="871"/>
      <c r="AT365" s="871"/>
      <c r="AU365" s="871"/>
      <c r="AV365" s="871"/>
      <c r="AW365" s="871"/>
      <c r="AX365" s="871"/>
    </row>
    <row r="366" spans="1:51" ht="30" customHeight="1" x14ac:dyDescent="0.15">
      <c r="A366" s="857">
        <v>1</v>
      </c>
      <c r="B366" s="857">
        <v>1</v>
      </c>
      <c r="C366" s="858" t="s">
        <v>652</v>
      </c>
      <c r="D366" s="859"/>
      <c r="E366" s="859"/>
      <c r="F366" s="859"/>
      <c r="G366" s="859"/>
      <c r="H366" s="859"/>
      <c r="I366" s="859"/>
      <c r="J366" s="860" t="s">
        <v>652</v>
      </c>
      <c r="K366" s="861"/>
      <c r="L366" s="861"/>
      <c r="M366" s="861"/>
      <c r="N366" s="861"/>
      <c r="O366" s="861"/>
      <c r="P366" s="862" t="s">
        <v>652</v>
      </c>
      <c r="Q366" s="863"/>
      <c r="R366" s="863"/>
      <c r="S366" s="863"/>
      <c r="T366" s="863"/>
      <c r="U366" s="863"/>
      <c r="V366" s="863"/>
      <c r="W366" s="863"/>
      <c r="X366" s="863"/>
      <c r="Y366" s="864" t="s">
        <v>652</v>
      </c>
      <c r="Z366" s="865"/>
      <c r="AA366" s="865"/>
      <c r="AB366" s="866"/>
      <c r="AC366" s="867"/>
      <c r="AD366" s="868"/>
      <c r="AE366" s="868"/>
      <c r="AF366" s="868"/>
      <c r="AG366" s="868"/>
      <c r="AH366" s="851" t="s">
        <v>652</v>
      </c>
      <c r="AI366" s="852"/>
      <c r="AJ366" s="852"/>
      <c r="AK366" s="852"/>
      <c r="AL366" s="853" t="s">
        <v>652</v>
      </c>
      <c r="AM366" s="854"/>
      <c r="AN366" s="854"/>
      <c r="AO366" s="855"/>
      <c r="AP366" s="856" t="s">
        <v>652</v>
      </c>
      <c r="AQ366" s="856"/>
      <c r="AR366" s="856"/>
      <c r="AS366" s="856"/>
      <c r="AT366" s="856"/>
      <c r="AU366" s="856"/>
      <c r="AV366" s="856"/>
      <c r="AW366" s="856"/>
      <c r="AX366" s="856"/>
    </row>
    <row r="367" spans="1:51" ht="30" hidden="1" customHeight="1" x14ac:dyDescent="0.15">
      <c r="A367" s="857">
        <v>2</v>
      </c>
      <c r="B367" s="857">
        <v>1</v>
      </c>
      <c r="C367" s="858"/>
      <c r="D367" s="859"/>
      <c r="E367" s="859"/>
      <c r="F367" s="859"/>
      <c r="G367" s="859"/>
      <c r="H367" s="859"/>
      <c r="I367" s="859"/>
      <c r="J367" s="860"/>
      <c r="K367" s="861"/>
      <c r="L367" s="861"/>
      <c r="M367" s="861"/>
      <c r="N367" s="861"/>
      <c r="O367" s="861"/>
      <c r="P367" s="863"/>
      <c r="Q367" s="863"/>
      <c r="R367" s="863"/>
      <c r="S367" s="863"/>
      <c r="T367" s="863"/>
      <c r="U367" s="863"/>
      <c r="V367" s="863"/>
      <c r="W367" s="863"/>
      <c r="X367" s="863"/>
      <c r="Y367" s="864"/>
      <c r="Z367" s="865"/>
      <c r="AA367" s="865"/>
      <c r="AB367" s="866"/>
      <c r="AC367" s="867"/>
      <c r="AD367" s="868"/>
      <c r="AE367" s="868"/>
      <c r="AF367" s="868"/>
      <c r="AG367" s="868"/>
      <c r="AH367" s="851"/>
      <c r="AI367" s="852"/>
      <c r="AJ367" s="852"/>
      <c r="AK367" s="852"/>
      <c r="AL367" s="853"/>
      <c r="AM367" s="854"/>
      <c r="AN367" s="854"/>
      <c r="AO367" s="855"/>
      <c r="AP367" s="856"/>
      <c r="AQ367" s="856"/>
      <c r="AR367" s="856"/>
      <c r="AS367" s="856"/>
      <c r="AT367" s="856"/>
      <c r="AU367" s="856"/>
      <c r="AV367" s="856"/>
      <c r="AW367" s="856"/>
      <c r="AX367" s="856"/>
      <c r="AY367">
        <f>COUNTA($C$367)</f>
        <v>0</v>
      </c>
    </row>
    <row r="368" spans="1:51" ht="30" hidden="1" customHeight="1" x14ac:dyDescent="0.15">
      <c r="A368" s="857">
        <v>3</v>
      </c>
      <c r="B368" s="857">
        <v>1</v>
      </c>
      <c r="C368" s="858"/>
      <c r="D368" s="859"/>
      <c r="E368" s="859"/>
      <c r="F368" s="859"/>
      <c r="G368" s="859"/>
      <c r="H368" s="859"/>
      <c r="I368" s="859"/>
      <c r="J368" s="860"/>
      <c r="K368" s="861"/>
      <c r="L368" s="861"/>
      <c r="M368" s="861"/>
      <c r="N368" s="861"/>
      <c r="O368" s="861"/>
      <c r="P368" s="862"/>
      <c r="Q368" s="863"/>
      <c r="R368" s="863"/>
      <c r="S368" s="863"/>
      <c r="T368" s="863"/>
      <c r="U368" s="863"/>
      <c r="V368" s="863"/>
      <c r="W368" s="863"/>
      <c r="X368" s="863"/>
      <c r="Y368" s="864"/>
      <c r="Z368" s="865"/>
      <c r="AA368" s="865"/>
      <c r="AB368" s="866"/>
      <c r="AC368" s="867"/>
      <c r="AD368" s="868"/>
      <c r="AE368" s="868"/>
      <c r="AF368" s="868"/>
      <c r="AG368" s="868"/>
      <c r="AH368" s="869"/>
      <c r="AI368" s="870"/>
      <c r="AJ368" s="870"/>
      <c r="AK368" s="870"/>
      <c r="AL368" s="853"/>
      <c r="AM368" s="854"/>
      <c r="AN368" s="854"/>
      <c r="AO368" s="855"/>
      <c r="AP368" s="856"/>
      <c r="AQ368" s="856"/>
      <c r="AR368" s="856"/>
      <c r="AS368" s="856"/>
      <c r="AT368" s="856"/>
      <c r="AU368" s="856"/>
      <c r="AV368" s="856"/>
      <c r="AW368" s="856"/>
      <c r="AX368" s="856"/>
      <c r="AY368">
        <f>COUNTA($C$368)</f>
        <v>0</v>
      </c>
    </row>
    <row r="369" spans="1:51" ht="30" hidden="1" customHeight="1" x14ac:dyDescent="0.15">
      <c r="A369" s="857">
        <v>4</v>
      </c>
      <c r="B369" s="857">
        <v>1</v>
      </c>
      <c r="C369" s="858"/>
      <c r="D369" s="859"/>
      <c r="E369" s="859"/>
      <c r="F369" s="859"/>
      <c r="G369" s="859"/>
      <c r="H369" s="859"/>
      <c r="I369" s="859"/>
      <c r="J369" s="860"/>
      <c r="K369" s="861"/>
      <c r="L369" s="861"/>
      <c r="M369" s="861"/>
      <c r="N369" s="861"/>
      <c r="O369" s="861"/>
      <c r="P369" s="862"/>
      <c r="Q369" s="863"/>
      <c r="R369" s="863"/>
      <c r="S369" s="863"/>
      <c r="T369" s="863"/>
      <c r="U369" s="863"/>
      <c r="V369" s="863"/>
      <c r="W369" s="863"/>
      <c r="X369" s="863"/>
      <c r="Y369" s="864"/>
      <c r="Z369" s="865"/>
      <c r="AA369" s="865"/>
      <c r="AB369" s="866"/>
      <c r="AC369" s="867"/>
      <c r="AD369" s="868"/>
      <c r="AE369" s="868"/>
      <c r="AF369" s="868"/>
      <c r="AG369" s="868"/>
      <c r="AH369" s="869"/>
      <c r="AI369" s="870"/>
      <c r="AJ369" s="870"/>
      <c r="AK369" s="870"/>
      <c r="AL369" s="853"/>
      <c r="AM369" s="854"/>
      <c r="AN369" s="854"/>
      <c r="AO369" s="855"/>
      <c r="AP369" s="856"/>
      <c r="AQ369" s="856"/>
      <c r="AR369" s="856"/>
      <c r="AS369" s="856"/>
      <c r="AT369" s="856"/>
      <c r="AU369" s="856"/>
      <c r="AV369" s="856"/>
      <c r="AW369" s="856"/>
      <c r="AX369" s="856"/>
      <c r="AY369">
        <f>COUNTA($C$369)</f>
        <v>0</v>
      </c>
    </row>
    <row r="370" spans="1:51" ht="30" hidden="1" customHeight="1" x14ac:dyDescent="0.15">
      <c r="A370" s="857">
        <v>5</v>
      </c>
      <c r="B370" s="857">
        <v>1</v>
      </c>
      <c r="C370" s="858"/>
      <c r="D370" s="859"/>
      <c r="E370" s="859"/>
      <c r="F370" s="859"/>
      <c r="G370" s="859"/>
      <c r="H370" s="859"/>
      <c r="I370" s="859"/>
      <c r="J370" s="860"/>
      <c r="K370" s="861"/>
      <c r="L370" s="861"/>
      <c r="M370" s="861"/>
      <c r="N370" s="861"/>
      <c r="O370" s="861"/>
      <c r="P370" s="863"/>
      <c r="Q370" s="863"/>
      <c r="R370" s="863"/>
      <c r="S370" s="863"/>
      <c r="T370" s="863"/>
      <c r="U370" s="863"/>
      <c r="V370" s="863"/>
      <c r="W370" s="863"/>
      <c r="X370" s="863"/>
      <c r="Y370" s="864"/>
      <c r="Z370" s="865"/>
      <c r="AA370" s="865"/>
      <c r="AB370" s="866"/>
      <c r="AC370" s="867"/>
      <c r="AD370" s="868"/>
      <c r="AE370" s="868"/>
      <c r="AF370" s="868"/>
      <c r="AG370" s="868"/>
      <c r="AH370" s="869"/>
      <c r="AI370" s="870"/>
      <c r="AJ370" s="870"/>
      <c r="AK370" s="870"/>
      <c r="AL370" s="853"/>
      <c r="AM370" s="854"/>
      <c r="AN370" s="854"/>
      <c r="AO370" s="855"/>
      <c r="AP370" s="856"/>
      <c r="AQ370" s="856"/>
      <c r="AR370" s="856"/>
      <c r="AS370" s="856"/>
      <c r="AT370" s="856"/>
      <c r="AU370" s="856"/>
      <c r="AV370" s="856"/>
      <c r="AW370" s="856"/>
      <c r="AX370" s="856"/>
      <c r="AY370">
        <f>COUNTA($C$370)</f>
        <v>0</v>
      </c>
    </row>
    <row r="371" spans="1:51" ht="30" hidden="1" customHeight="1" x14ac:dyDescent="0.15">
      <c r="A371" s="857">
        <v>6</v>
      </c>
      <c r="B371" s="857">
        <v>1</v>
      </c>
      <c r="C371" s="858"/>
      <c r="D371" s="859"/>
      <c r="E371" s="859"/>
      <c r="F371" s="859"/>
      <c r="G371" s="859"/>
      <c r="H371" s="859"/>
      <c r="I371" s="859"/>
      <c r="J371" s="860"/>
      <c r="K371" s="861"/>
      <c r="L371" s="861"/>
      <c r="M371" s="861"/>
      <c r="N371" s="861"/>
      <c r="O371" s="861"/>
      <c r="P371" s="863"/>
      <c r="Q371" s="863"/>
      <c r="R371" s="863"/>
      <c r="S371" s="863"/>
      <c r="T371" s="863"/>
      <c r="U371" s="863"/>
      <c r="V371" s="863"/>
      <c r="W371" s="863"/>
      <c r="X371" s="863"/>
      <c r="Y371" s="864"/>
      <c r="Z371" s="865"/>
      <c r="AA371" s="865"/>
      <c r="AB371" s="866"/>
      <c r="AC371" s="867"/>
      <c r="AD371" s="868"/>
      <c r="AE371" s="868"/>
      <c r="AF371" s="868"/>
      <c r="AG371" s="868"/>
      <c r="AH371" s="869"/>
      <c r="AI371" s="870"/>
      <c r="AJ371" s="870"/>
      <c r="AK371" s="870"/>
      <c r="AL371" s="853"/>
      <c r="AM371" s="854"/>
      <c r="AN371" s="854"/>
      <c r="AO371" s="855"/>
      <c r="AP371" s="856"/>
      <c r="AQ371" s="856"/>
      <c r="AR371" s="856"/>
      <c r="AS371" s="856"/>
      <c r="AT371" s="856"/>
      <c r="AU371" s="856"/>
      <c r="AV371" s="856"/>
      <c r="AW371" s="856"/>
      <c r="AX371" s="856"/>
      <c r="AY371">
        <f>COUNTA($C$371)</f>
        <v>0</v>
      </c>
    </row>
    <row r="372" spans="1:51" ht="30" hidden="1" customHeight="1" x14ac:dyDescent="0.15">
      <c r="A372" s="857">
        <v>7</v>
      </c>
      <c r="B372" s="857">
        <v>1</v>
      </c>
      <c r="C372" s="858"/>
      <c r="D372" s="859"/>
      <c r="E372" s="859"/>
      <c r="F372" s="859"/>
      <c r="G372" s="859"/>
      <c r="H372" s="859"/>
      <c r="I372" s="859"/>
      <c r="J372" s="860"/>
      <c r="K372" s="861"/>
      <c r="L372" s="861"/>
      <c r="M372" s="861"/>
      <c r="N372" s="861"/>
      <c r="O372" s="861"/>
      <c r="P372" s="863"/>
      <c r="Q372" s="863"/>
      <c r="R372" s="863"/>
      <c r="S372" s="863"/>
      <c r="T372" s="863"/>
      <c r="U372" s="863"/>
      <c r="V372" s="863"/>
      <c r="W372" s="863"/>
      <c r="X372" s="863"/>
      <c r="Y372" s="864"/>
      <c r="Z372" s="865"/>
      <c r="AA372" s="865"/>
      <c r="AB372" s="866"/>
      <c r="AC372" s="867"/>
      <c r="AD372" s="868"/>
      <c r="AE372" s="868"/>
      <c r="AF372" s="868"/>
      <c r="AG372" s="868"/>
      <c r="AH372" s="869"/>
      <c r="AI372" s="870"/>
      <c r="AJ372" s="870"/>
      <c r="AK372" s="870"/>
      <c r="AL372" s="853"/>
      <c r="AM372" s="854"/>
      <c r="AN372" s="854"/>
      <c r="AO372" s="855"/>
      <c r="AP372" s="856"/>
      <c r="AQ372" s="856"/>
      <c r="AR372" s="856"/>
      <c r="AS372" s="856"/>
      <c r="AT372" s="856"/>
      <c r="AU372" s="856"/>
      <c r="AV372" s="856"/>
      <c r="AW372" s="856"/>
      <c r="AX372" s="856"/>
      <c r="AY372">
        <f>COUNTA($C$372)</f>
        <v>0</v>
      </c>
    </row>
    <row r="373" spans="1:51" ht="30" hidden="1" customHeight="1" x14ac:dyDescent="0.15">
      <c r="A373" s="857">
        <v>8</v>
      </c>
      <c r="B373" s="857">
        <v>1</v>
      </c>
      <c r="C373" s="859"/>
      <c r="D373" s="859"/>
      <c r="E373" s="859"/>
      <c r="F373" s="859"/>
      <c r="G373" s="859"/>
      <c r="H373" s="859"/>
      <c r="I373" s="859"/>
      <c r="J373" s="860"/>
      <c r="K373" s="861"/>
      <c r="L373" s="861"/>
      <c r="M373" s="861"/>
      <c r="N373" s="861"/>
      <c r="O373" s="861"/>
      <c r="P373" s="863"/>
      <c r="Q373" s="863"/>
      <c r="R373" s="863"/>
      <c r="S373" s="863"/>
      <c r="T373" s="863"/>
      <c r="U373" s="863"/>
      <c r="V373" s="863"/>
      <c r="W373" s="863"/>
      <c r="X373" s="863"/>
      <c r="Y373" s="864"/>
      <c r="Z373" s="865"/>
      <c r="AA373" s="865"/>
      <c r="AB373" s="866"/>
      <c r="AC373" s="867"/>
      <c r="AD373" s="868"/>
      <c r="AE373" s="868"/>
      <c r="AF373" s="868"/>
      <c r="AG373" s="868"/>
      <c r="AH373" s="869"/>
      <c r="AI373" s="870"/>
      <c r="AJ373" s="870"/>
      <c r="AK373" s="870"/>
      <c r="AL373" s="853"/>
      <c r="AM373" s="854"/>
      <c r="AN373" s="854"/>
      <c r="AO373" s="855"/>
      <c r="AP373" s="856"/>
      <c r="AQ373" s="856"/>
      <c r="AR373" s="856"/>
      <c r="AS373" s="856"/>
      <c r="AT373" s="856"/>
      <c r="AU373" s="856"/>
      <c r="AV373" s="856"/>
      <c r="AW373" s="856"/>
      <c r="AX373" s="856"/>
      <c r="AY373">
        <f>COUNTA($C$373)</f>
        <v>0</v>
      </c>
    </row>
    <row r="374" spans="1:51" ht="30" hidden="1" customHeight="1" x14ac:dyDescent="0.15">
      <c r="A374" s="857">
        <v>9</v>
      </c>
      <c r="B374" s="857">
        <v>1</v>
      </c>
      <c r="C374" s="859"/>
      <c r="D374" s="859"/>
      <c r="E374" s="859"/>
      <c r="F374" s="859"/>
      <c r="G374" s="859"/>
      <c r="H374" s="859"/>
      <c r="I374" s="859"/>
      <c r="J374" s="860"/>
      <c r="K374" s="861"/>
      <c r="L374" s="861"/>
      <c r="M374" s="861"/>
      <c r="N374" s="861"/>
      <c r="O374" s="861"/>
      <c r="P374" s="863"/>
      <c r="Q374" s="863"/>
      <c r="R374" s="863"/>
      <c r="S374" s="863"/>
      <c r="T374" s="863"/>
      <c r="U374" s="863"/>
      <c r="V374" s="863"/>
      <c r="W374" s="863"/>
      <c r="X374" s="863"/>
      <c r="Y374" s="864"/>
      <c r="Z374" s="865"/>
      <c r="AA374" s="865"/>
      <c r="AB374" s="866"/>
      <c r="AC374" s="867"/>
      <c r="AD374" s="868"/>
      <c r="AE374" s="868"/>
      <c r="AF374" s="868"/>
      <c r="AG374" s="868"/>
      <c r="AH374" s="869"/>
      <c r="AI374" s="870"/>
      <c r="AJ374" s="870"/>
      <c r="AK374" s="870"/>
      <c r="AL374" s="853"/>
      <c r="AM374" s="854"/>
      <c r="AN374" s="854"/>
      <c r="AO374" s="855"/>
      <c r="AP374" s="856"/>
      <c r="AQ374" s="856"/>
      <c r="AR374" s="856"/>
      <c r="AS374" s="856"/>
      <c r="AT374" s="856"/>
      <c r="AU374" s="856"/>
      <c r="AV374" s="856"/>
      <c r="AW374" s="856"/>
      <c r="AX374" s="856"/>
      <c r="AY374">
        <f>COUNTA($C$374)</f>
        <v>0</v>
      </c>
    </row>
    <row r="375" spans="1:51" ht="30" hidden="1" customHeight="1" x14ac:dyDescent="0.15">
      <c r="A375" s="857">
        <v>10</v>
      </c>
      <c r="B375" s="857">
        <v>1</v>
      </c>
      <c r="C375" s="859"/>
      <c r="D375" s="859"/>
      <c r="E375" s="859"/>
      <c r="F375" s="859"/>
      <c r="G375" s="859"/>
      <c r="H375" s="859"/>
      <c r="I375" s="859"/>
      <c r="J375" s="860"/>
      <c r="K375" s="861"/>
      <c r="L375" s="861"/>
      <c r="M375" s="861"/>
      <c r="N375" s="861"/>
      <c r="O375" s="861"/>
      <c r="P375" s="863"/>
      <c r="Q375" s="863"/>
      <c r="R375" s="863"/>
      <c r="S375" s="863"/>
      <c r="T375" s="863"/>
      <c r="U375" s="863"/>
      <c r="V375" s="863"/>
      <c r="W375" s="863"/>
      <c r="X375" s="863"/>
      <c r="Y375" s="864"/>
      <c r="Z375" s="865"/>
      <c r="AA375" s="865"/>
      <c r="AB375" s="866"/>
      <c r="AC375" s="867"/>
      <c r="AD375" s="868"/>
      <c r="AE375" s="868"/>
      <c r="AF375" s="868"/>
      <c r="AG375" s="868"/>
      <c r="AH375" s="869"/>
      <c r="AI375" s="870"/>
      <c r="AJ375" s="870"/>
      <c r="AK375" s="870"/>
      <c r="AL375" s="853"/>
      <c r="AM375" s="854"/>
      <c r="AN375" s="854"/>
      <c r="AO375" s="855"/>
      <c r="AP375" s="856"/>
      <c r="AQ375" s="856"/>
      <c r="AR375" s="856"/>
      <c r="AS375" s="856"/>
      <c r="AT375" s="856"/>
      <c r="AU375" s="856"/>
      <c r="AV375" s="856"/>
      <c r="AW375" s="856"/>
      <c r="AX375" s="856"/>
      <c r="AY375">
        <f>COUNTA($C$375)</f>
        <v>0</v>
      </c>
    </row>
    <row r="376" spans="1:51" ht="30" hidden="1" customHeight="1" x14ac:dyDescent="0.15">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15">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15">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15">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15">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15">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15">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15">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15">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15">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15">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15">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15">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15">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15">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15">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15">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15">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15">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15">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6"/>
      <c r="B398" s="846"/>
      <c r="C398" s="846" t="s">
        <v>24</v>
      </c>
      <c r="D398" s="846"/>
      <c r="E398" s="846"/>
      <c r="F398" s="846"/>
      <c r="G398" s="846"/>
      <c r="H398" s="846"/>
      <c r="I398" s="846"/>
      <c r="J398" s="847" t="s">
        <v>197</v>
      </c>
      <c r="K398" s="136"/>
      <c r="L398" s="136"/>
      <c r="M398" s="136"/>
      <c r="N398" s="136"/>
      <c r="O398" s="136"/>
      <c r="P398" s="414" t="s">
        <v>25</v>
      </c>
      <c r="Q398" s="414"/>
      <c r="R398" s="414"/>
      <c r="S398" s="414"/>
      <c r="T398" s="414"/>
      <c r="U398" s="414"/>
      <c r="V398" s="414"/>
      <c r="W398" s="414"/>
      <c r="X398" s="414"/>
      <c r="Y398" s="848" t="s">
        <v>196</v>
      </c>
      <c r="Z398" s="849"/>
      <c r="AA398" s="849"/>
      <c r="AB398" s="849"/>
      <c r="AC398" s="847" t="s">
        <v>230</v>
      </c>
      <c r="AD398" s="847"/>
      <c r="AE398" s="847"/>
      <c r="AF398" s="847"/>
      <c r="AG398" s="847"/>
      <c r="AH398" s="848" t="s">
        <v>249</v>
      </c>
      <c r="AI398" s="846"/>
      <c r="AJ398" s="846"/>
      <c r="AK398" s="846"/>
      <c r="AL398" s="846" t="s">
        <v>19</v>
      </c>
      <c r="AM398" s="846"/>
      <c r="AN398" s="846"/>
      <c r="AO398" s="850"/>
      <c r="AP398" s="871" t="s">
        <v>198</v>
      </c>
      <c r="AQ398" s="871"/>
      <c r="AR398" s="871"/>
      <c r="AS398" s="871"/>
      <c r="AT398" s="871"/>
      <c r="AU398" s="871"/>
      <c r="AV398" s="871"/>
      <c r="AW398" s="871"/>
      <c r="AX398" s="871"/>
      <c r="AY398">
        <f>$AY$396</f>
        <v>0</v>
      </c>
    </row>
    <row r="399" spans="1:51" ht="30" hidden="1" customHeight="1" x14ac:dyDescent="0.15">
      <c r="A399" s="857">
        <v>1</v>
      </c>
      <c r="B399" s="857">
        <v>1</v>
      </c>
      <c r="C399" s="859"/>
      <c r="D399" s="859"/>
      <c r="E399" s="859"/>
      <c r="F399" s="859"/>
      <c r="G399" s="859"/>
      <c r="H399" s="859"/>
      <c r="I399" s="859"/>
      <c r="J399" s="860"/>
      <c r="K399" s="861"/>
      <c r="L399" s="861"/>
      <c r="M399" s="861"/>
      <c r="N399" s="861"/>
      <c r="O399" s="861"/>
      <c r="P399" s="863"/>
      <c r="Q399" s="863"/>
      <c r="R399" s="863"/>
      <c r="S399" s="863"/>
      <c r="T399" s="863"/>
      <c r="U399" s="863"/>
      <c r="V399" s="863"/>
      <c r="W399" s="863"/>
      <c r="X399" s="863"/>
      <c r="Y399" s="864"/>
      <c r="Z399" s="865"/>
      <c r="AA399" s="865"/>
      <c r="AB399" s="866"/>
      <c r="AC399" s="867"/>
      <c r="AD399" s="868"/>
      <c r="AE399" s="868"/>
      <c r="AF399" s="868"/>
      <c r="AG399" s="868"/>
      <c r="AH399" s="851"/>
      <c r="AI399" s="852"/>
      <c r="AJ399" s="852"/>
      <c r="AK399" s="852"/>
      <c r="AL399" s="853"/>
      <c r="AM399" s="854"/>
      <c r="AN399" s="854"/>
      <c r="AO399" s="855"/>
      <c r="AP399" s="856"/>
      <c r="AQ399" s="856"/>
      <c r="AR399" s="856"/>
      <c r="AS399" s="856"/>
      <c r="AT399" s="856"/>
      <c r="AU399" s="856"/>
      <c r="AV399" s="856"/>
      <c r="AW399" s="856"/>
      <c r="AX399" s="856"/>
      <c r="AY399">
        <f>$AY$396</f>
        <v>0</v>
      </c>
    </row>
    <row r="400" spans="1:51" ht="30" hidden="1" customHeight="1" x14ac:dyDescent="0.15">
      <c r="A400" s="857">
        <v>2</v>
      </c>
      <c r="B400" s="857">
        <v>1</v>
      </c>
      <c r="C400" s="858"/>
      <c r="D400" s="859"/>
      <c r="E400" s="859"/>
      <c r="F400" s="859"/>
      <c r="G400" s="859"/>
      <c r="H400" s="859"/>
      <c r="I400" s="859"/>
      <c r="J400" s="860"/>
      <c r="K400" s="861"/>
      <c r="L400" s="861"/>
      <c r="M400" s="861"/>
      <c r="N400" s="861"/>
      <c r="O400" s="861"/>
      <c r="P400" s="863"/>
      <c r="Q400" s="863"/>
      <c r="R400" s="863"/>
      <c r="S400" s="863"/>
      <c r="T400" s="863"/>
      <c r="U400" s="863"/>
      <c r="V400" s="863"/>
      <c r="W400" s="863"/>
      <c r="X400" s="863"/>
      <c r="Y400" s="864"/>
      <c r="Z400" s="865"/>
      <c r="AA400" s="865"/>
      <c r="AB400" s="866"/>
      <c r="AC400" s="867"/>
      <c r="AD400" s="868"/>
      <c r="AE400" s="868"/>
      <c r="AF400" s="868"/>
      <c r="AG400" s="868"/>
      <c r="AH400" s="851"/>
      <c r="AI400" s="852"/>
      <c r="AJ400" s="852"/>
      <c r="AK400" s="852"/>
      <c r="AL400" s="853"/>
      <c r="AM400" s="854"/>
      <c r="AN400" s="854"/>
      <c r="AO400" s="855"/>
      <c r="AP400" s="856"/>
      <c r="AQ400" s="856"/>
      <c r="AR400" s="856"/>
      <c r="AS400" s="856"/>
      <c r="AT400" s="856"/>
      <c r="AU400" s="856"/>
      <c r="AV400" s="856"/>
      <c r="AW400" s="856"/>
      <c r="AX400" s="856"/>
      <c r="AY400">
        <f>COUNTA($C$400)</f>
        <v>0</v>
      </c>
    </row>
    <row r="401" spans="1:51" ht="30" hidden="1" customHeight="1" x14ac:dyDescent="0.15">
      <c r="A401" s="857">
        <v>3</v>
      </c>
      <c r="B401" s="857">
        <v>1</v>
      </c>
      <c r="C401" s="858"/>
      <c r="D401" s="859"/>
      <c r="E401" s="859"/>
      <c r="F401" s="859"/>
      <c r="G401" s="859"/>
      <c r="H401" s="859"/>
      <c r="I401" s="859"/>
      <c r="J401" s="860"/>
      <c r="K401" s="861"/>
      <c r="L401" s="861"/>
      <c r="M401" s="861"/>
      <c r="N401" s="861"/>
      <c r="O401" s="861"/>
      <c r="P401" s="862"/>
      <c r="Q401" s="863"/>
      <c r="R401" s="863"/>
      <c r="S401" s="863"/>
      <c r="T401" s="863"/>
      <c r="U401" s="863"/>
      <c r="V401" s="863"/>
      <c r="W401" s="863"/>
      <c r="X401" s="863"/>
      <c r="Y401" s="864"/>
      <c r="Z401" s="865"/>
      <c r="AA401" s="865"/>
      <c r="AB401" s="866"/>
      <c r="AC401" s="867"/>
      <c r="AD401" s="868"/>
      <c r="AE401" s="868"/>
      <c r="AF401" s="868"/>
      <c r="AG401" s="868"/>
      <c r="AH401" s="869"/>
      <c r="AI401" s="870"/>
      <c r="AJ401" s="870"/>
      <c r="AK401" s="870"/>
      <c r="AL401" s="853"/>
      <c r="AM401" s="854"/>
      <c r="AN401" s="854"/>
      <c r="AO401" s="855"/>
      <c r="AP401" s="856"/>
      <c r="AQ401" s="856"/>
      <c r="AR401" s="856"/>
      <c r="AS401" s="856"/>
      <c r="AT401" s="856"/>
      <c r="AU401" s="856"/>
      <c r="AV401" s="856"/>
      <c r="AW401" s="856"/>
      <c r="AX401" s="856"/>
      <c r="AY401">
        <f>COUNTA($C$401)</f>
        <v>0</v>
      </c>
    </row>
    <row r="402" spans="1:51" ht="30" hidden="1" customHeight="1" x14ac:dyDescent="0.15">
      <c r="A402" s="857">
        <v>4</v>
      </c>
      <c r="B402" s="857">
        <v>1</v>
      </c>
      <c r="C402" s="858"/>
      <c r="D402" s="859"/>
      <c r="E402" s="859"/>
      <c r="F402" s="859"/>
      <c r="G402" s="859"/>
      <c r="H402" s="859"/>
      <c r="I402" s="859"/>
      <c r="J402" s="860"/>
      <c r="K402" s="861"/>
      <c r="L402" s="861"/>
      <c r="M402" s="861"/>
      <c r="N402" s="861"/>
      <c r="O402" s="861"/>
      <c r="P402" s="862"/>
      <c r="Q402" s="863"/>
      <c r="R402" s="863"/>
      <c r="S402" s="863"/>
      <c r="T402" s="863"/>
      <c r="U402" s="863"/>
      <c r="V402" s="863"/>
      <c r="W402" s="863"/>
      <c r="X402" s="863"/>
      <c r="Y402" s="864"/>
      <c r="Z402" s="865"/>
      <c r="AA402" s="865"/>
      <c r="AB402" s="866"/>
      <c r="AC402" s="867"/>
      <c r="AD402" s="868"/>
      <c r="AE402" s="868"/>
      <c r="AF402" s="868"/>
      <c r="AG402" s="868"/>
      <c r="AH402" s="869"/>
      <c r="AI402" s="870"/>
      <c r="AJ402" s="870"/>
      <c r="AK402" s="870"/>
      <c r="AL402" s="853"/>
      <c r="AM402" s="854"/>
      <c r="AN402" s="854"/>
      <c r="AO402" s="855"/>
      <c r="AP402" s="856"/>
      <c r="AQ402" s="856"/>
      <c r="AR402" s="856"/>
      <c r="AS402" s="856"/>
      <c r="AT402" s="856"/>
      <c r="AU402" s="856"/>
      <c r="AV402" s="856"/>
      <c r="AW402" s="856"/>
      <c r="AX402" s="856"/>
      <c r="AY402">
        <f>COUNTA($C$402)</f>
        <v>0</v>
      </c>
    </row>
    <row r="403" spans="1:51" ht="30" hidden="1" customHeight="1" x14ac:dyDescent="0.15">
      <c r="A403" s="857">
        <v>5</v>
      </c>
      <c r="B403" s="857">
        <v>1</v>
      </c>
      <c r="C403" s="859"/>
      <c r="D403" s="859"/>
      <c r="E403" s="859"/>
      <c r="F403" s="859"/>
      <c r="G403" s="859"/>
      <c r="H403" s="859"/>
      <c r="I403" s="859"/>
      <c r="J403" s="860"/>
      <c r="K403" s="861"/>
      <c r="L403" s="861"/>
      <c r="M403" s="861"/>
      <c r="N403" s="861"/>
      <c r="O403" s="861"/>
      <c r="P403" s="863"/>
      <c r="Q403" s="863"/>
      <c r="R403" s="863"/>
      <c r="S403" s="863"/>
      <c r="T403" s="863"/>
      <c r="U403" s="863"/>
      <c r="V403" s="863"/>
      <c r="W403" s="863"/>
      <c r="X403" s="863"/>
      <c r="Y403" s="864"/>
      <c r="Z403" s="865"/>
      <c r="AA403" s="865"/>
      <c r="AB403" s="866"/>
      <c r="AC403" s="867"/>
      <c r="AD403" s="868"/>
      <c r="AE403" s="868"/>
      <c r="AF403" s="868"/>
      <c r="AG403" s="868"/>
      <c r="AH403" s="869"/>
      <c r="AI403" s="870"/>
      <c r="AJ403" s="870"/>
      <c r="AK403" s="870"/>
      <c r="AL403" s="853"/>
      <c r="AM403" s="854"/>
      <c r="AN403" s="854"/>
      <c r="AO403" s="855"/>
      <c r="AP403" s="856"/>
      <c r="AQ403" s="856"/>
      <c r="AR403" s="856"/>
      <c r="AS403" s="856"/>
      <c r="AT403" s="856"/>
      <c r="AU403" s="856"/>
      <c r="AV403" s="856"/>
      <c r="AW403" s="856"/>
      <c r="AX403" s="856"/>
      <c r="AY403">
        <f>COUNTA($C$403)</f>
        <v>0</v>
      </c>
    </row>
    <row r="404" spans="1:51" ht="30" hidden="1" customHeight="1" x14ac:dyDescent="0.15">
      <c r="A404" s="857">
        <v>6</v>
      </c>
      <c r="B404" s="857">
        <v>1</v>
      </c>
      <c r="C404" s="859"/>
      <c r="D404" s="859"/>
      <c r="E404" s="859"/>
      <c r="F404" s="859"/>
      <c r="G404" s="859"/>
      <c r="H404" s="859"/>
      <c r="I404" s="859"/>
      <c r="J404" s="860"/>
      <c r="K404" s="861"/>
      <c r="L404" s="861"/>
      <c r="M404" s="861"/>
      <c r="N404" s="861"/>
      <c r="O404" s="861"/>
      <c r="P404" s="863"/>
      <c r="Q404" s="863"/>
      <c r="R404" s="863"/>
      <c r="S404" s="863"/>
      <c r="T404" s="863"/>
      <c r="U404" s="863"/>
      <c r="V404" s="863"/>
      <c r="W404" s="863"/>
      <c r="X404" s="863"/>
      <c r="Y404" s="864"/>
      <c r="Z404" s="865"/>
      <c r="AA404" s="865"/>
      <c r="AB404" s="866"/>
      <c r="AC404" s="867"/>
      <c r="AD404" s="868"/>
      <c r="AE404" s="868"/>
      <c r="AF404" s="868"/>
      <c r="AG404" s="868"/>
      <c r="AH404" s="869"/>
      <c r="AI404" s="870"/>
      <c r="AJ404" s="870"/>
      <c r="AK404" s="870"/>
      <c r="AL404" s="853"/>
      <c r="AM404" s="854"/>
      <c r="AN404" s="854"/>
      <c r="AO404" s="855"/>
      <c r="AP404" s="856"/>
      <c r="AQ404" s="856"/>
      <c r="AR404" s="856"/>
      <c r="AS404" s="856"/>
      <c r="AT404" s="856"/>
      <c r="AU404" s="856"/>
      <c r="AV404" s="856"/>
      <c r="AW404" s="856"/>
      <c r="AX404" s="856"/>
      <c r="AY404">
        <f>COUNTA($C$404)</f>
        <v>0</v>
      </c>
    </row>
    <row r="405" spans="1:51" ht="30" hidden="1" customHeight="1" x14ac:dyDescent="0.15">
      <c r="A405" s="857">
        <v>7</v>
      </c>
      <c r="B405" s="857">
        <v>1</v>
      </c>
      <c r="C405" s="859"/>
      <c r="D405" s="859"/>
      <c r="E405" s="859"/>
      <c r="F405" s="859"/>
      <c r="G405" s="859"/>
      <c r="H405" s="859"/>
      <c r="I405" s="859"/>
      <c r="J405" s="860"/>
      <c r="K405" s="861"/>
      <c r="L405" s="861"/>
      <c r="M405" s="861"/>
      <c r="N405" s="861"/>
      <c r="O405" s="861"/>
      <c r="P405" s="863"/>
      <c r="Q405" s="863"/>
      <c r="R405" s="863"/>
      <c r="S405" s="863"/>
      <c r="T405" s="863"/>
      <c r="U405" s="863"/>
      <c r="V405" s="863"/>
      <c r="W405" s="863"/>
      <c r="X405" s="863"/>
      <c r="Y405" s="864"/>
      <c r="Z405" s="865"/>
      <c r="AA405" s="865"/>
      <c r="AB405" s="866"/>
      <c r="AC405" s="867"/>
      <c r="AD405" s="868"/>
      <c r="AE405" s="868"/>
      <c r="AF405" s="868"/>
      <c r="AG405" s="868"/>
      <c r="AH405" s="869"/>
      <c r="AI405" s="870"/>
      <c r="AJ405" s="870"/>
      <c r="AK405" s="870"/>
      <c r="AL405" s="853"/>
      <c r="AM405" s="854"/>
      <c r="AN405" s="854"/>
      <c r="AO405" s="855"/>
      <c r="AP405" s="856"/>
      <c r="AQ405" s="856"/>
      <c r="AR405" s="856"/>
      <c r="AS405" s="856"/>
      <c r="AT405" s="856"/>
      <c r="AU405" s="856"/>
      <c r="AV405" s="856"/>
      <c r="AW405" s="856"/>
      <c r="AX405" s="856"/>
      <c r="AY405">
        <f>COUNTA($C$405)</f>
        <v>0</v>
      </c>
    </row>
    <row r="406" spans="1:51" ht="30" hidden="1" customHeight="1" x14ac:dyDescent="0.15">
      <c r="A406" s="857">
        <v>8</v>
      </c>
      <c r="B406" s="857">
        <v>1</v>
      </c>
      <c r="C406" s="859"/>
      <c r="D406" s="859"/>
      <c r="E406" s="859"/>
      <c r="F406" s="859"/>
      <c r="G406" s="859"/>
      <c r="H406" s="859"/>
      <c r="I406" s="859"/>
      <c r="J406" s="860"/>
      <c r="K406" s="861"/>
      <c r="L406" s="861"/>
      <c r="M406" s="861"/>
      <c r="N406" s="861"/>
      <c r="O406" s="861"/>
      <c r="P406" s="863"/>
      <c r="Q406" s="863"/>
      <c r="R406" s="863"/>
      <c r="S406" s="863"/>
      <c r="T406" s="863"/>
      <c r="U406" s="863"/>
      <c r="V406" s="863"/>
      <c r="W406" s="863"/>
      <c r="X406" s="863"/>
      <c r="Y406" s="864"/>
      <c r="Z406" s="865"/>
      <c r="AA406" s="865"/>
      <c r="AB406" s="866"/>
      <c r="AC406" s="867"/>
      <c r="AD406" s="868"/>
      <c r="AE406" s="868"/>
      <c r="AF406" s="868"/>
      <c r="AG406" s="868"/>
      <c r="AH406" s="869"/>
      <c r="AI406" s="870"/>
      <c r="AJ406" s="870"/>
      <c r="AK406" s="870"/>
      <c r="AL406" s="853"/>
      <c r="AM406" s="854"/>
      <c r="AN406" s="854"/>
      <c r="AO406" s="855"/>
      <c r="AP406" s="856"/>
      <c r="AQ406" s="856"/>
      <c r="AR406" s="856"/>
      <c r="AS406" s="856"/>
      <c r="AT406" s="856"/>
      <c r="AU406" s="856"/>
      <c r="AV406" s="856"/>
      <c r="AW406" s="856"/>
      <c r="AX406" s="856"/>
      <c r="AY406">
        <f>COUNTA($C$406)</f>
        <v>0</v>
      </c>
    </row>
    <row r="407" spans="1:51" ht="30" hidden="1" customHeight="1" x14ac:dyDescent="0.15">
      <c r="A407" s="857">
        <v>9</v>
      </c>
      <c r="B407" s="857">
        <v>1</v>
      </c>
      <c r="C407" s="859"/>
      <c r="D407" s="859"/>
      <c r="E407" s="859"/>
      <c r="F407" s="859"/>
      <c r="G407" s="859"/>
      <c r="H407" s="859"/>
      <c r="I407" s="859"/>
      <c r="J407" s="860"/>
      <c r="K407" s="861"/>
      <c r="L407" s="861"/>
      <c r="M407" s="861"/>
      <c r="N407" s="861"/>
      <c r="O407" s="861"/>
      <c r="P407" s="863"/>
      <c r="Q407" s="863"/>
      <c r="R407" s="863"/>
      <c r="S407" s="863"/>
      <c r="T407" s="863"/>
      <c r="U407" s="863"/>
      <c r="V407" s="863"/>
      <c r="W407" s="863"/>
      <c r="X407" s="863"/>
      <c r="Y407" s="864"/>
      <c r="Z407" s="865"/>
      <c r="AA407" s="865"/>
      <c r="AB407" s="866"/>
      <c r="AC407" s="867"/>
      <c r="AD407" s="868"/>
      <c r="AE407" s="868"/>
      <c r="AF407" s="868"/>
      <c r="AG407" s="868"/>
      <c r="AH407" s="869"/>
      <c r="AI407" s="870"/>
      <c r="AJ407" s="870"/>
      <c r="AK407" s="870"/>
      <c r="AL407" s="853"/>
      <c r="AM407" s="854"/>
      <c r="AN407" s="854"/>
      <c r="AO407" s="855"/>
      <c r="AP407" s="856"/>
      <c r="AQ407" s="856"/>
      <c r="AR407" s="856"/>
      <c r="AS407" s="856"/>
      <c r="AT407" s="856"/>
      <c r="AU407" s="856"/>
      <c r="AV407" s="856"/>
      <c r="AW407" s="856"/>
      <c r="AX407" s="856"/>
      <c r="AY407">
        <f>COUNTA($C$407)</f>
        <v>0</v>
      </c>
    </row>
    <row r="408" spans="1:51" ht="30" hidden="1" customHeight="1" x14ac:dyDescent="0.15">
      <c r="A408" s="857">
        <v>10</v>
      </c>
      <c r="B408" s="857">
        <v>1</v>
      </c>
      <c r="C408" s="859"/>
      <c r="D408" s="859"/>
      <c r="E408" s="859"/>
      <c r="F408" s="859"/>
      <c r="G408" s="859"/>
      <c r="H408" s="859"/>
      <c r="I408" s="859"/>
      <c r="J408" s="860"/>
      <c r="K408" s="861"/>
      <c r="L408" s="861"/>
      <c r="M408" s="861"/>
      <c r="N408" s="861"/>
      <c r="O408" s="861"/>
      <c r="P408" s="863"/>
      <c r="Q408" s="863"/>
      <c r="R408" s="863"/>
      <c r="S408" s="863"/>
      <c r="T408" s="863"/>
      <c r="U408" s="863"/>
      <c r="V408" s="863"/>
      <c r="W408" s="863"/>
      <c r="X408" s="863"/>
      <c r="Y408" s="864"/>
      <c r="Z408" s="865"/>
      <c r="AA408" s="865"/>
      <c r="AB408" s="866"/>
      <c r="AC408" s="867"/>
      <c r="AD408" s="868"/>
      <c r="AE408" s="868"/>
      <c r="AF408" s="868"/>
      <c r="AG408" s="868"/>
      <c r="AH408" s="869"/>
      <c r="AI408" s="870"/>
      <c r="AJ408" s="870"/>
      <c r="AK408" s="870"/>
      <c r="AL408" s="853"/>
      <c r="AM408" s="854"/>
      <c r="AN408" s="854"/>
      <c r="AO408" s="855"/>
      <c r="AP408" s="856"/>
      <c r="AQ408" s="856"/>
      <c r="AR408" s="856"/>
      <c r="AS408" s="856"/>
      <c r="AT408" s="856"/>
      <c r="AU408" s="856"/>
      <c r="AV408" s="856"/>
      <c r="AW408" s="856"/>
      <c r="AX408" s="856"/>
      <c r="AY408">
        <f>COUNTA($C$408)</f>
        <v>0</v>
      </c>
    </row>
    <row r="409" spans="1:51" ht="30" hidden="1" customHeight="1" x14ac:dyDescent="0.15">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3"/>
      <c r="AM409" s="854"/>
      <c r="AN409" s="854"/>
      <c r="AO409" s="855"/>
      <c r="AP409" s="856"/>
      <c r="AQ409" s="856"/>
      <c r="AR409" s="856"/>
      <c r="AS409" s="856"/>
      <c r="AT409" s="856"/>
      <c r="AU409" s="856"/>
      <c r="AV409" s="856"/>
      <c r="AW409" s="856"/>
      <c r="AX409" s="856"/>
      <c r="AY409">
        <f>COUNTA($C$409)</f>
        <v>0</v>
      </c>
    </row>
    <row r="410" spans="1:51" ht="30" hidden="1" customHeight="1" x14ac:dyDescent="0.15">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3"/>
      <c r="AM410" s="854"/>
      <c r="AN410" s="854"/>
      <c r="AO410" s="855"/>
      <c r="AP410" s="856"/>
      <c r="AQ410" s="856"/>
      <c r="AR410" s="856"/>
      <c r="AS410" s="856"/>
      <c r="AT410" s="856"/>
      <c r="AU410" s="856"/>
      <c r="AV410" s="856"/>
      <c r="AW410" s="856"/>
      <c r="AX410" s="856"/>
      <c r="AY410">
        <f>COUNTA($C$410)</f>
        <v>0</v>
      </c>
    </row>
    <row r="411" spans="1:51" ht="30" hidden="1" customHeight="1" x14ac:dyDescent="0.15">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15">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15">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15">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15">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15">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15">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15">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15">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15">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15">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15">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15">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15">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15">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15">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15">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15">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6"/>
      <c r="B431" s="846"/>
      <c r="C431" s="846" t="s">
        <v>24</v>
      </c>
      <c r="D431" s="846"/>
      <c r="E431" s="846"/>
      <c r="F431" s="846"/>
      <c r="G431" s="846"/>
      <c r="H431" s="846"/>
      <c r="I431" s="846"/>
      <c r="J431" s="847" t="s">
        <v>197</v>
      </c>
      <c r="K431" s="136"/>
      <c r="L431" s="136"/>
      <c r="M431" s="136"/>
      <c r="N431" s="136"/>
      <c r="O431" s="136"/>
      <c r="P431" s="414" t="s">
        <v>25</v>
      </c>
      <c r="Q431" s="414"/>
      <c r="R431" s="414"/>
      <c r="S431" s="414"/>
      <c r="T431" s="414"/>
      <c r="U431" s="414"/>
      <c r="V431" s="414"/>
      <c r="W431" s="414"/>
      <c r="X431" s="414"/>
      <c r="Y431" s="848" t="s">
        <v>196</v>
      </c>
      <c r="Z431" s="849"/>
      <c r="AA431" s="849"/>
      <c r="AB431" s="849"/>
      <c r="AC431" s="847" t="s">
        <v>230</v>
      </c>
      <c r="AD431" s="847"/>
      <c r="AE431" s="847"/>
      <c r="AF431" s="847"/>
      <c r="AG431" s="847"/>
      <c r="AH431" s="848" t="s">
        <v>249</v>
      </c>
      <c r="AI431" s="846"/>
      <c r="AJ431" s="846"/>
      <c r="AK431" s="846"/>
      <c r="AL431" s="846" t="s">
        <v>19</v>
      </c>
      <c r="AM431" s="846"/>
      <c r="AN431" s="846"/>
      <c r="AO431" s="850"/>
      <c r="AP431" s="871" t="s">
        <v>198</v>
      </c>
      <c r="AQ431" s="871"/>
      <c r="AR431" s="871"/>
      <c r="AS431" s="871"/>
      <c r="AT431" s="871"/>
      <c r="AU431" s="871"/>
      <c r="AV431" s="871"/>
      <c r="AW431" s="871"/>
      <c r="AX431" s="871"/>
      <c r="AY431">
        <f>$AY$429</f>
        <v>0</v>
      </c>
    </row>
    <row r="432" spans="1:51" ht="30" hidden="1" customHeight="1" x14ac:dyDescent="0.15">
      <c r="A432" s="857">
        <v>1</v>
      </c>
      <c r="B432" s="857">
        <v>1</v>
      </c>
      <c r="C432" s="859"/>
      <c r="D432" s="859"/>
      <c r="E432" s="859"/>
      <c r="F432" s="859"/>
      <c r="G432" s="859"/>
      <c r="H432" s="859"/>
      <c r="I432" s="859"/>
      <c r="J432" s="860"/>
      <c r="K432" s="861"/>
      <c r="L432" s="861"/>
      <c r="M432" s="861"/>
      <c r="N432" s="861"/>
      <c r="O432" s="861"/>
      <c r="P432" s="863"/>
      <c r="Q432" s="863"/>
      <c r="R432" s="863"/>
      <c r="S432" s="863"/>
      <c r="T432" s="863"/>
      <c r="U432" s="863"/>
      <c r="V432" s="863"/>
      <c r="W432" s="863"/>
      <c r="X432" s="863"/>
      <c r="Y432" s="864"/>
      <c r="Z432" s="865"/>
      <c r="AA432" s="865"/>
      <c r="AB432" s="866"/>
      <c r="AC432" s="867"/>
      <c r="AD432" s="868"/>
      <c r="AE432" s="868"/>
      <c r="AF432" s="868"/>
      <c r="AG432" s="868"/>
      <c r="AH432" s="851"/>
      <c r="AI432" s="852"/>
      <c r="AJ432" s="852"/>
      <c r="AK432" s="852"/>
      <c r="AL432" s="853"/>
      <c r="AM432" s="854"/>
      <c r="AN432" s="854"/>
      <c r="AO432" s="855"/>
      <c r="AP432" s="856"/>
      <c r="AQ432" s="856"/>
      <c r="AR432" s="856"/>
      <c r="AS432" s="856"/>
      <c r="AT432" s="856"/>
      <c r="AU432" s="856"/>
      <c r="AV432" s="856"/>
      <c r="AW432" s="856"/>
      <c r="AX432" s="856"/>
      <c r="AY432">
        <f>$AY$429</f>
        <v>0</v>
      </c>
    </row>
    <row r="433" spans="1:51" ht="30" hidden="1" customHeight="1" x14ac:dyDescent="0.15">
      <c r="A433" s="857">
        <v>2</v>
      </c>
      <c r="B433" s="857">
        <v>1</v>
      </c>
      <c r="C433" s="859"/>
      <c r="D433" s="859"/>
      <c r="E433" s="859"/>
      <c r="F433" s="859"/>
      <c r="G433" s="859"/>
      <c r="H433" s="859"/>
      <c r="I433" s="859"/>
      <c r="J433" s="860"/>
      <c r="K433" s="861"/>
      <c r="L433" s="861"/>
      <c r="M433" s="861"/>
      <c r="N433" s="861"/>
      <c r="O433" s="861"/>
      <c r="P433" s="863"/>
      <c r="Q433" s="863"/>
      <c r="R433" s="863"/>
      <c r="S433" s="863"/>
      <c r="T433" s="863"/>
      <c r="U433" s="863"/>
      <c r="V433" s="863"/>
      <c r="W433" s="863"/>
      <c r="X433" s="863"/>
      <c r="Y433" s="864"/>
      <c r="Z433" s="865"/>
      <c r="AA433" s="865"/>
      <c r="AB433" s="866"/>
      <c r="AC433" s="867"/>
      <c r="AD433" s="868"/>
      <c r="AE433" s="868"/>
      <c r="AF433" s="868"/>
      <c r="AG433" s="868"/>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15">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3"/>
      <c r="AM434" s="854"/>
      <c r="AN434" s="854"/>
      <c r="AO434" s="855"/>
      <c r="AP434" s="856"/>
      <c r="AQ434" s="856"/>
      <c r="AR434" s="856"/>
      <c r="AS434" s="856"/>
      <c r="AT434" s="856"/>
      <c r="AU434" s="856"/>
      <c r="AV434" s="856"/>
      <c r="AW434" s="856"/>
      <c r="AX434" s="856"/>
      <c r="AY434">
        <f>COUNTA($C$434)</f>
        <v>0</v>
      </c>
    </row>
    <row r="435" spans="1:51" ht="30" hidden="1" customHeight="1" x14ac:dyDescent="0.15">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3"/>
      <c r="AM435" s="854"/>
      <c r="AN435" s="854"/>
      <c r="AO435" s="855"/>
      <c r="AP435" s="856"/>
      <c r="AQ435" s="856"/>
      <c r="AR435" s="856"/>
      <c r="AS435" s="856"/>
      <c r="AT435" s="856"/>
      <c r="AU435" s="856"/>
      <c r="AV435" s="856"/>
      <c r="AW435" s="856"/>
      <c r="AX435" s="856"/>
      <c r="AY435">
        <f>COUNTA($C$435)</f>
        <v>0</v>
      </c>
    </row>
    <row r="436" spans="1:51" ht="30" hidden="1" customHeight="1" x14ac:dyDescent="0.15">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3"/>
      <c r="AM436" s="854"/>
      <c r="AN436" s="854"/>
      <c r="AO436" s="855"/>
      <c r="AP436" s="856"/>
      <c r="AQ436" s="856"/>
      <c r="AR436" s="856"/>
      <c r="AS436" s="856"/>
      <c r="AT436" s="856"/>
      <c r="AU436" s="856"/>
      <c r="AV436" s="856"/>
      <c r="AW436" s="856"/>
      <c r="AX436" s="856"/>
      <c r="AY436">
        <f>COUNTA($C$436)</f>
        <v>0</v>
      </c>
    </row>
    <row r="437" spans="1:51" ht="30" hidden="1" customHeight="1" x14ac:dyDescent="0.15">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3"/>
      <c r="AM437" s="854"/>
      <c r="AN437" s="854"/>
      <c r="AO437" s="855"/>
      <c r="AP437" s="856"/>
      <c r="AQ437" s="856"/>
      <c r="AR437" s="856"/>
      <c r="AS437" s="856"/>
      <c r="AT437" s="856"/>
      <c r="AU437" s="856"/>
      <c r="AV437" s="856"/>
      <c r="AW437" s="856"/>
      <c r="AX437" s="856"/>
      <c r="AY437">
        <f>COUNTA($C$437)</f>
        <v>0</v>
      </c>
    </row>
    <row r="438" spans="1:51" ht="30" hidden="1" customHeight="1" x14ac:dyDescent="0.15">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3"/>
      <c r="AM438" s="854"/>
      <c r="AN438" s="854"/>
      <c r="AO438" s="855"/>
      <c r="AP438" s="856"/>
      <c r="AQ438" s="856"/>
      <c r="AR438" s="856"/>
      <c r="AS438" s="856"/>
      <c r="AT438" s="856"/>
      <c r="AU438" s="856"/>
      <c r="AV438" s="856"/>
      <c r="AW438" s="856"/>
      <c r="AX438" s="856"/>
      <c r="AY438">
        <f>COUNTA($C$438)</f>
        <v>0</v>
      </c>
    </row>
    <row r="439" spans="1:51" ht="30" hidden="1" customHeight="1" x14ac:dyDescent="0.15">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15">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15">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15">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15">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15">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15">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15">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15">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15">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15">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15">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15">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15">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15">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15">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15">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15">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15">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15">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15">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15">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15">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6"/>
      <c r="B464" s="846"/>
      <c r="C464" s="846" t="s">
        <v>24</v>
      </c>
      <c r="D464" s="846"/>
      <c r="E464" s="846"/>
      <c r="F464" s="846"/>
      <c r="G464" s="846"/>
      <c r="H464" s="846"/>
      <c r="I464" s="846"/>
      <c r="J464" s="847" t="s">
        <v>197</v>
      </c>
      <c r="K464" s="136"/>
      <c r="L464" s="136"/>
      <c r="M464" s="136"/>
      <c r="N464" s="136"/>
      <c r="O464" s="136"/>
      <c r="P464" s="414" t="s">
        <v>25</v>
      </c>
      <c r="Q464" s="414"/>
      <c r="R464" s="414"/>
      <c r="S464" s="414"/>
      <c r="T464" s="414"/>
      <c r="U464" s="414"/>
      <c r="V464" s="414"/>
      <c r="W464" s="414"/>
      <c r="X464" s="414"/>
      <c r="Y464" s="848" t="s">
        <v>196</v>
      </c>
      <c r="Z464" s="849"/>
      <c r="AA464" s="849"/>
      <c r="AB464" s="849"/>
      <c r="AC464" s="847" t="s">
        <v>230</v>
      </c>
      <c r="AD464" s="847"/>
      <c r="AE464" s="847"/>
      <c r="AF464" s="847"/>
      <c r="AG464" s="847"/>
      <c r="AH464" s="848" t="s">
        <v>249</v>
      </c>
      <c r="AI464" s="846"/>
      <c r="AJ464" s="846"/>
      <c r="AK464" s="846"/>
      <c r="AL464" s="846" t="s">
        <v>19</v>
      </c>
      <c r="AM464" s="846"/>
      <c r="AN464" s="846"/>
      <c r="AO464" s="850"/>
      <c r="AP464" s="871" t="s">
        <v>198</v>
      </c>
      <c r="AQ464" s="871"/>
      <c r="AR464" s="871"/>
      <c r="AS464" s="871"/>
      <c r="AT464" s="871"/>
      <c r="AU464" s="871"/>
      <c r="AV464" s="871"/>
      <c r="AW464" s="871"/>
      <c r="AX464" s="871"/>
      <c r="AY464">
        <f>$AY$462</f>
        <v>0</v>
      </c>
    </row>
    <row r="465" spans="1:51" ht="30" hidden="1" customHeight="1" x14ac:dyDescent="0.15">
      <c r="A465" s="857">
        <v>1</v>
      </c>
      <c r="B465" s="857">
        <v>1</v>
      </c>
      <c r="C465" s="859"/>
      <c r="D465" s="859"/>
      <c r="E465" s="859"/>
      <c r="F465" s="859"/>
      <c r="G465" s="859"/>
      <c r="H465" s="859"/>
      <c r="I465" s="859"/>
      <c r="J465" s="860"/>
      <c r="K465" s="861"/>
      <c r="L465" s="861"/>
      <c r="M465" s="861"/>
      <c r="N465" s="861"/>
      <c r="O465" s="861"/>
      <c r="P465" s="863"/>
      <c r="Q465" s="863"/>
      <c r="R465" s="863"/>
      <c r="S465" s="863"/>
      <c r="T465" s="863"/>
      <c r="U465" s="863"/>
      <c r="V465" s="863"/>
      <c r="W465" s="863"/>
      <c r="X465" s="863"/>
      <c r="Y465" s="864"/>
      <c r="Z465" s="865"/>
      <c r="AA465" s="865"/>
      <c r="AB465" s="866"/>
      <c r="AC465" s="867"/>
      <c r="AD465" s="868"/>
      <c r="AE465" s="868"/>
      <c r="AF465" s="868"/>
      <c r="AG465" s="868"/>
      <c r="AH465" s="851"/>
      <c r="AI465" s="852"/>
      <c r="AJ465" s="852"/>
      <c r="AK465" s="852"/>
      <c r="AL465" s="853"/>
      <c r="AM465" s="854"/>
      <c r="AN465" s="854"/>
      <c r="AO465" s="855"/>
      <c r="AP465" s="856"/>
      <c r="AQ465" s="856"/>
      <c r="AR465" s="856"/>
      <c r="AS465" s="856"/>
      <c r="AT465" s="856"/>
      <c r="AU465" s="856"/>
      <c r="AV465" s="856"/>
      <c r="AW465" s="856"/>
      <c r="AX465" s="856"/>
      <c r="AY465">
        <f>$AY$462</f>
        <v>0</v>
      </c>
    </row>
    <row r="466" spans="1:51" ht="30" hidden="1" customHeight="1" x14ac:dyDescent="0.15">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67"/>
      <c r="AD466" s="868"/>
      <c r="AE466" s="868"/>
      <c r="AF466" s="868"/>
      <c r="AG466" s="868"/>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15">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67"/>
      <c r="AD467" s="868"/>
      <c r="AE467" s="868"/>
      <c r="AF467" s="868"/>
      <c r="AG467" s="868"/>
      <c r="AH467" s="869"/>
      <c r="AI467" s="870"/>
      <c r="AJ467" s="870"/>
      <c r="AK467" s="870"/>
      <c r="AL467" s="853"/>
      <c r="AM467" s="854"/>
      <c r="AN467" s="854"/>
      <c r="AO467" s="855"/>
      <c r="AP467" s="856"/>
      <c r="AQ467" s="856"/>
      <c r="AR467" s="856"/>
      <c r="AS467" s="856"/>
      <c r="AT467" s="856"/>
      <c r="AU467" s="856"/>
      <c r="AV467" s="856"/>
      <c r="AW467" s="856"/>
      <c r="AX467" s="856"/>
      <c r="AY467">
        <f>COUNTA($C$467)</f>
        <v>0</v>
      </c>
    </row>
    <row r="468" spans="1:51" ht="30" hidden="1" customHeight="1" x14ac:dyDescent="0.15">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67"/>
      <c r="AD468" s="868"/>
      <c r="AE468" s="868"/>
      <c r="AF468" s="868"/>
      <c r="AG468" s="868"/>
      <c r="AH468" s="869"/>
      <c r="AI468" s="870"/>
      <c r="AJ468" s="870"/>
      <c r="AK468" s="870"/>
      <c r="AL468" s="853"/>
      <c r="AM468" s="854"/>
      <c r="AN468" s="854"/>
      <c r="AO468" s="855"/>
      <c r="AP468" s="856"/>
      <c r="AQ468" s="856"/>
      <c r="AR468" s="856"/>
      <c r="AS468" s="856"/>
      <c r="AT468" s="856"/>
      <c r="AU468" s="856"/>
      <c r="AV468" s="856"/>
      <c r="AW468" s="856"/>
      <c r="AX468" s="856"/>
      <c r="AY468">
        <f>COUNTA($C$468)</f>
        <v>0</v>
      </c>
    </row>
    <row r="469" spans="1:51" ht="30" hidden="1" customHeight="1" x14ac:dyDescent="0.15">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3"/>
      <c r="AM469" s="854"/>
      <c r="AN469" s="854"/>
      <c r="AO469" s="855"/>
      <c r="AP469" s="856"/>
      <c r="AQ469" s="856"/>
      <c r="AR469" s="856"/>
      <c r="AS469" s="856"/>
      <c r="AT469" s="856"/>
      <c r="AU469" s="856"/>
      <c r="AV469" s="856"/>
      <c r="AW469" s="856"/>
      <c r="AX469" s="856"/>
      <c r="AY469">
        <f>COUNTA($C$469)</f>
        <v>0</v>
      </c>
    </row>
    <row r="470" spans="1:51" ht="30" hidden="1" customHeight="1" x14ac:dyDescent="0.15">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15">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15">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15">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15">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15">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15">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15">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15">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15">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15">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15">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15">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15">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15">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15">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15">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15">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15">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15">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15">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15">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15">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15">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15">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6"/>
      <c r="B497" s="846"/>
      <c r="C497" s="846" t="s">
        <v>24</v>
      </c>
      <c r="D497" s="846"/>
      <c r="E497" s="846"/>
      <c r="F497" s="846"/>
      <c r="G497" s="846"/>
      <c r="H497" s="846"/>
      <c r="I497" s="846"/>
      <c r="J497" s="847" t="s">
        <v>197</v>
      </c>
      <c r="K497" s="136"/>
      <c r="L497" s="136"/>
      <c r="M497" s="136"/>
      <c r="N497" s="136"/>
      <c r="O497" s="136"/>
      <c r="P497" s="414" t="s">
        <v>25</v>
      </c>
      <c r="Q497" s="414"/>
      <c r="R497" s="414"/>
      <c r="S497" s="414"/>
      <c r="T497" s="414"/>
      <c r="U497" s="414"/>
      <c r="V497" s="414"/>
      <c r="W497" s="414"/>
      <c r="X497" s="414"/>
      <c r="Y497" s="848" t="s">
        <v>196</v>
      </c>
      <c r="Z497" s="849"/>
      <c r="AA497" s="849"/>
      <c r="AB497" s="849"/>
      <c r="AC497" s="847" t="s">
        <v>230</v>
      </c>
      <c r="AD497" s="847"/>
      <c r="AE497" s="847"/>
      <c r="AF497" s="847"/>
      <c r="AG497" s="847"/>
      <c r="AH497" s="848" t="s">
        <v>249</v>
      </c>
      <c r="AI497" s="846"/>
      <c r="AJ497" s="846"/>
      <c r="AK497" s="846"/>
      <c r="AL497" s="846" t="s">
        <v>19</v>
      </c>
      <c r="AM497" s="846"/>
      <c r="AN497" s="846"/>
      <c r="AO497" s="850"/>
      <c r="AP497" s="871" t="s">
        <v>198</v>
      </c>
      <c r="AQ497" s="871"/>
      <c r="AR497" s="871"/>
      <c r="AS497" s="871"/>
      <c r="AT497" s="871"/>
      <c r="AU497" s="871"/>
      <c r="AV497" s="871"/>
      <c r="AW497" s="871"/>
      <c r="AX497" s="871"/>
      <c r="AY497">
        <f>$AY$495</f>
        <v>0</v>
      </c>
    </row>
    <row r="498" spans="1:51" ht="30" hidden="1" customHeight="1" x14ac:dyDescent="0.15">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15">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15">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15">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15">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15">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15">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15">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15">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15">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15">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15">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15">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15">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15">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15">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15">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15">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15">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15">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15">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15">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15">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15">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15">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15">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15">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15">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15">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15">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6"/>
      <c r="B530" s="846"/>
      <c r="C530" s="846" t="s">
        <v>24</v>
      </c>
      <c r="D530" s="846"/>
      <c r="E530" s="846"/>
      <c r="F530" s="846"/>
      <c r="G530" s="846"/>
      <c r="H530" s="846"/>
      <c r="I530" s="846"/>
      <c r="J530" s="847" t="s">
        <v>197</v>
      </c>
      <c r="K530" s="136"/>
      <c r="L530" s="136"/>
      <c r="M530" s="136"/>
      <c r="N530" s="136"/>
      <c r="O530" s="136"/>
      <c r="P530" s="414" t="s">
        <v>25</v>
      </c>
      <c r="Q530" s="414"/>
      <c r="R530" s="414"/>
      <c r="S530" s="414"/>
      <c r="T530" s="414"/>
      <c r="U530" s="414"/>
      <c r="V530" s="414"/>
      <c r="W530" s="414"/>
      <c r="X530" s="414"/>
      <c r="Y530" s="848" t="s">
        <v>196</v>
      </c>
      <c r="Z530" s="849"/>
      <c r="AA530" s="849"/>
      <c r="AB530" s="849"/>
      <c r="AC530" s="847" t="s">
        <v>230</v>
      </c>
      <c r="AD530" s="847"/>
      <c r="AE530" s="847"/>
      <c r="AF530" s="847"/>
      <c r="AG530" s="847"/>
      <c r="AH530" s="848" t="s">
        <v>249</v>
      </c>
      <c r="AI530" s="846"/>
      <c r="AJ530" s="846"/>
      <c r="AK530" s="846"/>
      <c r="AL530" s="846" t="s">
        <v>19</v>
      </c>
      <c r="AM530" s="846"/>
      <c r="AN530" s="846"/>
      <c r="AO530" s="850"/>
      <c r="AP530" s="871" t="s">
        <v>198</v>
      </c>
      <c r="AQ530" s="871"/>
      <c r="AR530" s="871"/>
      <c r="AS530" s="871"/>
      <c r="AT530" s="871"/>
      <c r="AU530" s="871"/>
      <c r="AV530" s="871"/>
      <c r="AW530" s="871"/>
      <c r="AX530" s="871"/>
      <c r="AY530">
        <f>$AY$528</f>
        <v>0</v>
      </c>
    </row>
    <row r="531" spans="1:51" ht="30" hidden="1" customHeight="1" x14ac:dyDescent="0.15">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15">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15">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3"/>
      <c r="AM533" s="854"/>
      <c r="AN533" s="854"/>
      <c r="AO533" s="855"/>
      <c r="AP533" s="856"/>
      <c r="AQ533" s="856"/>
      <c r="AR533" s="856"/>
      <c r="AS533" s="856"/>
      <c r="AT533" s="856"/>
      <c r="AU533" s="856"/>
      <c r="AV533" s="856"/>
      <c r="AW533" s="856"/>
      <c r="AX533" s="856"/>
      <c r="AY533">
        <f>COUNTA($C$533)</f>
        <v>0</v>
      </c>
    </row>
    <row r="534" spans="1:51" ht="30" hidden="1" customHeight="1" x14ac:dyDescent="0.15">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3"/>
      <c r="AM534" s="854"/>
      <c r="AN534" s="854"/>
      <c r="AO534" s="855"/>
      <c r="AP534" s="856"/>
      <c r="AQ534" s="856"/>
      <c r="AR534" s="856"/>
      <c r="AS534" s="856"/>
      <c r="AT534" s="856"/>
      <c r="AU534" s="856"/>
      <c r="AV534" s="856"/>
      <c r="AW534" s="856"/>
      <c r="AX534" s="856"/>
      <c r="AY534">
        <f>COUNTA($C$534)</f>
        <v>0</v>
      </c>
    </row>
    <row r="535" spans="1:51" ht="30" hidden="1" customHeight="1" x14ac:dyDescent="0.15">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3"/>
      <c r="AM535" s="854"/>
      <c r="AN535" s="854"/>
      <c r="AO535" s="855"/>
      <c r="AP535" s="856"/>
      <c r="AQ535" s="856"/>
      <c r="AR535" s="856"/>
      <c r="AS535" s="856"/>
      <c r="AT535" s="856"/>
      <c r="AU535" s="856"/>
      <c r="AV535" s="856"/>
      <c r="AW535" s="856"/>
      <c r="AX535" s="856"/>
      <c r="AY535">
        <f>COUNTA($C$535)</f>
        <v>0</v>
      </c>
    </row>
    <row r="536" spans="1:51" ht="30" hidden="1" customHeight="1" x14ac:dyDescent="0.15">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3"/>
      <c r="AM536" s="854"/>
      <c r="AN536" s="854"/>
      <c r="AO536" s="855"/>
      <c r="AP536" s="856"/>
      <c r="AQ536" s="856"/>
      <c r="AR536" s="856"/>
      <c r="AS536" s="856"/>
      <c r="AT536" s="856"/>
      <c r="AU536" s="856"/>
      <c r="AV536" s="856"/>
      <c r="AW536" s="856"/>
      <c r="AX536" s="856"/>
      <c r="AY536">
        <f>COUNTA($C$536)</f>
        <v>0</v>
      </c>
    </row>
    <row r="537" spans="1:51" ht="30" hidden="1" customHeight="1" x14ac:dyDescent="0.15">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3"/>
      <c r="AM537" s="854"/>
      <c r="AN537" s="854"/>
      <c r="AO537" s="855"/>
      <c r="AP537" s="856"/>
      <c r="AQ537" s="856"/>
      <c r="AR537" s="856"/>
      <c r="AS537" s="856"/>
      <c r="AT537" s="856"/>
      <c r="AU537" s="856"/>
      <c r="AV537" s="856"/>
      <c r="AW537" s="856"/>
      <c r="AX537" s="856"/>
      <c r="AY537">
        <f>COUNTA($C$537)</f>
        <v>0</v>
      </c>
    </row>
    <row r="538" spans="1:51" ht="30" hidden="1" customHeight="1" x14ac:dyDescent="0.15">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3"/>
      <c r="AM538" s="854"/>
      <c r="AN538" s="854"/>
      <c r="AO538" s="855"/>
      <c r="AP538" s="856"/>
      <c r="AQ538" s="856"/>
      <c r="AR538" s="856"/>
      <c r="AS538" s="856"/>
      <c r="AT538" s="856"/>
      <c r="AU538" s="856"/>
      <c r="AV538" s="856"/>
      <c r="AW538" s="856"/>
      <c r="AX538" s="856"/>
      <c r="AY538">
        <f>COUNTA($C$538)</f>
        <v>0</v>
      </c>
    </row>
    <row r="539" spans="1:51" ht="30" hidden="1" customHeight="1" x14ac:dyDescent="0.15">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3"/>
      <c r="AM539" s="854"/>
      <c r="AN539" s="854"/>
      <c r="AO539" s="855"/>
      <c r="AP539" s="856"/>
      <c r="AQ539" s="856"/>
      <c r="AR539" s="856"/>
      <c r="AS539" s="856"/>
      <c r="AT539" s="856"/>
      <c r="AU539" s="856"/>
      <c r="AV539" s="856"/>
      <c r="AW539" s="856"/>
      <c r="AX539" s="856"/>
      <c r="AY539">
        <f>COUNTA($C$539)</f>
        <v>0</v>
      </c>
    </row>
    <row r="540" spans="1:51" ht="30" hidden="1" customHeight="1" x14ac:dyDescent="0.15">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3"/>
      <c r="AM540" s="854"/>
      <c r="AN540" s="854"/>
      <c r="AO540" s="855"/>
      <c r="AP540" s="856"/>
      <c r="AQ540" s="856"/>
      <c r="AR540" s="856"/>
      <c r="AS540" s="856"/>
      <c r="AT540" s="856"/>
      <c r="AU540" s="856"/>
      <c r="AV540" s="856"/>
      <c r="AW540" s="856"/>
      <c r="AX540" s="856"/>
      <c r="AY540">
        <f>COUNTA($C$540)</f>
        <v>0</v>
      </c>
    </row>
    <row r="541" spans="1:51" ht="30" hidden="1" customHeight="1" x14ac:dyDescent="0.15">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3"/>
      <c r="AM541" s="854"/>
      <c r="AN541" s="854"/>
      <c r="AO541" s="855"/>
      <c r="AP541" s="856"/>
      <c r="AQ541" s="856"/>
      <c r="AR541" s="856"/>
      <c r="AS541" s="856"/>
      <c r="AT541" s="856"/>
      <c r="AU541" s="856"/>
      <c r="AV541" s="856"/>
      <c r="AW541" s="856"/>
      <c r="AX541" s="856"/>
      <c r="AY541">
        <f>COUNTA($C$541)</f>
        <v>0</v>
      </c>
    </row>
    <row r="542" spans="1:51" ht="30" hidden="1" customHeight="1" x14ac:dyDescent="0.15">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3"/>
      <c r="AM542" s="854"/>
      <c r="AN542" s="854"/>
      <c r="AO542" s="855"/>
      <c r="AP542" s="856"/>
      <c r="AQ542" s="856"/>
      <c r="AR542" s="856"/>
      <c r="AS542" s="856"/>
      <c r="AT542" s="856"/>
      <c r="AU542" s="856"/>
      <c r="AV542" s="856"/>
      <c r="AW542" s="856"/>
      <c r="AX542" s="856"/>
      <c r="AY542">
        <f>COUNTA($C$542)</f>
        <v>0</v>
      </c>
    </row>
    <row r="543" spans="1:51" ht="30" hidden="1" customHeight="1" x14ac:dyDescent="0.15">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3"/>
      <c r="AM543" s="854"/>
      <c r="AN543" s="854"/>
      <c r="AO543" s="855"/>
      <c r="AP543" s="856"/>
      <c r="AQ543" s="856"/>
      <c r="AR543" s="856"/>
      <c r="AS543" s="856"/>
      <c r="AT543" s="856"/>
      <c r="AU543" s="856"/>
      <c r="AV543" s="856"/>
      <c r="AW543" s="856"/>
      <c r="AX543" s="856"/>
      <c r="AY543">
        <f>COUNTA($C$543)</f>
        <v>0</v>
      </c>
    </row>
    <row r="544" spans="1:51" ht="30" hidden="1" customHeight="1" x14ac:dyDescent="0.15">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3"/>
      <c r="AM544" s="854"/>
      <c r="AN544" s="854"/>
      <c r="AO544" s="855"/>
      <c r="AP544" s="856"/>
      <c r="AQ544" s="856"/>
      <c r="AR544" s="856"/>
      <c r="AS544" s="856"/>
      <c r="AT544" s="856"/>
      <c r="AU544" s="856"/>
      <c r="AV544" s="856"/>
      <c r="AW544" s="856"/>
      <c r="AX544" s="856"/>
      <c r="AY544">
        <f>COUNTA($C$544)</f>
        <v>0</v>
      </c>
    </row>
    <row r="545" spans="1:51" ht="30" hidden="1" customHeight="1" x14ac:dyDescent="0.15">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3"/>
      <c r="AM545" s="854"/>
      <c r="AN545" s="854"/>
      <c r="AO545" s="855"/>
      <c r="AP545" s="856"/>
      <c r="AQ545" s="856"/>
      <c r="AR545" s="856"/>
      <c r="AS545" s="856"/>
      <c r="AT545" s="856"/>
      <c r="AU545" s="856"/>
      <c r="AV545" s="856"/>
      <c r="AW545" s="856"/>
      <c r="AX545" s="856"/>
      <c r="AY545">
        <f>COUNTA($C$545)</f>
        <v>0</v>
      </c>
    </row>
    <row r="546" spans="1:51" ht="30" hidden="1" customHeight="1" x14ac:dyDescent="0.15">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15">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3"/>
      <c r="AM547" s="854"/>
      <c r="AN547" s="854"/>
      <c r="AO547" s="855"/>
      <c r="AP547" s="856"/>
      <c r="AQ547" s="856"/>
      <c r="AR547" s="856"/>
      <c r="AS547" s="856"/>
      <c r="AT547" s="856"/>
      <c r="AU547" s="856"/>
      <c r="AV547" s="856"/>
      <c r="AW547" s="856"/>
      <c r="AX547" s="856"/>
      <c r="AY547">
        <f>COUNTA($C$547)</f>
        <v>0</v>
      </c>
    </row>
    <row r="548" spans="1:51" ht="30" hidden="1" customHeight="1" x14ac:dyDescent="0.15">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3"/>
      <c r="AM548" s="854"/>
      <c r="AN548" s="854"/>
      <c r="AO548" s="855"/>
      <c r="AP548" s="856"/>
      <c r="AQ548" s="856"/>
      <c r="AR548" s="856"/>
      <c r="AS548" s="856"/>
      <c r="AT548" s="856"/>
      <c r="AU548" s="856"/>
      <c r="AV548" s="856"/>
      <c r="AW548" s="856"/>
      <c r="AX548" s="856"/>
      <c r="AY548">
        <f>COUNTA($C$548)</f>
        <v>0</v>
      </c>
    </row>
    <row r="549" spans="1:51" ht="30" hidden="1" customHeight="1" x14ac:dyDescent="0.15">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3"/>
      <c r="AM549" s="854"/>
      <c r="AN549" s="854"/>
      <c r="AO549" s="855"/>
      <c r="AP549" s="856"/>
      <c r="AQ549" s="856"/>
      <c r="AR549" s="856"/>
      <c r="AS549" s="856"/>
      <c r="AT549" s="856"/>
      <c r="AU549" s="856"/>
      <c r="AV549" s="856"/>
      <c r="AW549" s="856"/>
      <c r="AX549" s="856"/>
      <c r="AY549">
        <f>COUNTA($C$549)</f>
        <v>0</v>
      </c>
    </row>
    <row r="550" spans="1:51" ht="30" hidden="1" customHeight="1" x14ac:dyDescent="0.15">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15">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15">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15">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15">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15">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15">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15">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15">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15">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15">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6"/>
      <c r="B563" s="846"/>
      <c r="C563" s="846" t="s">
        <v>24</v>
      </c>
      <c r="D563" s="846"/>
      <c r="E563" s="846"/>
      <c r="F563" s="846"/>
      <c r="G563" s="846"/>
      <c r="H563" s="846"/>
      <c r="I563" s="846"/>
      <c r="J563" s="847" t="s">
        <v>197</v>
      </c>
      <c r="K563" s="136"/>
      <c r="L563" s="136"/>
      <c r="M563" s="136"/>
      <c r="N563" s="136"/>
      <c r="O563" s="136"/>
      <c r="P563" s="414" t="s">
        <v>25</v>
      </c>
      <c r="Q563" s="414"/>
      <c r="R563" s="414"/>
      <c r="S563" s="414"/>
      <c r="T563" s="414"/>
      <c r="U563" s="414"/>
      <c r="V563" s="414"/>
      <c r="W563" s="414"/>
      <c r="X563" s="414"/>
      <c r="Y563" s="848" t="s">
        <v>196</v>
      </c>
      <c r="Z563" s="849"/>
      <c r="AA563" s="849"/>
      <c r="AB563" s="849"/>
      <c r="AC563" s="847" t="s">
        <v>230</v>
      </c>
      <c r="AD563" s="847"/>
      <c r="AE563" s="847"/>
      <c r="AF563" s="847"/>
      <c r="AG563" s="847"/>
      <c r="AH563" s="848" t="s">
        <v>249</v>
      </c>
      <c r="AI563" s="846"/>
      <c r="AJ563" s="846"/>
      <c r="AK563" s="846"/>
      <c r="AL563" s="846" t="s">
        <v>19</v>
      </c>
      <c r="AM563" s="846"/>
      <c r="AN563" s="846"/>
      <c r="AO563" s="850"/>
      <c r="AP563" s="871" t="s">
        <v>198</v>
      </c>
      <c r="AQ563" s="871"/>
      <c r="AR563" s="871"/>
      <c r="AS563" s="871"/>
      <c r="AT563" s="871"/>
      <c r="AU563" s="871"/>
      <c r="AV563" s="871"/>
      <c r="AW563" s="871"/>
      <c r="AX563" s="871"/>
      <c r="AY563">
        <f>$AY$561</f>
        <v>0</v>
      </c>
    </row>
    <row r="564" spans="1:51" ht="30" hidden="1" customHeight="1" x14ac:dyDescent="0.15">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15">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15">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3"/>
      <c r="AM566" s="854"/>
      <c r="AN566" s="854"/>
      <c r="AO566" s="855"/>
      <c r="AP566" s="856"/>
      <c r="AQ566" s="856"/>
      <c r="AR566" s="856"/>
      <c r="AS566" s="856"/>
      <c r="AT566" s="856"/>
      <c r="AU566" s="856"/>
      <c r="AV566" s="856"/>
      <c r="AW566" s="856"/>
      <c r="AX566" s="856"/>
      <c r="AY566">
        <f>COUNTA($C$566)</f>
        <v>0</v>
      </c>
    </row>
    <row r="567" spans="1:51" ht="30" hidden="1" customHeight="1" x14ac:dyDescent="0.15">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3"/>
      <c r="AM567" s="854"/>
      <c r="AN567" s="854"/>
      <c r="AO567" s="855"/>
      <c r="AP567" s="856"/>
      <c r="AQ567" s="856"/>
      <c r="AR567" s="856"/>
      <c r="AS567" s="856"/>
      <c r="AT567" s="856"/>
      <c r="AU567" s="856"/>
      <c r="AV567" s="856"/>
      <c r="AW567" s="856"/>
      <c r="AX567" s="856"/>
      <c r="AY567">
        <f>COUNTA($C$567)</f>
        <v>0</v>
      </c>
    </row>
    <row r="568" spans="1:51" ht="30" hidden="1" customHeight="1" x14ac:dyDescent="0.15">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3"/>
      <c r="AM568" s="854"/>
      <c r="AN568" s="854"/>
      <c r="AO568" s="855"/>
      <c r="AP568" s="856"/>
      <c r="AQ568" s="856"/>
      <c r="AR568" s="856"/>
      <c r="AS568" s="856"/>
      <c r="AT568" s="856"/>
      <c r="AU568" s="856"/>
      <c r="AV568" s="856"/>
      <c r="AW568" s="856"/>
      <c r="AX568" s="856"/>
      <c r="AY568">
        <f>COUNTA($C$568)</f>
        <v>0</v>
      </c>
    </row>
    <row r="569" spans="1:51" ht="30" hidden="1" customHeight="1" x14ac:dyDescent="0.15">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3"/>
      <c r="AM569" s="854"/>
      <c r="AN569" s="854"/>
      <c r="AO569" s="855"/>
      <c r="AP569" s="856"/>
      <c r="AQ569" s="856"/>
      <c r="AR569" s="856"/>
      <c r="AS569" s="856"/>
      <c r="AT569" s="856"/>
      <c r="AU569" s="856"/>
      <c r="AV569" s="856"/>
      <c r="AW569" s="856"/>
      <c r="AX569" s="856"/>
      <c r="AY569">
        <f>COUNTA($C$569)</f>
        <v>0</v>
      </c>
    </row>
    <row r="570" spans="1:51" ht="30" hidden="1" customHeight="1" x14ac:dyDescent="0.15">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3"/>
      <c r="AM570" s="854"/>
      <c r="AN570" s="854"/>
      <c r="AO570" s="855"/>
      <c r="AP570" s="856"/>
      <c r="AQ570" s="856"/>
      <c r="AR570" s="856"/>
      <c r="AS570" s="856"/>
      <c r="AT570" s="856"/>
      <c r="AU570" s="856"/>
      <c r="AV570" s="856"/>
      <c r="AW570" s="856"/>
      <c r="AX570" s="856"/>
      <c r="AY570">
        <f>COUNTA($C$570)</f>
        <v>0</v>
      </c>
    </row>
    <row r="571" spans="1:51" ht="30" hidden="1" customHeight="1" x14ac:dyDescent="0.15">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3"/>
      <c r="AM571" s="854"/>
      <c r="AN571" s="854"/>
      <c r="AO571" s="855"/>
      <c r="AP571" s="856"/>
      <c r="AQ571" s="856"/>
      <c r="AR571" s="856"/>
      <c r="AS571" s="856"/>
      <c r="AT571" s="856"/>
      <c r="AU571" s="856"/>
      <c r="AV571" s="856"/>
      <c r="AW571" s="856"/>
      <c r="AX571" s="856"/>
      <c r="AY571">
        <f>COUNTA($C$571)</f>
        <v>0</v>
      </c>
    </row>
    <row r="572" spans="1:51" ht="30" hidden="1" customHeight="1" x14ac:dyDescent="0.15">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3"/>
      <c r="AM572" s="854"/>
      <c r="AN572" s="854"/>
      <c r="AO572" s="855"/>
      <c r="AP572" s="856"/>
      <c r="AQ572" s="856"/>
      <c r="AR572" s="856"/>
      <c r="AS572" s="856"/>
      <c r="AT572" s="856"/>
      <c r="AU572" s="856"/>
      <c r="AV572" s="856"/>
      <c r="AW572" s="856"/>
      <c r="AX572" s="856"/>
      <c r="AY572">
        <f>COUNTA($C$572)</f>
        <v>0</v>
      </c>
    </row>
    <row r="573" spans="1:51" ht="30" hidden="1" customHeight="1" x14ac:dyDescent="0.15">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3"/>
      <c r="AM573" s="854"/>
      <c r="AN573" s="854"/>
      <c r="AO573" s="855"/>
      <c r="AP573" s="856"/>
      <c r="AQ573" s="856"/>
      <c r="AR573" s="856"/>
      <c r="AS573" s="856"/>
      <c r="AT573" s="856"/>
      <c r="AU573" s="856"/>
      <c r="AV573" s="856"/>
      <c r="AW573" s="856"/>
      <c r="AX573" s="856"/>
      <c r="AY573">
        <f>COUNTA($C$573)</f>
        <v>0</v>
      </c>
    </row>
    <row r="574" spans="1:51" ht="30" hidden="1" customHeight="1" x14ac:dyDescent="0.15">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3"/>
      <c r="AM574" s="854"/>
      <c r="AN574" s="854"/>
      <c r="AO574" s="855"/>
      <c r="AP574" s="856"/>
      <c r="AQ574" s="856"/>
      <c r="AR574" s="856"/>
      <c r="AS574" s="856"/>
      <c r="AT574" s="856"/>
      <c r="AU574" s="856"/>
      <c r="AV574" s="856"/>
      <c r="AW574" s="856"/>
      <c r="AX574" s="856"/>
      <c r="AY574">
        <f>COUNTA($C$574)</f>
        <v>0</v>
      </c>
    </row>
    <row r="575" spans="1:51" ht="30" hidden="1" customHeight="1" x14ac:dyDescent="0.15">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3"/>
      <c r="AM575" s="854"/>
      <c r="AN575" s="854"/>
      <c r="AO575" s="855"/>
      <c r="AP575" s="856"/>
      <c r="AQ575" s="856"/>
      <c r="AR575" s="856"/>
      <c r="AS575" s="856"/>
      <c r="AT575" s="856"/>
      <c r="AU575" s="856"/>
      <c r="AV575" s="856"/>
      <c r="AW575" s="856"/>
      <c r="AX575" s="856"/>
      <c r="AY575">
        <f>COUNTA($C$575)</f>
        <v>0</v>
      </c>
    </row>
    <row r="576" spans="1:51" ht="30" hidden="1" customHeight="1" x14ac:dyDescent="0.15">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3"/>
      <c r="AM576" s="854"/>
      <c r="AN576" s="854"/>
      <c r="AO576" s="855"/>
      <c r="AP576" s="856"/>
      <c r="AQ576" s="856"/>
      <c r="AR576" s="856"/>
      <c r="AS576" s="856"/>
      <c r="AT576" s="856"/>
      <c r="AU576" s="856"/>
      <c r="AV576" s="856"/>
      <c r="AW576" s="856"/>
      <c r="AX576" s="856"/>
      <c r="AY576">
        <f>COUNTA($C$576)</f>
        <v>0</v>
      </c>
    </row>
    <row r="577" spans="1:51" ht="30" hidden="1" customHeight="1" x14ac:dyDescent="0.15">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3"/>
      <c r="AM577" s="854"/>
      <c r="AN577" s="854"/>
      <c r="AO577" s="855"/>
      <c r="AP577" s="856"/>
      <c r="AQ577" s="856"/>
      <c r="AR577" s="856"/>
      <c r="AS577" s="856"/>
      <c r="AT577" s="856"/>
      <c r="AU577" s="856"/>
      <c r="AV577" s="856"/>
      <c r="AW577" s="856"/>
      <c r="AX577" s="856"/>
      <c r="AY577">
        <f>COUNTA($C$577)</f>
        <v>0</v>
      </c>
    </row>
    <row r="578" spans="1:51" ht="30" hidden="1" customHeight="1" x14ac:dyDescent="0.15">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3"/>
      <c r="AM578" s="854"/>
      <c r="AN578" s="854"/>
      <c r="AO578" s="855"/>
      <c r="AP578" s="856"/>
      <c r="AQ578" s="856"/>
      <c r="AR578" s="856"/>
      <c r="AS578" s="856"/>
      <c r="AT578" s="856"/>
      <c r="AU578" s="856"/>
      <c r="AV578" s="856"/>
      <c r="AW578" s="856"/>
      <c r="AX578" s="856"/>
      <c r="AY578">
        <f>COUNTA($C$578)</f>
        <v>0</v>
      </c>
    </row>
    <row r="579" spans="1:51" ht="30" hidden="1" customHeight="1" x14ac:dyDescent="0.15">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15">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3"/>
      <c r="AM580" s="854"/>
      <c r="AN580" s="854"/>
      <c r="AO580" s="855"/>
      <c r="AP580" s="856"/>
      <c r="AQ580" s="856"/>
      <c r="AR580" s="856"/>
      <c r="AS580" s="856"/>
      <c r="AT580" s="856"/>
      <c r="AU580" s="856"/>
      <c r="AV580" s="856"/>
      <c r="AW580" s="856"/>
      <c r="AX580" s="856"/>
      <c r="AY580">
        <f>COUNTA($C$580)</f>
        <v>0</v>
      </c>
    </row>
    <row r="581" spans="1:51" ht="30" hidden="1" customHeight="1" x14ac:dyDescent="0.15">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3"/>
      <c r="AM581" s="854"/>
      <c r="AN581" s="854"/>
      <c r="AO581" s="855"/>
      <c r="AP581" s="856"/>
      <c r="AQ581" s="856"/>
      <c r="AR581" s="856"/>
      <c r="AS581" s="856"/>
      <c r="AT581" s="856"/>
      <c r="AU581" s="856"/>
      <c r="AV581" s="856"/>
      <c r="AW581" s="856"/>
      <c r="AX581" s="856"/>
      <c r="AY581">
        <f>COUNTA($C$581)</f>
        <v>0</v>
      </c>
    </row>
    <row r="582" spans="1:51" ht="30" hidden="1" customHeight="1" x14ac:dyDescent="0.15">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3"/>
      <c r="AM582" s="854"/>
      <c r="AN582" s="854"/>
      <c r="AO582" s="855"/>
      <c r="AP582" s="856"/>
      <c r="AQ582" s="856"/>
      <c r="AR582" s="856"/>
      <c r="AS582" s="856"/>
      <c r="AT582" s="856"/>
      <c r="AU582" s="856"/>
      <c r="AV582" s="856"/>
      <c r="AW582" s="856"/>
      <c r="AX582" s="856"/>
      <c r="AY582">
        <f>COUNTA($C$582)</f>
        <v>0</v>
      </c>
    </row>
    <row r="583" spans="1:51" ht="30" hidden="1" customHeight="1" x14ac:dyDescent="0.15">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15">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15">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15">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15">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15">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15">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15">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15">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15">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15">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6"/>
      <c r="B596" s="846"/>
      <c r="C596" s="846" t="s">
        <v>24</v>
      </c>
      <c r="D596" s="846"/>
      <c r="E596" s="846"/>
      <c r="F596" s="846"/>
      <c r="G596" s="846"/>
      <c r="H596" s="846"/>
      <c r="I596" s="846"/>
      <c r="J596" s="847" t="s">
        <v>197</v>
      </c>
      <c r="K596" s="136"/>
      <c r="L596" s="136"/>
      <c r="M596" s="136"/>
      <c r="N596" s="136"/>
      <c r="O596" s="136"/>
      <c r="P596" s="414" t="s">
        <v>25</v>
      </c>
      <c r="Q596" s="414"/>
      <c r="R596" s="414"/>
      <c r="S596" s="414"/>
      <c r="T596" s="414"/>
      <c r="U596" s="414"/>
      <c r="V596" s="414"/>
      <c r="W596" s="414"/>
      <c r="X596" s="414"/>
      <c r="Y596" s="848" t="s">
        <v>196</v>
      </c>
      <c r="Z596" s="849"/>
      <c r="AA596" s="849"/>
      <c r="AB596" s="849"/>
      <c r="AC596" s="847" t="s">
        <v>230</v>
      </c>
      <c r="AD596" s="847"/>
      <c r="AE596" s="847"/>
      <c r="AF596" s="847"/>
      <c r="AG596" s="847"/>
      <c r="AH596" s="848" t="s">
        <v>249</v>
      </c>
      <c r="AI596" s="846"/>
      <c r="AJ596" s="846"/>
      <c r="AK596" s="846"/>
      <c r="AL596" s="846" t="s">
        <v>19</v>
      </c>
      <c r="AM596" s="846"/>
      <c r="AN596" s="846"/>
      <c r="AO596" s="850"/>
      <c r="AP596" s="871" t="s">
        <v>198</v>
      </c>
      <c r="AQ596" s="871"/>
      <c r="AR596" s="871"/>
      <c r="AS596" s="871"/>
      <c r="AT596" s="871"/>
      <c r="AU596" s="871"/>
      <c r="AV596" s="871"/>
      <c r="AW596" s="871"/>
      <c r="AX596" s="871"/>
      <c r="AY596">
        <f>$AY$594</f>
        <v>0</v>
      </c>
    </row>
    <row r="597" spans="1:51" ht="30" hidden="1" customHeight="1" x14ac:dyDescent="0.15">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15">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15">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3"/>
      <c r="AM599" s="854"/>
      <c r="AN599" s="854"/>
      <c r="AO599" s="855"/>
      <c r="AP599" s="856"/>
      <c r="AQ599" s="856"/>
      <c r="AR599" s="856"/>
      <c r="AS599" s="856"/>
      <c r="AT599" s="856"/>
      <c r="AU599" s="856"/>
      <c r="AV599" s="856"/>
      <c r="AW599" s="856"/>
      <c r="AX599" s="856"/>
      <c r="AY599">
        <f>COUNTA($C$599)</f>
        <v>0</v>
      </c>
    </row>
    <row r="600" spans="1:51" ht="30" hidden="1" customHeight="1" x14ac:dyDescent="0.15">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3"/>
      <c r="AM600" s="854"/>
      <c r="AN600" s="854"/>
      <c r="AO600" s="855"/>
      <c r="AP600" s="856"/>
      <c r="AQ600" s="856"/>
      <c r="AR600" s="856"/>
      <c r="AS600" s="856"/>
      <c r="AT600" s="856"/>
      <c r="AU600" s="856"/>
      <c r="AV600" s="856"/>
      <c r="AW600" s="856"/>
      <c r="AX600" s="856"/>
      <c r="AY600">
        <f>COUNTA($C$600)</f>
        <v>0</v>
      </c>
    </row>
    <row r="601" spans="1:51" ht="30" hidden="1" customHeight="1" x14ac:dyDescent="0.15">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3"/>
      <c r="AM601" s="854"/>
      <c r="AN601" s="854"/>
      <c r="AO601" s="855"/>
      <c r="AP601" s="856"/>
      <c r="AQ601" s="856"/>
      <c r="AR601" s="856"/>
      <c r="AS601" s="856"/>
      <c r="AT601" s="856"/>
      <c r="AU601" s="856"/>
      <c r="AV601" s="856"/>
      <c r="AW601" s="856"/>
      <c r="AX601" s="856"/>
      <c r="AY601">
        <f>COUNTA($C$601)</f>
        <v>0</v>
      </c>
    </row>
    <row r="602" spans="1:51" ht="30" hidden="1" customHeight="1" x14ac:dyDescent="0.15">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3"/>
      <c r="AM602" s="854"/>
      <c r="AN602" s="854"/>
      <c r="AO602" s="855"/>
      <c r="AP602" s="856"/>
      <c r="AQ602" s="856"/>
      <c r="AR602" s="856"/>
      <c r="AS602" s="856"/>
      <c r="AT602" s="856"/>
      <c r="AU602" s="856"/>
      <c r="AV602" s="856"/>
      <c r="AW602" s="856"/>
      <c r="AX602" s="856"/>
      <c r="AY602">
        <f>COUNTA($C$602)</f>
        <v>0</v>
      </c>
    </row>
    <row r="603" spans="1:51" ht="30" hidden="1" customHeight="1" x14ac:dyDescent="0.15">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3"/>
      <c r="AM603" s="854"/>
      <c r="AN603" s="854"/>
      <c r="AO603" s="855"/>
      <c r="AP603" s="856"/>
      <c r="AQ603" s="856"/>
      <c r="AR603" s="856"/>
      <c r="AS603" s="856"/>
      <c r="AT603" s="856"/>
      <c r="AU603" s="856"/>
      <c r="AV603" s="856"/>
      <c r="AW603" s="856"/>
      <c r="AX603" s="856"/>
      <c r="AY603">
        <f>COUNTA($C$603)</f>
        <v>0</v>
      </c>
    </row>
    <row r="604" spans="1:51" ht="30" hidden="1" customHeight="1" x14ac:dyDescent="0.15">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3"/>
      <c r="AM604" s="854"/>
      <c r="AN604" s="854"/>
      <c r="AO604" s="855"/>
      <c r="AP604" s="856"/>
      <c r="AQ604" s="856"/>
      <c r="AR604" s="856"/>
      <c r="AS604" s="856"/>
      <c r="AT604" s="856"/>
      <c r="AU604" s="856"/>
      <c r="AV604" s="856"/>
      <c r="AW604" s="856"/>
      <c r="AX604" s="856"/>
      <c r="AY604">
        <f>COUNTA($C$604)</f>
        <v>0</v>
      </c>
    </row>
    <row r="605" spans="1:51" ht="30" hidden="1" customHeight="1" x14ac:dyDescent="0.15">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3"/>
      <c r="AM605" s="854"/>
      <c r="AN605" s="854"/>
      <c r="AO605" s="855"/>
      <c r="AP605" s="856"/>
      <c r="AQ605" s="856"/>
      <c r="AR605" s="856"/>
      <c r="AS605" s="856"/>
      <c r="AT605" s="856"/>
      <c r="AU605" s="856"/>
      <c r="AV605" s="856"/>
      <c r="AW605" s="856"/>
      <c r="AX605" s="856"/>
      <c r="AY605">
        <f>COUNTA($C$605)</f>
        <v>0</v>
      </c>
    </row>
    <row r="606" spans="1:51" ht="30" hidden="1" customHeight="1" x14ac:dyDescent="0.15">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3"/>
      <c r="AM606" s="854"/>
      <c r="AN606" s="854"/>
      <c r="AO606" s="855"/>
      <c r="AP606" s="856"/>
      <c r="AQ606" s="856"/>
      <c r="AR606" s="856"/>
      <c r="AS606" s="856"/>
      <c r="AT606" s="856"/>
      <c r="AU606" s="856"/>
      <c r="AV606" s="856"/>
      <c r="AW606" s="856"/>
      <c r="AX606" s="856"/>
      <c r="AY606">
        <f>COUNTA($C$606)</f>
        <v>0</v>
      </c>
    </row>
    <row r="607" spans="1:51" ht="30" hidden="1" customHeight="1" x14ac:dyDescent="0.15">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3"/>
      <c r="AM607" s="854"/>
      <c r="AN607" s="854"/>
      <c r="AO607" s="855"/>
      <c r="AP607" s="856"/>
      <c r="AQ607" s="856"/>
      <c r="AR607" s="856"/>
      <c r="AS607" s="856"/>
      <c r="AT607" s="856"/>
      <c r="AU607" s="856"/>
      <c r="AV607" s="856"/>
      <c r="AW607" s="856"/>
      <c r="AX607" s="856"/>
      <c r="AY607">
        <f>COUNTA($C$607)</f>
        <v>0</v>
      </c>
    </row>
    <row r="608" spans="1:51" ht="30" hidden="1" customHeight="1" x14ac:dyDescent="0.15">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3"/>
      <c r="AM608" s="854"/>
      <c r="AN608" s="854"/>
      <c r="AO608" s="855"/>
      <c r="AP608" s="856"/>
      <c r="AQ608" s="856"/>
      <c r="AR608" s="856"/>
      <c r="AS608" s="856"/>
      <c r="AT608" s="856"/>
      <c r="AU608" s="856"/>
      <c r="AV608" s="856"/>
      <c r="AW608" s="856"/>
      <c r="AX608" s="856"/>
      <c r="AY608">
        <f>COUNTA($C$608)</f>
        <v>0</v>
      </c>
    </row>
    <row r="609" spans="1:51" ht="30" hidden="1" customHeight="1" x14ac:dyDescent="0.15">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3"/>
      <c r="AM609" s="854"/>
      <c r="AN609" s="854"/>
      <c r="AO609" s="855"/>
      <c r="AP609" s="856"/>
      <c r="AQ609" s="856"/>
      <c r="AR609" s="856"/>
      <c r="AS609" s="856"/>
      <c r="AT609" s="856"/>
      <c r="AU609" s="856"/>
      <c r="AV609" s="856"/>
      <c r="AW609" s="856"/>
      <c r="AX609" s="856"/>
      <c r="AY609">
        <f>COUNTA($C$609)</f>
        <v>0</v>
      </c>
    </row>
    <row r="610" spans="1:51" ht="30" hidden="1" customHeight="1" x14ac:dyDescent="0.15">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3"/>
      <c r="AM610" s="854"/>
      <c r="AN610" s="854"/>
      <c r="AO610" s="855"/>
      <c r="AP610" s="856"/>
      <c r="AQ610" s="856"/>
      <c r="AR610" s="856"/>
      <c r="AS610" s="856"/>
      <c r="AT610" s="856"/>
      <c r="AU610" s="856"/>
      <c r="AV610" s="856"/>
      <c r="AW610" s="856"/>
      <c r="AX610" s="856"/>
      <c r="AY610">
        <f>COUNTA($C$610)</f>
        <v>0</v>
      </c>
    </row>
    <row r="611" spans="1:51" ht="30" hidden="1" customHeight="1" x14ac:dyDescent="0.15">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15">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15">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15">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15">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15">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15">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15">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15">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15">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15">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15">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15">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15">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15">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15">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hidden="1" customHeight="1" x14ac:dyDescent="0.15">
      <c r="A627" s="872" t="s">
        <v>579</v>
      </c>
      <c r="B627" s="873"/>
      <c r="C627" s="873"/>
      <c r="D627" s="873"/>
      <c r="E627" s="873"/>
      <c r="F627" s="873"/>
      <c r="G627" s="873"/>
      <c r="H627" s="873"/>
      <c r="I627" s="873"/>
      <c r="J627" s="873"/>
      <c r="K627" s="873"/>
      <c r="L627" s="873"/>
      <c r="M627" s="873"/>
      <c r="N627" s="873"/>
      <c r="O627" s="873"/>
      <c r="P627" s="873"/>
      <c r="Q627" s="873"/>
      <c r="R627" s="873"/>
      <c r="S627" s="873"/>
      <c r="T627" s="873"/>
      <c r="U627" s="873"/>
      <c r="V627" s="873"/>
      <c r="W627" s="873"/>
      <c r="X627" s="873"/>
      <c r="Y627" s="873"/>
      <c r="Z627" s="873"/>
      <c r="AA627" s="873"/>
      <c r="AB627" s="873"/>
      <c r="AC627" s="873"/>
      <c r="AD627" s="873"/>
      <c r="AE627" s="873"/>
      <c r="AF627" s="873"/>
      <c r="AG627" s="873"/>
      <c r="AH627" s="873"/>
      <c r="AI627" s="873"/>
      <c r="AJ627" s="873"/>
      <c r="AK627" s="874"/>
      <c r="AL627" s="875" t="s">
        <v>232</v>
      </c>
      <c r="AM627" s="876"/>
      <c r="AN627" s="876"/>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7"/>
      <c r="B630" s="877"/>
      <c r="C630" s="847" t="s">
        <v>192</v>
      </c>
      <c r="D630" s="878"/>
      <c r="E630" s="847" t="s">
        <v>191</v>
      </c>
      <c r="F630" s="878"/>
      <c r="G630" s="878"/>
      <c r="H630" s="878"/>
      <c r="I630" s="878"/>
      <c r="J630" s="847" t="s">
        <v>197</v>
      </c>
      <c r="K630" s="847"/>
      <c r="L630" s="847"/>
      <c r="M630" s="847"/>
      <c r="N630" s="847"/>
      <c r="O630" s="847"/>
      <c r="P630" s="847" t="s">
        <v>25</v>
      </c>
      <c r="Q630" s="847"/>
      <c r="R630" s="847"/>
      <c r="S630" s="847"/>
      <c r="T630" s="847"/>
      <c r="U630" s="847"/>
      <c r="V630" s="847"/>
      <c r="W630" s="847"/>
      <c r="X630" s="847"/>
      <c r="Y630" s="847" t="s">
        <v>199</v>
      </c>
      <c r="Z630" s="878"/>
      <c r="AA630" s="878"/>
      <c r="AB630" s="878"/>
      <c r="AC630" s="847" t="s">
        <v>180</v>
      </c>
      <c r="AD630" s="847"/>
      <c r="AE630" s="847"/>
      <c r="AF630" s="847"/>
      <c r="AG630" s="847"/>
      <c r="AH630" s="847" t="s">
        <v>187</v>
      </c>
      <c r="AI630" s="878"/>
      <c r="AJ630" s="878"/>
      <c r="AK630" s="878"/>
      <c r="AL630" s="878" t="s">
        <v>19</v>
      </c>
      <c r="AM630" s="878"/>
      <c r="AN630" s="878"/>
      <c r="AO630" s="877"/>
      <c r="AP630" s="871" t="s">
        <v>226</v>
      </c>
      <c r="AQ630" s="871"/>
      <c r="AR630" s="871"/>
      <c r="AS630" s="871"/>
      <c r="AT630" s="871"/>
      <c r="AU630" s="871"/>
      <c r="AV630" s="871"/>
      <c r="AW630" s="871"/>
      <c r="AX630" s="871"/>
    </row>
    <row r="631" spans="1:51" ht="30" customHeight="1" x14ac:dyDescent="0.15">
      <c r="A631" s="857">
        <v>1</v>
      </c>
      <c r="B631" s="857">
        <v>1</v>
      </c>
      <c r="C631" s="879"/>
      <c r="D631" s="879"/>
      <c r="E631" s="647" t="s">
        <v>652</v>
      </c>
      <c r="F631" s="880"/>
      <c r="G631" s="880"/>
      <c r="H631" s="880"/>
      <c r="I631" s="880"/>
      <c r="J631" s="860" t="s">
        <v>652</v>
      </c>
      <c r="K631" s="861"/>
      <c r="L631" s="861"/>
      <c r="M631" s="861"/>
      <c r="N631" s="861"/>
      <c r="O631" s="861"/>
      <c r="P631" s="862" t="s">
        <v>652</v>
      </c>
      <c r="Q631" s="863"/>
      <c r="R631" s="863"/>
      <c r="S631" s="863"/>
      <c r="T631" s="863"/>
      <c r="U631" s="863"/>
      <c r="V631" s="863"/>
      <c r="W631" s="863"/>
      <c r="X631" s="863"/>
      <c r="Y631" s="864" t="s">
        <v>652</v>
      </c>
      <c r="Z631" s="865"/>
      <c r="AA631" s="865"/>
      <c r="AB631" s="866"/>
      <c r="AC631" s="867"/>
      <c r="AD631" s="868"/>
      <c r="AE631" s="868"/>
      <c r="AF631" s="868"/>
      <c r="AG631" s="868"/>
      <c r="AH631" s="869" t="s">
        <v>652</v>
      </c>
      <c r="AI631" s="870"/>
      <c r="AJ631" s="870"/>
      <c r="AK631" s="870"/>
      <c r="AL631" s="853" t="s">
        <v>652</v>
      </c>
      <c r="AM631" s="854"/>
      <c r="AN631" s="854"/>
      <c r="AO631" s="855"/>
      <c r="AP631" s="856" t="s">
        <v>652</v>
      </c>
      <c r="AQ631" s="856"/>
      <c r="AR631" s="856"/>
      <c r="AS631" s="856"/>
      <c r="AT631" s="856"/>
      <c r="AU631" s="856"/>
      <c r="AV631" s="856"/>
      <c r="AW631" s="856"/>
      <c r="AX631" s="856"/>
    </row>
    <row r="632" spans="1:51" ht="30" hidden="1" customHeight="1" x14ac:dyDescent="0.15">
      <c r="A632" s="857">
        <v>2</v>
      </c>
      <c r="B632" s="857">
        <v>1</v>
      </c>
      <c r="C632" s="879"/>
      <c r="D632" s="879"/>
      <c r="E632" s="880"/>
      <c r="F632" s="880"/>
      <c r="G632" s="880"/>
      <c r="H632" s="880"/>
      <c r="I632" s="880"/>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15">
      <c r="A633" s="857">
        <v>3</v>
      </c>
      <c r="B633" s="857">
        <v>1</v>
      </c>
      <c r="C633" s="879"/>
      <c r="D633" s="879"/>
      <c r="E633" s="880"/>
      <c r="F633" s="880"/>
      <c r="G633" s="880"/>
      <c r="H633" s="880"/>
      <c r="I633" s="880"/>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15">
      <c r="A634" s="857">
        <v>4</v>
      </c>
      <c r="B634" s="857">
        <v>1</v>
      </c>
      <c r="C634" s="879"/>
      <c r="D634" s="879"/>
      <c r="E634" s="880"/>
      <c r="F634" s="880"/>
      <c r="G634" s="880"/>
      <c r="H634" s="880"/>
      <c r="I634" s="880"/>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15">
      <c r="A635" s="857">
        <v>5</v>
      </c>
      <c r="B635" s="857">
        <v>1</v>
      </c>
      <c r="C635" s="879"/>
      <c r="D635" s="879"/>
      <c r="E635" s="880"/>
      <c r="F635" s="880"/>
      <c r="G635" s="880"/>
      <c r="H635" s="880"/>
      <c r="I635" s="880"/>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15">
      <c r="A636" s="857">
        <v>6</v>
      </c>
      <c r="B636" s="857">
        <v>1</v>
      </c>
      <c r="C636" s="879"/>
      <c r="D636" s="879"/>
      <c r="E636" s="880"/>
      <c r="F636" s="880"/>
      <c r="G636" s="880"/>
      <c r="H636" s="880"/>
      <c r="I636" s="880"/>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15">
      <c r="A637" s="857">
        <v>7</v>
      </c>
      <c r="B637" s="857">
        <v>1</v>
      </c>
      <c r="C637" s="879"/>
      <c r="D637" s="879"/>
      <c r="E637" s="880"/>
      <c r="F637" s="880"/>
      <c r="G637" s="880"/>
      <c r="H637" s="880"/>
      <c r="I637" s="880"/>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15">
      <c r="A638" s="857">
        <v>8</v>
      </c>
      <c r="B638" s="857">
        <v>1</v>
      </c>
      <c r="C638" s="879"/>
      <c r="D638" s="879"/>
      <c r="E638" s="880"/>
      <c r="F638" s="880"/>
      <c r="G638" s="880"/>
      <c r="H638" s="880"/>
      <c r="I638" s="880"/>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15">
      <c r="A639" s="857">
        <v>9</v>
      </c>
      <c r="B639" s="857">
        <v>1</v>
      </c>
      <c r="C639" s="879"/>
      <c r="D639" s="879"/>
      <c r="E639" s="880"/>
      <c r="F639" s="880"/>
      <c r="G639" s="880"/>
      <c r="H639" s="880"/>
      <c r="I639" s="880"/>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15">
      <c r="A640" s="857">
        <v>10</v>
      </c>
      <c r="B640" s="857">
        <v>1</v>
      </c>
      <c r="C640" s="879"/>
      <c r="D640" s="879"/>
      <c r="E640" s="880"/>
      <c r="F640" s="880"/>
      <c r="G640" s="880"/>
      <c r="H640" s="880"/>
      <c r="I640" s="880"/>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15">
      <c r="A641" s="857">
        <v>11</v>
      </c>
      <c r="B641" s="857">
        <v>1</v>
      </c>
      <c r="C641" s="879"/>
      <c r="D641" s="879"/>
      <c r="E641" s="880"/>
      <c r="F641" s="880"/>
      <c r="G641" s="880"/>
      <c r="H641" s="880"/>
      <c r="I641" s="880"/>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15">
      <c r="A642" s="857">
        <v>12</v>
      </c>
      <c r="B642" s="857">
        <v>1</v>
      </c>
      <c r="C642" s="879"/>
      <c r="D642" s="879"/>
      <c r="E642" s="880"/>
      <c r="F642" s="880"/>
      <c r="G642" s="880"/>
      <c r="H642" s="880"/>
      <c r="I642" s="880"/>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15">
      <c r="A643" s="857">
        <v>13</v>
      </c>
      <c r="B643" s="857">
        <v>1</v>
      </c>
      <c r="C643" s="879"/>
      <c r="D643" s="879"/>
      <c r="E643" s="880"/>
      <c r="F643" s="880"/>
      <c r="G643" s="880"/>
      <c r="H643" s="880"/>
      <c r="I643" s="880"/>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15">
      <c r="A644" s="857">
        <v>14</v>
      </c>
      <c r="B644" s="857">
        <v>1</v>
      </c>
      <c r="C644" s="879"/>
      <c r="D644" s="879"/>
      <c r="E644" s="880"/>
      <c r="F644" s="880"/>
      <c r="G644" s="880"/>
      <c r="H644" s="880"/>
      <c r="I644" s="880"/>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15">
      <c r="A645" s="857">
        <v>15</v>
      </c>
      <c r="B645" s="857">
        <v>1</v>
      </c>
      <c r="C645" s="879"/>
      <c r="D645" s="879"/>
      <c r="E645" s="880"/>
      <c r="F645" s="880"/>
      <c r="G645" s="880"/>
      <c r="H645" s="880"/>
      <c r="I645" s="880"/>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15">
      <c r="A646" s="857">
        <v>16</v>
      </c>
      <c r="B646" s="857">
        <v>1</v>
      </c>
      <c r="C646" s="879"/>
      <c r="D646" s="879"/>
      <c r="E646" s="880"/>
      <c r="F646" s="880"/>
      <c r="G646" s="880"/>
      <c r="H646" s="880"/>
      <c r="I646" s="880"/>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15">
      <c r="A647" s="857">
        <v>17</v>
      </c>
      <c r="B647" s="857">
        <v>1</v>
      </c>
      <c r="C647" s="879"/>
      <c r="D647" s="879"/>
      <c r="E647" s="880"/>
      <c r="F647" s="880"/>
      <c r="G647" s="880"/>
      <c r="H647" s="880"/>
      <c r="I647" s="880"/>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15">
      <c r="A648" s="857">
        <v>18</v>
      </c>
      <c r="B648" s="857">
        <v>1</v>
      </c>
      <c r="C648" s="879"/>
      <c r="D648" s="879"/>
      <c r="E648" s="647"/>
      <c r="F648" s="880"/>
      <c r="G648" s="880"/>
      <c r="H648" s="880"/>
      <c r="I648" s="880"/>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15">
      <c r="A649" s="857">
        <v>19</v>
      </c>
      <c r="B649" s="857">
        <v>1</v>
      </c>
      <c r="C649" s="879"/>
      <c r="D649" s="879"/>
      <c r="E649" s="880"/>
      <c r="F649" s="880"/>
      <c r="G649" s="880"/>
      <c r="H649" s="880"/>
      <c r="I649" s="880"/>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15">
      <c r="A650" s="857">
        <v>20</v>
      </c>
      <c r="B650" s="857">
        <v>1</v>
      </c>
      <c r="C650" s="879"/>
      <c r="D650" s="879"/>
      <c r="E650" s="880"/>
      <c r="F650" s="880"/>
      <c r="G650" s="880"/>
      <c r="H650" s="880"/>
      <c r="I650" s="880"/>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15">
      <c r="A651" s="857">
        <v>21</v>
      </c>
      <c r="B651" s="857">
        <v>1</v>
      </c>
      <c r="C651" s="879"/>
      <c r="D651" s="879"/>
      <c r="E651" s="880"/>
      <c r="F651" s="880"/>
      <c r="G651" s="880"/>
      <c r="H651" s="880"/>
      <c r="I651" s="880"/>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15">
      <c r="A652" s="857">
        <v>22</v>
      </c>
      <c r="B652" s="857">
        <v>1</v>
      </c>
      <c r="C652" s="879"/>
      <c r="D652" s="879"/>
      <c r="E652" s="880"/>
      <c r="F652" s="880"/>
      <c r="G652" s="880"/>
      <c r="H652" s="880"/>
      <c r="I652" s="880"/>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15">
      <c r="A653" s="857">
        <v>23</v>
      </c>
      <c r="B653" s="857">
        <v>1</v>
      </c>
      <c r="C653" s="879"/>
      <c r="D653" s="879"/>
      <c r="E653" s="880"/>
      <c r="F653" s="880"/>
      <c r="G653" s="880"/>
      <c r="H653" s="880"/>
      <c r="I653" s="880"/>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15">
      <c r="A654" s="857">
        <v>24</v>
      </c>
      <c r="B654" s="857">
        <v>1</v>
      </c>
      <c r="C654" s="879"/>
      <c r="D654" s="879"/>
      <c r="E654" s="880"/>
      <c r="F654" s="880"/>
      <c r="G654" s="880"/>
      <c r="H654" s="880"/>
      <c r="I654" s="880"/>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15">
      <c r="A655" s="857">
        <v>25</v>
      </c>
      <c r="B655" s="857">
        <v>1</v>
      </c>
      <c r="C655" s="879"/>
      <c r="D655" s="879"/>
      <c r="E655" s="880"/>
      <c r="F655" s="880"/>
      <c r="G655" s="880"/>
      <c r="H655" s="880"/>
      <c r="I655" s="880"/>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15">
      <c r="A656" s="857">
        <v>26</v>
      </c>
      <c r="B656" s="857">
        <v>1</v>
      </c>
      <c r="C656" s="879"/>
      <c r="D656" s="879"/>
      <c r="E656" s="880"/>
      <c r="F656" s="880"/>
      <c r="G656" s="880"/>
      <c r="H656" s="880"/>
      <c r="I656" s="880"/>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15">
      <c r="A657" s="857">
        <v>27</v>
      </c>
      <c r="B657" s="857">
        <v>1</v>
      </c>
      <c r="C657" s="879"/>
      <c r="D657" s="879"/>
      <c r="E657" s="880"/>
      <c r="F657" s="880"/>
      <c r="G657" s="880"/>
      <c r="H657" s="880"/>
      <c r="I657" s="880"/>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15">
      <c r="A658" s="857">
        <v>28</v>
      </c>
      <c r="B658" s="857">
        <v>1</v>
      </c>
      <c r="C658" s="879"/>
      <c r="D658" s="879"/>
      <c r="E658" s="880"/>
      <c r="F658" s="880"/>
      <c r="G658" s="880"/>
      <c r="H658" s="880"/>
      <c r="I658" s="880"/>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15">
      <c r="A659" s="857">
        <v>29</v>
      </c>
      <c r="B659" s="857">
        <v>1</v>
      </c>
      <c r="C659" s="879"/>
      <c r="D659" s="879"/>
      <c r="E659" s="880"/>
      <c r="F659" s="880"/>
      <c r="G659" s="880"/>
      <c r="H659" s="880"/>
      <c r="I659" s="880"/>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15">
      <c r="A660" s="857">
        <v>30</v>
      </c>
      <c r="B660" s="857">
        <v>1</v>
      </c>
      <c r="C660" s="879"/>
      <c r="D660" s="879"/>
      <c r="E660" s="880"/>
      <c r="F660" s="880"/>
      <c r="G660" s="880"/>
      <c r="H660" s="880"/>
      <c r="I660" s="880"/>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09" priority="911">
      <formula>IF(RIGHT(TEXT(P14,"0.#"),1)=".",FALSE,TRUE)</formula>
    </cfRule>
    <cfRule type="expression" dxfId="808" priority="912">
      <formula>IF(RIGHT(TEXT(P14,"0.#"),1)=".",TRUE,FALSE)</formula>
    </cfRule>
  </conditionalFormatting>
  <conditionalFormatting sqref="P18:AX18">
    <cfRule type="expression" dxfId="807" priority="909">
      <formula>IF(RIGHT(TEXT(P18,"0.#"),1)=".",FALSE,TRUE)</formula>
    </cfRule>
    <cfRule type="expression" dxfId="806" priority="910">
      <formula>IF(RIGHT(TEXT(P18,"0.#"),1)=".",TRUE,FALSE)</formula>
    </cfRule>
  </conditionalFormatting>
  <conditionalFormatting sqref="Y311">
    <cfRule type="expression" dxfId="805" priority="907">
      <formula>IF(RIGHT(TEXT(Y311,"0.#"),1)=".",FALSE,TRUE)</formula>
    </cfRule>
    <cfRule type="expression" dxfId="804" priority="908">
      <formula>IF(RIGHT(TEXT(Y311,"0.#"),1)=".",TRUE,FALSE)</formula>
    </cfRule>
  </conditionalFormatting>
  <conditionalFormatting sqref="Y320">
    <cfRule type="expression" dxfId="803" priority="905">
      <formula>IF(RIGHT(TEXT(Y320,"0.#"),1)=".",FALSE,TRUE)</formula>
    </cfRule>
    <cfRule type="expression" dxfId="802" priority="906">
      <formula>IF(RIGHT(TEXT(Y320,"0.#"),1)=".",TRUE,FALSE)</formula>
    </cfRule>
  </conditionalFormatting>
  <conditionalFormatting sqref="Y351:Y358 Y349 Y338:Y345 Y336 Y325:Y332 Y323">
    <cfRule type="expression" dxfId="801" priority="885">
      <formula>IF(RIGHT(TEXT(Y323,"0.#"),1)=".",FALSE,TRUE)</formula>
    </cfRule>
    <cfRule type="expression" dxfId="800" priority="886">
      <formula>IF(RIGHT(TEXT(Y323,"0.#"),1)=".",TRUE,FALSE)</formula>
    </cfRule>
  </conditionalFormatting>
  <conditionalFormatting sqref="P15:AJ17 P13:AX13">
    <cfRule type="expression" dxfId="799" priority="903">
      <formula>IF(RIGHT(TEXT(P13,"0.#"),1)=".",FALSE,TRUE)</formula>
    </cfRule>
    <cfRule type="expression" dxfId="798" priority="904">
      <formula>IF(RIGHT(TEXT(P13,"0.#"),1)=".",TRUE,FALSE)</formula>
    </cfRule>
  </conditionalFormatting>
  <conditionalFormatting sqref="P19:AJ19">
    <cfRule type="expression" dxfId="797" priority="901">
      <formula>IF(RIGHT(TEXT(P19,"0.#"),1)=".",FALSE,TRUE)</formula>
    </cfRule>
    <cfRule type="expression" dxfId="796" priority="902">
      <formula>IF(RIGHT(TEXT(P19,"0.#"),1)=".",TRUE,FALSE)</formula>
    </cfRule>
  </conditionalFormatting>
  <conditionalFormatting sqref="AE32 AQ32">
    <cfRule type="expression" dxfId="795" priority="899">
      <formula>IF(RIGHT(TEXT(AE32,"0.#"),1)=".",FALSE,TRUE)</formula>
    </cfRule>
    <cfRule type="expression" dxfId="794" priority="900">
      <formula>IF(RIGHT(TEXT(AE32,"0.#"),1)=".",TRUE,FALSE)</formula>
    </cfRule>
  </conditionalFormatting>
  <conditionalFormatting sqref="Y312:Y319 Y310">
    <cfRule type="expression" dxfId="793" priority="897">
      <formula>IF(RIGHT(TEXT(Y310,"0.#"),1)=".",FALSE,TRUE)</formula>
    </cfRule>
    <cfRule type="expression" dxfId="792" priority="898">
      <formula>IF(RIGHT(TEXT(Y310,"0.#"),1)=".",TRUE,FALSE)</formula>
    </cfRule>
  </conditionalFormatting>
  <conditionalFormatting sqref="AU311">
    <cfRule type="expression" dxfId="791" priority="895">
      <formula>IF(RIGHT(TEXT(AU311,"0.#"),1)=".",FALSE,TRUE)</formula>
    </cfRule>
    <cfRule type="expression" dxfId="790" priority="896">
      <formula>IF(RIGHT(TEXT(AU311,"0.#"),1)=".",TRUE,FALSE)</formula>
    </cfRule>
  </conditionalFormatting>
  <conditionalFormatting sqref="AU320">
    <cfRule type="expression" dxfId="789" priority="893">
      <formula>IF(RIGHT(TEXT(AU320,"0.#"),1)=".",FALSE,TRUE)</formula>
    </cfRule>
    <cfRule type="expression" dxfId="788" priority="894">
      <formula>IF(RIGHT(TEXT(AU320,"0.#"),1)=".",TRUE,FALSE)</formula>
    </cfRule>
  </conditionalFormatting>
  <conditionalFormatting sqref="AU312:AU319 AU310">
    <cfRule type="expression" dxfId="787" priority="891">
      <formula>IF(RIGHT(TEXT(AU310,"0.#"),1)=".",FALSE,TRUE)</formula>
    </cfRule>
    <cfRule type="expression" dxfId="786" priority="892">
      <formula>IF(RIGHT(TEXT(AU310,"0.#"),1)=".",TRUE,FALSE)</formula>
    </cfRule>
  </conditionalFormatting>
  <conditionalFormatting sqref="Y350 Y337 Y324">
    <cfRule type="expression" dxfId="785" priority="889">
      <formula>IF(RIGHT(TEXT(Y324,"0.#"),1)=".",FALSE,TRUE)</formula>
    </cfRule>
    <cfRule type="expression" dxfId="784" priority="890">
      <formula>IF(RIGHT(TEXT(Y324,"0.#"),1)=".",TRUE,FALSE)</formula>
    </cfRule>
  </conditionalFormatting>
  <conditionalFormatting sqref="Y359 Y346 Y333">
    <cfRule type="expression" dxfId="783" priority="887">
      <formula>IF(RIGHT(TEXT(Y333,"0.#"),1)=".",FALSE,TRUE)</formula>
    </cfRule>
    <cfRule type="expression" dxfId="782" priority="888">
      <formula>IF(RIGHT(TEXT(Y333,"0.#"),1)=".",TRUE,FALSE)</formula>
    </cfRule>
  </conditionalFormatting>
  <conditionalFormatting sqref="AU350 AU337 AU324">
    <cfRule type="expression" dxfId="781" priority="883">
      <formula>IF(RIGHT(TEXT(AU324,"0.#"),1)=".",FALSE,TRUE)</formula>
    </cfRule>
    <cfRule type="expression" dxfId="780" priority="884">
      <formula>IF(RIGHT(TEXT(AU324,"0.#"),1)=".",TRUE,FALSE)</formula>
    </cfRule>
  </conditionalFormatting>
  <conditionalFormatting sqref="AU359 AU346 AU333">
    <cfRule type="expression" dxfId="779" priority="881">
      <formula>IF(RIGHT(TEXT(AU333,"0.#"),1)=".",FALSE,TRUE)</formula>
    </cfRule>
    <cfRule type="expression" dxfId="778" priority="882">
      <formula>IF(RIGHT(TEXT(AU333,"0.#"),1)=".",TRUE,FALSE)</formula>
    </cfRule>
  </conditionalFormatting>
  <conditionalFormatting sqref="AU351:AU358 AU349 AU338:AU345 AU336 AU325:AU332 AU323">
    <cfRule type="expression" dxfId="777" priority="879">
      <formula>IF(RIGHT(TEXT(AU323,"0.#"),1)=".",FALSE,TRUE)</formula>
    </cfRule>
    <cfRule type="expression" dxfId="776" priority="880">
      <formula>IF(RIGHT(TEXT(AU323,"0.#"),1)=".",TRUE,FALSE)</formula>
    </cfRule>
  </conditionalFormatting>
  <conditionalFormatting sqref="AI32">
    <cfRule type="expression" dxfId="775" priority="877">
      <formula>IF(RIGHT(TEXT(AI32,"0.#"),1)=".",FALSE,TRUE)</formula>
    </cfRule>
    <cfRule type="expression" dxfId="774" priority="878">
      <formula>IF(RIGHT(TEXT(AI32,"0.#"),1)=".",TRUE,FALSE)</formula>
    </cfRule>
  </conditionalFormatting>
  <conditionalFormatting sqref="AM32">
    <cfRule type="expression" dxfId="773" priority="875">
      <formula>IF(RIGHT(TEXT(AM32,"0.#"),1)=".",FALSE,TRUE)</formula>
    </cfRule>
    <cfRule type="expression" dxfId="772" priority="876">
      <formula>IF(RIGHT(TEXT(AM32,"0.#"),1)=".",TRUE,FALSE)</formula>
    </cfRule>
  </conditionalFormatting>
  <conditionalFormatting sqref="AE33">
    <cfRule type="expression" dxfId="771" priority="873">
      <formula>IF(RIGHT(TEXT(AE33,"0.#"),1)=".",FALSE,TRUE)</formula>
    </cfRule>
    <cfRule type="expression" dxfId="770" priority="874">
      <formula>IF(RIGHT(TEXT(AE33,"0.#"),1)=".",TRUE,FALSE)</formula>
    </cfRule>
  </conditionalFormatting>
  <conditionalFormatting sqref="AI33">
    <cfRule type="expression" dxfId="769" priority="871">
      <formula>IF(RIGHT(TEXT(AI33,"0.#"),1)=".",FALSE,TRUE)</formula>
    </cfRule>
    <cfRule type="expression" dxfId="768" priority="872">
      <formula>IF(RIGHT(TEXT(AI33,"0.#"),1)=".",TRUE,FALSE)</formula>
    </cfRule>
  </conditionalFormatting>
  <conditionalFormatting sqref="AM33">
    <cfRule type="expression" dxfId="767" priority="869">
      <formula>IF(RIGHT(TEXT(AM33,"0.#"),1)=".",FALSE,TRUE)</formula>
    </cfRule>
    <cfRule type="expression" dxfId="766" priority="870">
      <formula>IF(RIGHT(TEXT(AM33,"0.#"),1)=".",TRUE,FALSE)</formula>
    </cfRule>
  </conditionalFormatting>
  <conditionalFormatting sqref="AQ33">
    <cfRule type="expression" dxfId="765" priority="867">
      <formula>IF(RIGHT(TEXT(AQ33,"0.#"),1)=".",FALSE,TRUE)</formula>
    </cfRule>
    <cfRule type="expression" dxfId="764" priority="868">
      <formula>IF(RIGHT(TEXT(AQ33,"0.#"),1)=".",TRUE,FALSE)</formula>
    </cfRule>
  </conditionalFormatting>
  <conditionalFormatting sqref="AE210">
    <cfRule type="expression" dxfId="763" priority="865">
      <formula>IF(RIGHT(TEXT(AE210,"0.#"),1)=".",FALSE,TRUE)</formula>
    </cfRule>
    <cfRule type="expression" dxfId="762" priority="866">
      <formula>IF(RIGHT(TEXT(AE210,"0.#"),1)=".",TRUE,FALSE)</formula>
    </cfRule>
  </conditionalFormatting>
  <conditionalFormatting sqref="AE211">
    <cfRule type="expression" dxfId="761" priority="863">
      <formula>IF(RIGHT(TEXT(AE211,"0.#"),1)=".",FALSE,TRUE)</formula>
    </cfRule>
    <cfRule type="expression" dxfId="760" priority="864">
      <formula>IF(RIGHT(TEXT(AE211,"0.#"),1)=".",TRUE,FALSE)</formula>
    </cfRule>
  </conditionalFormatting>
  <conditionalFormatting sqref="AE212">
    <cfRule type="expression" dxfId="759" priority="861">
      <formula>IF(RIGHT(TEXT(AE212,"0.#"),1)=".",FALSE,TRUE)</formula>
    </cfRule>
    <cfRule type="expression" dxfId="758" priority="862">
      <formula>IF(RIGHT(TEXT(AE212,"0.#"),1)=".",TRUE,FALSE)</formula>
    </cfRule>
  </conditionalFormatting>
  <conditionalFormatting sqref="AI212">
    <cfRule type="expression" dxfId="757" priority="859">
      <formula>IF(RIGHT(TEXT(AI212,"0.#"),1)=".",FALSE,TRUE)</formula>
    </cfRule>
    <cfRule type="expression" dxfId="756" priority="860">
      <formula>IF(RIGHT(TEXT(AI212,"0.#"),1)=".",TRUE,FALSE)</formula>
    </cfRule>
  </conditionalFormatting>
  <conditionalFormatting sqref="AI211">
    <cfRule type="expression" dxfId="755" priority="857">
      <formula>IF(RIGHT(TEXT(AI211,"0.#"),1)=".",FALSE,TRUE)</formula>
    </cfRule>
    <cfRule type="expression" dxfId="754" priority="858">
      <formula>IF(RIGHT(TEXT(AI211,"0.#"),1)=".",TRUE,FALSE)</formula>
    </cfRule>
  </conditionalFormatting>
  <conditionalFormatting sqref="AI210">
    <cfRule type="expression" dxfId="753" priority="855">
      <formula>IF(RIGHT(TEXT(AI210,"0.#"),1)=".",FALSE,TRUE)</formula>
    </cfRule>
    <cfRule type="expression" dxfId="752" priority="856">
      <formula>IF(RIGHT(TEXT(AI210,"0.#"),1)=".",TRUE,FALSE)</formula>
    </cfRule>
  </conditionalFormatting>
  <conditionalFormatting sqref="AM210">
    <cfRule type="expression" dxfId="751" priority="853">
      <formula>IF(RIGHT(TEXT(AM210,"0.#"),1)=".",FALSE,TRUE)</formula>
    </cfRule>
    <cfRule type="expression" dxfId="750" priority="854">
      <formula>IF(RIGHT(TEXT(AM210,"0.#"),1)=".",TRUE,FALSE)</formula>
    </cfRule>
  </conditionalFormatting>
  <conditionalFormatting sqref="AM211">
    <cfRule type="expression" dxfId="749" priority="851">
      <formula>IF(RIGHT(TEXT(AM211,"0.#"),1)=".",FALSE,TRUE)</formula>
    </cfRule>
    <cfRule type="expression" dxfId="748" priority="852">
      <formula>IF(RIGHT(TEXT(AM211,"0.#"),1)=".",TRUE,FALSE)</formula>
    </cfRule>
  </conditionalFormatting>
  <conditionalFormatting sqref="AM212">
    <cfRule type="expression" dxfId="747" priority="849">
      <formula>IF(RIGHT(TEXT(AM212,"0.#"),1)=".",FALSE,TRUE)</formula>
    </cfRule>
    <cfRule type="expression" dxfId="746" priority="850">
      <formula>IF(RIGHT(TEXT(AM212,"0.#"),1)=".",TRUE,FALSE)</formula>
    </cfRule>
  </conditionalFormatting>
  <conditionalFormatting sqref="AL368:AO395">
    <cfRule type="expression" dxfId="745" priority="845">
      <formula>IF(AND(AL368&gt;=0, RIGHT(TEXT(AL368,"0.#"),1)&lt;&gt;"."),TRUE,FALSE)</formula>
    </cfRule>
    <cfRule type="expression" dxfId="744" priority="846">
      <formula>IF(AND(AL368&gt;=0, RIGHT(TEXT(AL368,"0.#"),1)="."),TRUE,FALSE)</formula>
    </cfRule>
    <cfRule type="expression" dxfId="743" priority="847">
      <formula>IF(AND(AL368&lt;0, RIGHT(TEXT(AL368,"0.#"),1)&lt;&gt;"."),TRUE,FALSE)</formula>
    </cfRule>
    <cfRule type="expression" dxfId="742" priority="848">
      <formula>IF(AND(AL368&lt;0, RIGHT(TEXT(AL368,"0.#"),1)="."),TRUE,FALSE)</formula>
    </cfRule>
  </conditionalFormatting>
  <conditionalFormatting sqref="AQ210:AQ212">
    <cfRule type="expression" dxfId="741" priority="843">
      <formula>IF(RIGHT(TEXT(AQ210,"0.#"),1)=".",FALSE,TRUE)</formula>
    </cfRule>
    <cfRule type="expression" dxfId="740" priority="844">
      <formula>IF(RIGHT(TEXT(AQ210,"0.#"),1)=".",TRUE,FALSE)</formula>
    </cfRule>
  </conditionalFormatting>
  <conditionalFormatting sqref="AU210:AU212">
    <cfRule type="expression" dxfId="739" priority="841">
      <formula>IF(RIGHT(TEXT(AU210,"0.#"),1)=".",FALSE,TRUE)</formula>
    </cfRule>
    <cfRule type="expression" dxfId="738" priority="842">
      <formula>IF(RIGHT(TEXT(AU210,"0.#"),1)=".",TRUE,FALSE)</formula>
    </cfRule>
  </conditionalFormatting>
  <conditionalFormatting sqref="Y368:Y395">
    <cfRule type="expression" dxfId="737" priority="839">
      <formula>IF(RIGHT(TEXT(Y368,"0.#"),1)=".",FALSE,TRUE)</formula>
    </cfRule>
    <cfRule type="expression" dxfId="736" priority="840">
      <formula>IF(RIGHT(TEXT(Y368,"0.#"),1)=".",TRUE,FALSE)</formula>
    </cfRule>
  </conditionalFormatting>
  <conditionalFormatting sqref="AL631:AO660">
    <cfRule type="expression" dxfId="735" priority="835">
      <formula>IF(AND(AL631&gt;=0, RIGHT(TEXT(AL631,"0.#"),1)&lt;&gt;"."),TRUE,FALSE)</formula>
    </cfRule>
    <cfRule type="expression" dxfId="734" priority="836">
      <formula>IF(AND(AL631&gt;=0, RIGHT(TEXT(AL631,"0.#"),1)="."),TRUE,FALSE)</formula>
    </cfRule>
    <cfRule type="expression" dxfId="733" priority="837">
      <formula>IF(AND(AL631&lt;0, RIGHT(TEXT(AL631,"0.#"),1)&lt;&gt;"."),TRUE,FALSE)</formula>
    </cfRule>
    <cfRule type="expression" dxfId="732" priority="838">
      <formula>IF(AND(AL631&lt;0, RIGHT(TEXT(AL631,"0.#"),1)="."),TRUE,FALSE)</formula>
    </cfRule>
  </conditionalFormatting>
  <conditionalFormatting sqref="Y631:Y660">
    <cfRule type="expression" dxfId="731" priority="833">
      <formula>IF(RIGHT(TEXT(Y631,"0.#"),1)=".",FALSE,TRUE)</formula>
    </cfRule>
    <cfRule type="expression" dxfId="730" priority="834">
      <formula>IF(RIGHT(TEXT(Y631,"0.#"),1)=".",TRUE,FALSE)</formula>
    </cfRule>
  </conditionalFormatting>
  <conditionalFormatting sqref="AL366:AO367">
    <cfRule type="expression" dxfId="729" priority="829">
      <formula>IF(AND(AL366&gt;=0, RIGHT(TEXT(AL366,"0.#"),1)&lt;&gt;"."),TRUE,FALSE)</formula>
    </cfRule>
    <cfRule type="expression" dxfId="728" priority="830">
      <formula>IF(AND(AL366&gt;=0, RIGHT(TEXT(AL366,"0.#"),1)="."),TRUE,FALSE)</formula>
    </cfRule>
    <cfRule type="expression" dxfId="727" priority="831">
      <formula>IF(AND(AL366&lt;0, RIGHT(TEXT(AL366,"0.#"),1)&lt;&gt;"."),TRUE,FALSE)</formula>
    </cfRule>
    <cfRule type="expression" dxfId="726" priority="832">
      <formula>IF(AND(AL366&lt;0, RIGHT(TEXT(AL366,"0.#"),1)="."),TRUE,FALSE)</formula>
    </cfRule>
  </conditionalFormatting>
  <conditionalFormatting sqref="Y366:Y367">
    <cfRule type="expression" dxfId="725" priority="827">
      <formula>IF(RIGHT(TEXT(Y366,"0.#"),1)=".",FALSE,TRUE)</formula>
    </cfRule>
    <cfRule type="expression" dxfId="724" priority="828">
      <formula>IF(RIGHT(TEXT(Y366,"0.#"),1)=".",TRUE,FALSE)</formula>
    </cfRule>
  </conditionalFormatting>
  <conditionalFormatting sqref="Y401:Y428">
    <cfRule type="expression" dxfId="723" priority="765">
      <formula>IF(RIGHT(TEXT(Y401,"0.#"),1)=".",FALSE,TRUE)</formula>
    </cfRule>
    <cfRule type="expression" dxfId="722" priority="766">
      <formula>IF(RIGHT(TEXT(Y401,"0.#"),1)=".",TRUE,FALSE)</formula>
    </cfRule>
  </conditionalFormatting>
  <conditionalFormatting sqref="Y399:Y400">
    <cfRule type="expression" dxfId="721" priority="759">
      <formula>IF(RIGHT(TEXT(Y399,"0.#"),1)=".",FALSE,TRUE)</formula>
    </cfRule>
    <cfRule type="expression" dxfId="720" priority="760">
      <formula>IF(RIGHT(TEXT(Y399,"0.#"),1)=".",TRUE,FALSE)</formula>
    </cfRule>
  </conditionalFormatting>
  <conditionalFormatting sqref="Y434:Y461">
    <cfRule type="expression" dxfId="719" priority="753">
      <formula>IF(RIGHT(TEXT(Y434,"0.#"),1)=".",FALSE,TRUE)</formula>
    </cfRule>
    <cfRule type="expression" dxfId="718" priority="754">
      <formula>IF(RIGHT(TEXT(Y434,"0.#"),1)=".",TRUE,FALSE)</formula>
    </cfRule>
  </conditionalFormatting>
  <conditionalFormatting sqref="Y432:Y433">
    <cfRule type="expression" dxfId="717" priority="747">
      <formula>IF(RIGHT(TEXT(Y432,"0.#"),1)=".",FALSE,TRUE)</formula>
    </cfRule>
    <cfRule type="expression" dxfId="716" priority="748">
      <formula>IF(RIGHT(TEXT(Y432,"0.#"),1)=".",TRUE,FALSE)</formula>
    </cfRule>
  </conditionalFormatting>
  <conditionalFormatting sqref="Y467:Y494">
    <cfRule type="expression" dxfId="715" priority="741">
      <formula>IF(RIGHT(TEXT(Y467,"0.#"),1)=".",FALSE,TRUE)</formula>
    </cfRule>
    <cfRule type="expression" dxfId="714" priority="742">
      <formula>IF(RIGHT(TEXT(Y467,"0.#"),1)=".",TRUE,FALSE)</formula>
    </cfRule>
  </conditionalFormatting>
  <conditionalFormatting sqref="Y465:Y466">
    <cfRule type="expression" dxfId="713" priority="735">
      <formula>IF(RIGHT(TEXT(Y465,"0.#"),1)=".",FALSE,TRUE)</formula>
    </cfRule>
    <cfRule type="expression" dxfId="712" priority="736">
      <formula>IF(RIGHT(TEXT(Y465,"0.#"),1)=".",TRUE,FALSE)</formula>
    </cfRule>
  </conditionalFormatting>
  <conditionalFormatting sqref="Y500:Y527">
    <cfRule type="expression" dxfId="711" priority="729">
      <formula>IF(RIGHT(TEXT(Y500,"0.#"),1)=".",FALSE,TRUE)</formula>
    </cfRule>
    <cfRule type="expression" dxfId="710" priority="730">
      <formula>IF(RIGHT(TEXT(Y500,"0.#"),1)=".",TRUE,FALSE)</formula>
    </cfRule>
  </conditionalFormatting>
  <conditionalFormatting sqref="Y498:Y499">
    <cfRule type="expression" dxfId="709" priority="723">
      <formula>IF(RIGHT(TEXT(Y498,"0.#"),1)=".",FALSE,TRUE)</formula>
    </cfRule>
    <cfRule type="expression" dxfId="708" priority="724">
      <formula>IF(RIGHT(TEXT(Y498,"0.#"),1)=".",TRUE,FALSE)</formula>
    </cfRule>
  </conditionalFormatting>
  <conditionalFormatting sqref="Y533:Y560">
    <cfRule type="expression" dxfId="707" priority="717">
      <formula>IF(RIGHT(TEXT(Y533,"0.#"),1)=".",FALSE,TRUE)</formula>
    </cfRule>
    <cfRule type="expression" dxfId="706" priority="718">
      <formula>IF(RIGHT(TEXT(Y533,"0.#"),1)=".",TRUE,FALSE)</formula>
    </cfRule>
  </conditionalFormatting>
  <conditionalFormatting sqref="W23">
    <cfRule type="expression" dxfId="705" priority="825">
      <formula>IF(RIGHT(TEXT(W23,"0.#"),1)=".",FALSE,TRUE)</formula>
    </cfRule>
    <cfRule type="expression" dxfId="704" priority="826">
      <formula>IF(RIGHT(TEXT(W23,"0.#"),1)=".",TRUE,FALSE)</formula>
    </cfRule>
  </conditionalFormatting>
  <conditionalFormatting sqref="W24:W27">
    <cfRule type="expression" dxfId="703" priority="823">
      <formula>IF(RIGHT(TEXT(W24,"0.#"),1)=".",FALSE,TRUE)</formula>
    </cfRule>
    <cfRule type="expression" dxfId="702" priority="824">
      <formula>IF(RIGHT(TEXT(W24,"0.#"),1)=".",TRUE,FALSE)</formula>
    </cfRule>
  </conditionalFormatting>
  <conditionalFormatting sqref="W28">
    <cfRule type="expression" dxfId="701" priority="821">
      <formula>IF(RIGHT(TEXT(W28,"0.#"),1)=".",FALSE,TRUE)</formula>
    </cfRule>
    <cfRule type="expression" dxfId="700" priority="822">
      <formula>IF(RIGHT(TEXT(W28,"0.#"),1)=".",TRUE,FALSE)</formula>
    </cfRule>
  </conditionalFormatting>
  <conditionalFormatting sqref="P23">
    <cfRule type="expression" dxfId="699" priority="819">
      <formula>IF(RIGHT(TEXT(P23,"0.#"),1)=".",FALSE,TRUE)</formula>
    </cfRule>
    <cfRule type="expression" dxfId="698" priority="820">
      <formula>IF(RIGHT(TEXT(P23,"0.#"),1)=".",TRUE,FALSE)</formula>
    </cfRule>
  </conditionalFormatting>
  <conditionalFormatting sqref="P24:P27">
    <cfRule type="expression" dxfId="697" priority="817">
      <formula>IF(RIGHT(TEXT(P24,"0.#"),1)=".",FALSE,TRUE)</formula>
    </cfRule>
    <cfRule type="expression" dxfId="696" priority="818">
      <formula>IF(RIGHT(TEXT(P24,"0.#"),1)=".",TRUE,FALSE)</formula>
    </cfRule>
  </conditionalFormatting>
  <conditionalFormatting sqref="P28">
    <cfRule type="expression" dxfId="695" priority="815">
      <formula>IF(RIGHT(TEXT(P28,"0.#"),1)=".",FALSE,TRUE)</formula>
    </cfRule>
    <cfRule type="expression" dxfId="694" priority="816">
      <formula>IF(RIGHT(TEXT(P28,"0.#"),1)=".",TRUE,FALSE)</formula>
    </cfRule>
  </conditionalFormatting>
  <conditionalFormatting sqref="AE202">
    <cfRule type="expression" dxfId="693" priority="813">
      <formula>IF(RIGHT(TEXT(AE202,"0.#"),1)=".",FALSE,TRUE)</formula>
    </cfRule>
    <cfRule type="expression" dxfId="692" priority="814">
      <formula>IF(RIGHT(TEXT(AE202,"0.#"),1)=".",TRUE,FALSE)</formula>
    </cfRule>
  </conditionalFormatting>
  <conditionalFormatting sqref="AE203">
    <cfRule type="expression" dxfId="691" priority="811">
      <formula>IF(RIGHT(TEXT(AE203,"0.#"),1)=".",FALSE,TRUE)</formula>
    </cfRule>
    <cfRule type="expression" dxfId="690" priority="812">
      <formula>IF(RIGHT(TEXT(AE203,"0.#"),1)=".",TRUE,FALSE)</formula>
    </cfRule>
  </conditionalFormatting>
  <conditionalFormatting sqref="AE204">
    <cfRule type="expression" dxfId="689" priority="809">
      <formula>IF(RIGHT(TEXT(AE204,"0.#"),1)=".",FALSE,TRUE)</formula>
    </cfRule>
    <cfRule type="expression" dxfId="688" priority="810">
      <formula>IF(RIGHT(TEXT(AE204,"0.#"),1)=".",TRUE,FALSE)</formula>
    </cfRule>
  </conditionalFormatting>
  <conditionalFormatting sqref="AI204">
    <cfRule type="expression" dxfId="687" priority="807">
      <formula>IF(RIGHT(TEXT(AI204,"0.#"),1)=".",FALSE,TRUE)</formula>
    </cfRule>
    <cfRule type="expression" dxfId="686" priority="808">
      <formula>IF(RIGHT(TEXT(AI204,"0.#"),1)=".",TRUE,FALSE)</formula>
    </cfRule>
  </conditionalFormatting>
  <conditionalFormatting sqref="AI203">
    <cfRule type="expression" dxfId="685" priority="805">
      <formula>IF(RIGHT(TEXT(AI203,"0.#"),1)=".",FALSE,TRUE)</formula>
    </cfRule>
    <cfRule type="expression" dxfId="684" priority="806">
      <formula>IF(RIGHT(TEXT(AI203,"0.#"),1)=".",TRUE,FALSE)</formula>
    </cfRule>
  </conditionalFormatting>
  <conditionalFormatting sqref="AI202">
    <cfRule type="expression" dxfId="683" priority="803">
      <formula>IF(RIGHT(TEXT(AI202,"0.#"),1)=".",FALSE,TRUE)</formula>
    </cfRule>
    <cfRule type="expression" dxfId="682" priority="804">
      <formula>IF(RIGHT(TEXT(AI202,"0.#"),1)=".",TRUE,FALSE)</formula>
    </cfRule>
  </conditionalFormatting>
  <conditionalFormatting sqref="AM202">
    <cfRule type="expression" dxfId="681" priority="801">
      <formula>IF(RIGHT(TEXT(AM202,"0.#"),1)=".",FALSE,TRUE)</formula>
    </cfRule>
    <cfRule type="expression" dxfId="680" priority="802">
      <formula>IF(RIGHT(TEXT(AM202,"0.#"),1)=".",TRUE,FALSE)</formula>
    </cfRule>
  </conditionalFormatting>
  <conditionalFormatting sqref="AM203">
    <cfRule type="expression" dxfId="679" priority="799">
      <formula>IF(RIGHT(TEXT(AM203,"0.#"),1)=".",FALSE,TRUE)</formula>
    </cfRule>
    <cfRule type="expression" dxfId="678" priority="800">
      <formula>IF(RIGHT(TEXT(AM203,"0.#"),1)=".",TRUE,FALSE)</formula>
    </cfRule>
  </conditionalFormatting>
  <conditionalFormatting sqref="AM204">
    <cfRule type="expression" dxfId="677" priority="797">
      <formula>IF(RIGHT(TEXT(AM204,"0.#"),1)=".",FALSE,TRUE)</formula>
    </cfRule>
    <cfRule type="expression" dxfId="676" priority="798">
      <formula>IF(RIGHT(TEXT(AM204,"0.#"),1)=".",TRUE,FALSE)</formula>
    </cfRule>
  </conditionalFormatting>
  <conditionalFormatting sqref="AQ202:AQ204">
    <cfRule type="expression" dxfId="675" priority="795">
      <formula>IF(RIGHT(TEXT(AQ202,"0.#"),1)=".",FALSE,TRUE)</formula>
    </cfRule>
    <cfRule type="expression" dxfId="674" priority="796">
      <formula>IF(RIGHT(TEXT(AQ202,"0.#"),1)=".",TRUE,FALSE)</formula>
    </cfRule>
  </conditionalFormatting>
  <conditionalFormatting sqref="AU202:AU204">
    <cfRule type="expression" dxfId="673" priority="793">
      <formula>IF(RIGHT(TEXT(AU202,"0.#"),1)=".",FALSE,TRUE)</formula>
    </cfRule>
    <cfRule type="expression" dxfId="672" priority="794">
      <formula>IF(RIGHT(TEXT(AU202,"0.#"),1)=".",TRUE,FALSE)</formula>
    </cfRule>
  </conditionalFormatting>
  <conditionalFormatting sqref="AE205">
    <cfRule type="expression" dxfId="671" priority="791">
      <formula>IF(RIGHT(TEXT(AE205,"0.#"),1)=".",FALSE,TRUE)</formula>
    </cfRule>
    <cfRule type="expression" dxfId="670" priority="792">
      <formula>IF(RIGHT(TEXT(AE205,"0.#"),1)=".",TRUE,FALSE)</formula>
    </cfRule>
  </conditionalFormatting>
  <conditionalFormatting sqref="AE206">
    <cfRule type="expression" dxfId="669" priority="789">
      <formula>IF(RIGHT(TEXT(AE206,"0.#"),1)=".",FALSE,TRUE)</formula>
    </cfRule>
    <cfRule type="expression" dxfId="668" priority="790">
      <formula>IF(RIGHT(TEXT(AE206,"0.#"),1)=".",TRUE,FALSE)</formula>
    </cfRule>
  </conditionalFormatting>
  <conditionalFormatting sqref="AE207">
    <cfRule type="expression" dxfId="667" priority="787">
      <formula>IF(RIGHT(TEXT(AE207,"0.#"),1)=".",FALSE,TRUE)</formula>
    </cfRule>
    <cfRule type="expression" dxfId="666" priority="788">
      <formula>IF(RIGHT(TEXT(AE207,"0.#"),1)=".",TRUE,FALSE)</formula>
    </cfRule>
  </conditionalFormatting>
  <conditionalFormatting sqref="AI207">
    <cfRule type="expression" dxfId="665" priority="785">
      <formula>IF(RIGHT(TEXT(AI207,"0.#"),1)=".",FALSE,TRUE)</formula>
    </cfRule>
    <cfRule type="expression" dxfId="664" priority="786">
      <formula>IF(RIGHT(TEXT(AI207,"0.#"),1)=".",TRUE,FALSE)</formula>
    </cfRule>
  </conditionalFormatting>
  <conditionalFormatting sqref="AI206">
    <cfRule type="expression" dxfId="663" priority="783">
      <formula>IF(RIGHT(TEXT(AI206,"0.#"),1)=".",FALSE,TRUE)</formula>
    </cfRule>
    <cfRule type="expression" dxfId="662" priority="784">
      <formula>IF(RIGHT(TEXT(AI206,"0.#"),1)=".",TRUE,FALSE)</formula>
    </cfRule>
  </conditionalFormatting>
  <conditionalFormatting sqref="AI205">
    <cfRule type="expression" dxfId="661" priority="781">
      <formula>IF(RIGHT(TEXT(AI205,"0.#"),1)=".",FALSE,TRUE)</formula>
    </cfRule>
    <cfRule type="expression" dxfId="660" priority="782">
      <formula>IF(RIGHT(TEXT(AI205,"0.#"),1)=".",TRUE,FALSE)</formula>
    </cfRule>
  </conditionalFormatting>
  <conditionalFormatting sqref="AM205">
    <cfRule type="expression" dxfId="659" priority="779">
      <formula>IF(RIGHT(TEXT(AM205,"0.#"),1)=".",FALSE,TRUE)</formula>
    </cfRule>
    <cfRule type="expression" dxfId="658" priority="780">
      <formula>IF(RIGHT(TEXT(AM205,"0.#"),1)=".",TRUE,FALSE)</formula>
    </cfRule>
  </conditionalFormatting>
  <conditionalFormatting sqref="AM206">
    <cfRule type="expression" dxfId="657" priority="777">
      <formula>IF(RIGHT(TEXT(AM206,"0.#"),1)=".",FALSE,TRUE)</formula>
    </cfRule>
    <cfRule type="expression" dxfId="656" priority="778">
      <formula>IF(RIGHT(TEXT(AM206,"0.#"),1)=".",TRUE,FALSE)</formula>
    </cfRule>
  </conditionalFormatting>
  <conditionalFormatting sqref="AM207">
    <cfRule type="expression" dxfId="655" priority="775">
      <formula>IF(RIGHT(TEXT(AM207,"0.#"),1)=".",FALSE,TRUE)</formula>
    </cfRule>
    <cfRule type="expression" dxfId="654" priority="776">
      <formula>IF(RIGHT(TEXT(AM207,"0.#"),1)=".",TRUE,FALSE)</formula>
    </cfRule>
  </conditionalFormatting>
  <conditionalFormatting sqref="AQ205:AQ207">
    <cfRule type="expression" dxfId="653" priority="773">
      <formula>IF(RIGHT(TEXT(AQ205,"0.#"),1)=".",FALSE,TRUE)</formula>
    </cfRule>
    <cfRule type="expression" dxfId="652" priority="774">
      <formula>IF(RIGHT(TEXT(AQ205,"0.#"),1)=".",TRUE,FALSE)</formula>
    </cfRule>
  </conditionalFormatting>
  <conditionalFormatting sqref="AU205:AU207">
    <cfRule type="expression" dxfId="651" priority="771">
      <formula>IF(RIGHT(TEXT(AU205,"0.#"),1)=".",FALSE,TRUE)</formula>
    </cfRule>
    <cfRule type="expression" dxfId="650" priority="772">
      <formula>IF(RIGHT(TEXT(AU205,"0.#"),1)=".",TRUE,FALSE)</formula>
    </cfRule>
  </conditionalFormatting>
  <conditionalFormatting sqref="AL401:AO428">
    <cfRule type="expression" dxfId="649" priority="767">
      <formula>IF(AND(AL401&gt;=0, RIGHT(TEXT(AL401,"0.#"),1)&lt;&gt;"."),TRUE,FALSE)</formula>
    </cfRule>
    <cfRule type="expression" dxfId="648" priority="768">
      <formula>IF(AND(AL401&gt;=0, RIGHT(TEXT(AL401,"0.#"),1)="."),TRUE,FALSE)</formula>
    </cfRule>
    <cfRule type="expression" dxfId="647" priority="769">
      <formula>IF(AND(AL401&lt;0, RIGHT(TEXT(AL401,"0.#"),1)&lt;&gt;"."),TRUE,FALSE)</formula>
    </cfRule>
    <cfRule type="expression" dxfId="646" priority="770">
      <formula>IF(AND(AL401&lt;0, RIGHT(TEXT(AL401,"0.#"),1)="."),TRUE,FALSE)</formula>
    </cfRule>
  </conditionalFormatting>
  <conditionalFormatting sqref="AL399:AO400">
    <cfRule type="expression" dxfId="645" priority="761">
      <formula>IF(AND(AL399&gt;=0, RIGHT(TEXT(AL399,"0.#"),1)&lt;&gt;"."),TRUE,FALSE)</formula>
    </cfRule>
    <cfRule type="expression" dxfId="644" priority="762">
      <formula>IF(AND(AL399&gt;=0, RIGHT(TEXT(AL399,"0.#"),1)="."),TRUE,FALSE)</formula>
    </cfRule>
    <cfRule type="expression" dxfId="643" priority="763">
      <formula>IF(AND(AL399&lt;0, RIGHT(TEXT(AL399,"0.#"),1)&lt;&gt;"."),TRUE,FALSE)</formula>
    </cfRule>
    <cfRule type="expression" dxfId="642" priority="764">
      <formula>IF(AND(AL399&lt;0, RIGHT(TEXT(AL399,"0.#"),1)="."),TRUE,FALSE)</formula>
    </cfRule>
  </conditionalFormatting>
  <conditionalFormatting sqref="AL434:AO461">
    <cfRule type="expression" dxfId="641" priority="755">
      <formula>IF(AND(AL434&gt;=0, RIGHT(TEXT(AL434,"0.#"),1)&lt;&gt;"."),TRUE,FALSE)</formula>
    </cfRule>
    <cfRule type="expression" dxfId="640" priority="756">
      <formula>IF(AND(AL434&gt;=0, RIGHT(TEXT(AL434,"0.#"),1)="."),TRUE,FALSE)</formula>
    </cfRule>
    <cfRule type="expression" dxfId="639" priority="757">
      <formula>IF(AND(AL434&lt;0, RIGHT(TEXT(AL434,"0.#"),1)&lt;&gt;"."),TRUE,FALSE)</formula>
    </cfRule>
    <cfRule type="expression" dxfId="638" priority="758">
      <formula>IF(AND(AL434&lt;0, RIGHT(TEXT(AL434,"0.#"),1)="."),TRUE,FALSE)</formula>
    </cfRule>
  </conditionalFormatting>
  <conditionalFormatting sqref="AL432:AO433">
    <cfRule type="expression" dxfId="637" priority="749">
      <formula>IF(AND(AL432&gt;=0, RIGHT(TEXT(AL432,"0.#"),1)&lt;&gt;"."),TRUE,FALSE)</formula>
    </cfRule>
    <cfRule type="expression" dxfId="636" priority="750">
      <formula>IF(AND(AL432&gt;=0, RIGHT(TEXT(AL432,"0.#"),1)="."),TRUE,FALSE)</formula>
    </cfRule>
    <cfRule type="expression" dxfId="635" priority="751">
      <formula>IF(AND(AL432&lt;0, RIGHT(TEXT(AL432,"0.#"),1)&lt;&gt;"."),TRUE,FALSE)</formula>
    </cfRule>
    <cfRule type="expression" dxfId="634" priority="752">
      <formula>IF(AND(AL432&lt;0, RIGHT(TEXT(AL432,"0.#"),1)="."),TRUE,FALSE)</formula>
    </cfRule>
  </conditionalFormatting>
  <conditionalFormatting sqref="AL467:AO494">
    <cfRule type="expression" dxfId="633" priority="743">
      <formula>IF(AND(AL467&gt;=0, RIGHT(TEXT(AL467,"0.#"),1)&lt;&gt;"."),TRUE,FALSE)</formula>
    </cfRule>
    <cfRule type="expression" dxfId="632" priority="744">
      <formula>IF(AND(AL467&gt;=0, RIGHT(TEXT(AL467,"0.#"),1)="."),TRUE,FALSE)</formula>
    </cfRule>
    <cfRule type="expression" dxfId="631" priority="745">
      <formula>IF(AND(AL467&lt;0, RIGHT(TEXT(AL467,"0.#"),1)&lt;&gt;"."),TRUE,FALSE)</formula>
    </cfRule>
    <cfRule type="expression" dxfId="630" priority="746">
      <formula>IF(AND(AL467&lt;0, RIGHT(TEXT(AL467,"0.#"),1)="."),TRUE,FALSE)</formula>
    </cfRule>
  </conditionalFormatting>
  <conditionalFormatting sqref="AL465:AO466">
    <cfRule type="expression" dxfId="629" priority="737">
      <formula>IF(AND(AL465&gt;=0, RIGHT(TEXT(AL465,"0.#"),1)&lt;&gt;"."),TRUE,FALSE)</formula>
    </cfRule>
    <cfRule type="expression" dxfId="628" priority="738">
      <formula>IF(AND(AL465&gt;=0, RIGHT(TEXT(AL465,"0.#"),1)="."),TRUE,FALSE)</formula>
    </cfRule>
    <cfRule type="expression" dxfId="627" priority="739">
      <formula>IF(AND(AL465&lt;0, RIGHT(TEXT(AL465,"0.#"),1)&lt;&gt;"."),TRUE,FALSE)</formula>
    </cfRule>
    <cfRule type="expression" dxfId="626" priority="740">
      <formula>IF(AND(AL465&lt;0, RIGHT(TEXT(AL465,"0.#"),1)="."),TRUE,FALSE)</formula>
    </cfRule>
  </conditionalFormatting>
  <conditionalFormatting sqref="AL500:AO527">
    <cfRule type="expression" dxfId="625" priority="731">
      <formula>IF(AND(AL500&gt;=0, RIGHT(TEXT(AL500,"0.#"),1)&lt;&gt;"."),TRUE,FALSE)</formula>
    </cfRule>
    <cfRule type="expression" dxfId="624" priority="732">
      <formula>IF(AND(AL500&gt;=0, RIGHT(TEXT(AL500,"0.#"),1)="."),TRUE,FALSE)</formula>
    </cfRule>
    <cfRule type="expression" dxfId="623" priority="733">
      <formula>IF(AND(AL500&lt;0, RIGHT(TEXT(AL500,"0.#"),1)&lt;&gt;"."),TRUE,FALSE)</formula>
    </cfRule>
    <cfRule type="expression" dxfId="622" priority="734">
      <formula>IF(AND(AL500&lt;0, RIGHT(TEXT(AL500,"0.#"),1)="."),TRUE,FALSE)</formula>
    </cfRule>
  </conditionalFormatting>
  <conditionalFormatting sqref="AL498:AO499">
    <cfRule type="expression" dxfId="621" priority="725">
      <formula>IF(AND(AL498&gt;=0, RIGHT(TEXT(AL498,"0.#"),1)&lt;&gt;"."),TRUE,FALSE)</formula>
    </cfRule>
    <cfRule type="expression" dxfId="620" priority="726">
      <formula>IF(AND(AL498&gt;=0, RIGHT(TEXT(AL498,"0.#"),1)="."),TRUE,FALSE)</formula>
    </cfRule>
    <cfRule type="expression" dxfId="619" priority="727">
      <formula>IF(AND(AL498&lt;0, RIGHT(TEXT(AL498,"0.#"),1)&lt;&gt;"."),TRUE,FALSE)</formula>
    </cfRule>
    <cfRule type="expression" dxfId="618" priority="728">
      <formula>IF(AND(AL498&lt;0, RIGHT(TEXT(AL498,"0.#"),1)="."),TRUE,FALSE)</formula>
    </cfRule>
  </conditionalFormatting>
  <conditionalFormatting sqref="AL533:AO560">
    <cfRule type="expression" dxfId="617" priority="719">
      <formula>IF(AND(AL533&gt;=0, RIGHT(TEXT(AL533,"0.#"),1)&lt;&gt;"."),TRUE,FALSE)</formula>
    </cfRule>
    <cfRule type="expression" dxfId="616" priority="720">
      <formula>IF(AND(AL533&gt;=0, RIGHT(TEXT(AL533,"0.#"),1)="."),TRUE,FALSE)</formula>
    </cfRule>
    <cfRule type="expression" dxfId="615" priority="721">
      <formula>IF(AND(AL533&lt;0, RIGHT(TEXT(AL533,"0.#"),1)&lt;&gt;"."),TRUE,FALSE)</formula>
    </cfRule>
    <cfRule type="expression" dxfId="614" priority="722">
      <formula>IF(AND(AL533&lt;0, RIGHT(TEXT(AL533,"0.#"),1)="."),TRUE,FALSE)</formula>
    </cfRule>
  </conditionalFormatting>
  <conditionalFormatting sqref="AL531:AO532">
    <cfRule type="expression" dxfId="613" priority="713">
      <formula>IF(AND(AL531&gt;=0, RIGHT(TEXT(AL531,"0.#"),1)&lt;&gt;"."),TRUE,FALSE)</formula>
    </cfRule>
    <cfRule type="expression" dxfId="612" priority="714">
      <formula>IF(AND(AL531&gt;=0, RIGHT(TEXT(AL531,"0.#"),1)="."),TRUE,FALSE)</formula>
    </cfRule>
    <cfRule type="expression" dxfId="611" priority="715">
      <formula>IF(AND(AL531&lt;0, RIGHT(TEXT(AL531,"0.#"),1)&lt;&gt;"."),TRUE,FALSE)</formula>
    </cfRule>
    <cfRule type="expression" dxfId="610" priority="716">
      <formula>IF(AND(AL531&lt;0, RIGHT(TEXT(AL531,"0.#"),1)="."),TRUE,FALSE)</formula>
    </cfRule>
  </conditionalFormatting>
  <conditionalFormatting sqref="Y531:Y532">
    <cfRule type="expression" dxfId="609" priority="711">
      <formula>IF(RIGHT(TEXT(Y531,"0.#"),1)=".",FALSE,TRUE)</formula>
    </cfRule>
    <cfRule type="expression" dxfId="608" priority="712">
      <formula>IF(RIGHT(TEXT(Y531,"0.#"),1)=".",TRUE,FALSE)</formula>
    </cfRule>
  </conditionalFormatting>
  <conditionalFormatting sqref="AL566:AO593">
    <cfRule type="expression" dxfId="607" priority="707">
      <formula>IF(AND(AL566&gt;=0, RIGHT(TEXT(AL566,"0.#"),1)&lt;&gt;"."),TRUE,FALSE)</formula>
    </cfRule>
    <cfRule type="expression" dxfId="606" priority="708">
      <formula>IF(AND(AL566&gt;=0, RIGHT(TEXT(AL566,"0.#"),1)="."),TRUE,FALSE)</formula>
    </cfRule>
    <cfRule type="expression" dxfId="605" priority="709">
      <formula>IF(AND(AL566&lt;0, RIGHT(TEXT(AL566,"0.#"),1)&lt;&gt;"."),TRUE,FALSE)</formula>
    </cfRule>
    <cfRule type="expression" dxfId="604" priority="710">
      <formula>IF(AND(AL566&lt;0, RIGHT(TEXT(AL566,"0.#"),1)="."),TRUE,FALSE)</formula>
    </cfRule>
  </conditionalFormatting>
  <conditionalFormatting sqref="Y566:Y593">
    <cfRule type="expression" dxfId="603" priority="705">
      <formula>IF(RIGHT(TEXT(Y566,"0.#"),1)=".",FALSE,TRUE)</formula>
    </cfRule>
    <cfRule type="expression" dxfId="602" priority="706">
      <formula>IF(RIGHT(TEXT(Y566,"0.#"),1)=".",TRUE,FALSE)</formula>
    </cfRule>
  </conditionalFormatting>
  <conditionalFormatting sqref="AL564:AO565">
    <cfRule type="expression" dxfId="601" priority="701">
      <formula>IF(AND(AL564&gt;=0, RIGHT(TEXT(AL564,"0.#"),1)&lt;&gt;"."),TRUE,FALSE)</formula>
    </cfRule>
    <cfRule type="expression" dxfId="600" priority="702">
      <formula>IF(AND(AL564&gt;=0, RIGHT(TEXT(AL564,"0.#"),1)="."),TRUE,FALSE)</formula>
    </cfRule>
    <cfRule type="expression" dxfId="599" priority="703">
      <formula>IF(AND(AL564&lt;0, RIGHT(TEXT(AL564,"0.#"),1)&lt;&gt;"."),TRUE,FALSE)</formula>
    </cfRule>
    <cfRule type="expression" dxfId="598" priority="704">
      <formula>IF(AND(AL564&lt;0, RIGHT(TEXT(AL564,"0.#"),1)="."),TRUE,FALSE)</formula>
    </cfRule>
  </conditionalFormatting>
  <conditionalFormatting sqref="Y564:Y565">
    <cfRule type="expression" dxfId="597" priority="699">
      <formula>IF(RIGHT(TEXT(Y564,"0.#"),1)=".",FALSE,TRUE)</formula>
    </cfRule>
    <cfRule type="expression" dxfId="596" priority="700">
      <formula>IF(RIGHT(TEXT(Y564,"0.#"),1)=".",TRUE,FALSE)</formula>
    </cfRule>
  </conditionalFormatting>
  <conditionalFormatting sqref="AL599:AO626">
    <cfRule type="expression" dxfId="595" priority="695">
      <formula>IF(AND(AL599&gt;=0, RIGHT(TEXT(AL599,"0.#"),1)&lt;&gt;"."),TRUE,FALSE)</formula>
    </cfRule>
    <cfRule type="expression" dxfId="594" priority="696">
      <formula>IF(AND(AL599&gt;=0, RIGHT(TEXT(AL599,"0.#"),1)="."),TRUE,FALSE)</formula>
    </cfRule>
    <cfRule type="expression" dxfId="593" priority="697">
      <formula>IF(AND(AL599&lt;0, RIGHT(TEXT(AL599,"0.#"),1)&lt;&gt;"."),TRUE,FALSE)</formula>
    </cfRule>
    <cfRule type="expression" dxfId="592" priority="698">
      <formula>IF(AND(AL599&lt;0, RIGHT(TEXT(AL599,"0.#"),1)="."),TRUE,FALSE)</formula>
    </cfRule>
  </conditionalFormatting>
  <conditionalFormatting sqref="Y599:Y626">
    <cfRule type="expression" dxfId="591" priority="693">
      <formula>IF(RIGHT(TEXT(Y599,"0.#"),1)=".",FALSE,TRUE)</formula>
    </cfRule>
    <cfRule type="expression" dxfId="590" priority="694">
      <formula>IF(RIGHT(TEXT(Y599,"0.#"),1)=".",TRUE,FALSE)</formula>
    </cfRule>
  </conditionalFormatting>
  <conditionalFormatting sqref="AL597:AO598">
    <cfRule type="expression" dxfId="589" priority="689">
      <formula>IF(AND(AL597&gt;=0, RIGHT(TEXT(AL597,"0.#"),1)&lt;&gt;"."),TRUE,FALSE)</formula>
    </cfRule>
    <cfRule type="expression" dxfId="588" priority="690">
      <formula>IF(AND(AL597&gt;=0, RIGHT(TEXT(AL597,"0.#"),1)="."),TRUE,FALSE)</formula>
    </cfRule>
    <cfRule type="expression" dxfId="587" priority="691">
      <formula>IF(AND(AL597&lt;0, RIGHT(TEXT(AL597,"0.#"),1)&lt;&gt;"."),TRUE,FALSE)</formula>
    </cfRule>
    <cfRule type="expression" dxfId="586" priority="692">
      <formula>IF(AND(AL597&lt;0, RIGHT(TEXT(AL597,"0.#"),1)="."),TRUE,FALSE)</formula>
    </cfRule>
  </conditionalFormatting>
  <conditionalFormatting sqref="Y597:Y598">
    <cfRule type="expression" dxfId="585" priority="687">
      <formula>IF(RIGHT(TEXT(Y597,"0.#"),1)=".",FALSE,TRUE)</formula>
    </cfRule>
    <cfRule type="expression" dxfId="584" priority="688">
      <formula>IF(RIGHT(TEXT(Y597,"0.#"),1)=".",TRUE,FALSE)</formula>
    </cfRule>
  </conditionalFormatting>
  <conditionalFormatting sqref="AU33">
    <cfRule type="expression" dxfId="583" priority="683">
      <formula>IF(RIGHT(TEXT(AU33,"0.#"),1)=".",FALSE,TRUE)</formula>
    </cfRule>
    <cfRule type="expression" dxfId="582" priority="684">
      <formula>IF(RIGHT(TEXT(AU33,"0.#"),1)=".",TRUE,FALSE)</formula>
    </cfRule>
  </conditionalFormatting>
  <conditionalFormatting sqref="AU32">
    <cfRule type="expression" dxfId="581" priority="685">
      <formula>IF(RIGHT(TEXT(AU32,"0.#"),1)=".",FALSE,TRUE)</formula>
    </cfRule>
    <cfRule type="expression" dxfId="580" priority="686">
      <formula>IF(RIGHT(TEXT(AU32,"0.#"),1)=".",TRUE,FALSE)</formula>
    </cfRule>
  </conditionalFormatting>
  <conditionalFormatting sqref="P29:AC29">
    <cfRule type="expression" dxfId="579" priority="681">
      <formula>IF(RIGHT(TEXT(P29,"0.#"),1)=".",FALSE,TRUE)</formula>
    </cfRule>
    <cfRule type="expression" dxfId="578" priority="682">
      <formula>IF(RIGHT(TEXT(P29,"0.#"),1)=".",TRUE,FALSE)</formula>
    </cfRule>
  </conditionalFormatting>
  <conditionalFormatting sqref="AM41">
    <cfRule type="expression" dxfId="577" priority="663">
      <formula>IF(RIGHT(TEXT(AM41,"0.#"),1)=".",FALSE,TRUE)</formula>
    </cfRule>
    <cfRule type="expression" dxfId="576" priority="664">
      <formula>IF(RIGHT(TEXT(AM41,"0.#"),1)=".",TRUE,FALSE)</formula>
    </cfRule>
  </conditionalFormatting>
  <conditionalFormatting sqref="AM40">
    <cfRule type="expression" dxfId="575" priority="665">
      <formula>IF(RIGHT(TEXT(AM40,"0.#"),1)=".",FALSE,TRUE)</formula>
    </cfRule>
    <cfRule type="expression" dxfId="574" priority="666">
      <formula>IF(RIGHT(TEXT(AM40,"0.#"),1)=".",TRUE,FALSE)</formula>
    </cfRule>
  </conditionalFormatting>
  <conditionalFormatting sqref="AE39">
    <cfRule type="expression" dxfId="573" priority="679">
      <formula>IF(RIGHT(TEXT(AE39,"0.#"),1)=".",FALSE,TRUE)</formula>
    </cfRule>
    <cfRule type="expression" dxfId="572" priority="680">
      <formula>IF(RIGHT(TEXT(AE39,"0.#"),1)=".",TRUE,FALSE)</formula>
    </cfRule>
  </conditionalFormatting>
  <conditionalFormatting sqref="AQ39:AQ41">
    <cfRule type="expression" dxfId="571" priority="661">
      <formula>IF(RIGHT(TEXT(AQ39,"0.#"),1)=".",FALSE,TRUE)</formula>
    </cfRule>
    <cfRule type="expression" dxfId="570" priority="662">
      <formula>IF(RIGHT(TEXT(AQ39,"0.#"),1)=".",TRUE,FALSE)</formula>
    </cfRule>
  </conditionalFormatting>
  <conditionalFormatting sqref="AU39:AU41">
    <cfRule type="expression" dxfId="569" priority="659">
      <formula>IF(RIGHT(TEXT(AU39,"0.#"),1)=".",FALSE,TRUE)</formula>
    </cfRule>
    <cfRule type="expression" dxfId="568" priority="660">
      <formula>IF(RIGHT(TEXT(AU39,"0.#"),1)=".",TRUE,FALSE)</formula>
    </cfRule>
  </conditionalFormatting>
  <conditionalFormatting sqref="AI41">
    <cfRule type="expression" dxfId="567" priority="673">
      <formula>IF(RIGHT(TEXT(AI41,"0.#"),1)=".",FALSE,TRUE)</formula>
    </cfRule>
    <cfRule type="expression" dxfId="566" priority="674">
      <formula>IF(RIGHT(TEXT(AI41,"0.#"),1)=".",TRUE,FALSE)</formula>
    </cfRule>
  </conditionalFormatting>
  <conditionalFormatting sqref="AE40">
    <cfRule type="expression" dxfId="565" priority="677">
      <formula>IF(RIGHT(TEXT(AE40,"0.#"),1)=".",FALSE,TRUE)</formula>
    </cfRule>
    <cfRule type="expression" dxfId="564" priority="678">
      <formula>IF(RIGHT(TEXT(AE40,"0.#"),1)=".",TRUE,FALSE)</formula>
    </cfRule>
  </conditionalFormatting>
  <conditionalFormatting sqref="AE41">
    <cfRule type="expression" dxfId="563" priority="675">
      <formula>IF(RIGHT(TEXT(AE41,"0.#"),1)=".",FALSE,TRUE)</formula>
    </cfRule>
    <cfRule type="expression" dxfId="562" priority="676">
      <formula>IF(RIGHT(TEXT(AE41,"0.#"),1)=".",TRUE,FALSE)</formula>
    </cfRule>
  </conditionalFormatting>
  <conditionalFormatting sqref="AM39">
    <cfRule type="expression" dxfId="561" priority="667">
      <formula>IF(RIGHT(TEXT(AM39,"0.#"),1)=".",FALSE,TRUE)</formula>
    </cfRule>
    <cfRule type="expression" dxfId="560" priority="668">
      <formula>IF(RIGHT(TEXT(AM39,"0.#"),1)=".",TRUE,FALSE)</formula>
    </cfRule>
  </conditionalFormatting>
  <conditionalFormatting sqref="AI39">
    <cfRule type="expression" dxfId="559" priority="669">
      <formula>IF(RIGHT(TEXT(AI39,"0.#"),1)=".",FALSE,TRUE)</formula>
    </cfRule>
    <cfRule type="expression" dxfId="558" priority="670">
      <formula>IF(RIGHT(TEXT(AI39,"0.#"),1)=".",TRUE,FALSE)</formula>
    </cfRule>
  </conditionalFormatting>
  <conditionalFormatting sqref="AI40">
    <cfRule type="expression" dxfId="557" priority="671">
      <formula>IF(RIGHT(TEXT(AI40,"0.#"),1)=".",FALSE,TRUE)</formula>
    </cfRule>
    <cfRule type="expression" dxfId="556" priority="672">
      <formula>IF(RIGHT(TEXT(AI40,"0.#"),1)=".",TRUE,FALSE)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AM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AQ35">
    <cfRule type="expression" dxfId="5" priority="5">
      <formula>IF(RIGHT(TEXT(AQ35,"0.#"),1)=".",FALSE,TRUE)</formula>
    </cfRule>
    <cfRule type="expression" dxfId="4" priority="6">
      <formula>IF(RIGHT(TEXT(AQ35,"0.#"),1)=".",TRUE,FALSE)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AR15:AX15">
    <cfRule type="expression" dxfId="1" priority="1">
      <formula>IF(RIGHT(TEXT(AK15,"0.#"),1)=".",FALSE,TRUE)</formula>
    </cfRule>
    <cfRule type="expression" dxfId="0" priority="2">
      <formula>IF(RIGHT(TEXT(AK15,"0.#"),1)=".",TRUE,FALSE)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628</v>
      </c>
      <c r="H2" s="13" t="str">
        <f>IF(G2="","",F2)</f>
        <v>一般会計</v>
      </c>
      <c r="I2" s="13" t="str">
        <f>IF(H2="","",IF(I1&lt;&gt;"",CONCATENATE(I1,"、",H2),H2))</f>
        <v>一般会計</v>
      </c>
      <c r="K2" s="14" t="s">
        <v>97</v>
      </c>
      <c r="L2" s="15"/>
      <c r="M2" s="13" t="str">
        <f>IF(L2="","",K2)</f>
        <v/>
      </c>
      <c r="N2" s="13" t="str">
        <f>IF(M2="","",IF(N1&lt;&gt;"",CONCATENATE(N1,"、",M2),M2))</f>
        <v/>
      </c>
      <c r="O2" s="13"/>
      <c r="P2" s="12" t="s">
        <v>69</v>
      </c>
      <c r="Q2" s="17" t="s">
        <v>628</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628</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2022-08-31T06:58:56Z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