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3" i="11"/>
  <c r="AY327" i="11"/>
  <c r="AY331" i="11"/>
  <c r="AY337"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5" i="11"/>
  <c r="AY122" i="11"/>
  <c r="AY126" i="11" s="1"/>
  <c r="AY112" i="11"/>
  <c r="AY118" i="11" s="1"/>
  <c r="AY99" i="11"/>
  <c r="AY100" i="11" s="1"/>
  <c r="AY98" i="11"/>
  <c r="AY102" i="11"/>
  <c r="AY104" i="11" s="1"/>
  <c r="AY119" i="11" l="1"/>
  <c r="AY179" i="11"/>
  <c r="AY153" i="11"/>
  <c r="AY207" i="11"/>
  <c r="AY101" i="11"/>
  <c r="AY202" i="11"/>
  <c r="AY123" i="11"/>
  <c r="AY175" i="11"/>
  <c r="AY203" i="11"/>
  <c r="AY210" i="11"/>
  <c r="AY115" i="11"/>
  <c r="AY124" i="11"/>
  <c r="AY176" i="11"/>
  <c r="AY206" i="11"/>
  <c r="AY21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1" i="11" s="1"/>
  <c r="AY78" i="11"/>
  <c r="AY87" i="11" s="1"/>
  <c r="AY44" i="11"/>
  <c r="AY52" i="11" s="1"/>
  <c r="AY80" i="11" l="1"/>
  <c r="AY84" i="11"/>
  <c r="AY92" i="11"/>
  <c r="AY81" i="11"/>
  <c r="AY85" i="11"/>
  <c r="AY89" i="11"/>
  <c r="AY97" i="11"/>
  <c r="AY82" i="11"/>
  <c r="AY90" i="11"/>
  <c r="AY94" i="11"/>
  <c r="AY86" i="11"/>
  <c r="AY79" i="11"/>
  <c r="AY83"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<sst xmlns="http://schemas.openxmlformats.org/spreadsheetml/2006/main" count="1415" uniqueCount="716">
  <si>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</si>
  <si>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</si>
  <si>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</si>
  <si>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</si>
  <si>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</si>
  <si>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</si>
  <si>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</si>
  <si>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</si>
  <si>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</si>
  <si>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</si>
  <si>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</si>
  <si>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</si>
  <si>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</si>
  <si>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</si>
  <si>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</si>
  <si>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</si>
  <si>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</si>
  <si>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</si>
  <si>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</si>
  <si>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</si>
  <si>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</si>
  <si>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</si>
  <si>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</si>
  <si>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</si>
  <si>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</si>
  <si>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</si>
  <si>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</si>
  <si>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</si>
  <si>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</si>
  <si>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</si>
  <si>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</si>
  <si>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</si>
  <si>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</si>
  <si>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</si>
  <si>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</si>
  <si>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</si>
  <si>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</si>
  <si>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</si>
  <si>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</si>
  <si>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</si>
  <si>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</si>
  <si>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</si>
  <si>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</si>
  <si>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</si>
  <si>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</si>
  <si>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</si>
  <si>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</si>
  <si>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</si>
  <si>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</si>
  <si>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</si>
  <si>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</si>
  <si>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</si>
  <si>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</si>
  <si>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</si>
  <si>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</si>
  <si>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</si>
  <si>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</si>
  <si>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</si>
  <si>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</si>
  <si>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</si>
  <si>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</si>
  <si>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</si>
  <si>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</si>
  <si>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</si>
  <si>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</si>
  <si>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</si>
  <si>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</si>
  <si>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</si>
  <si>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</si>
  <si>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</si>
  <si>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</si>
  <si>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</si>
  <si>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</si>
  <si>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</si>
  <si>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</si>
  <si>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</si>
  <si>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</si>
  <si>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</si>
  <si>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</si>
  <si>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</si>
  <si>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</si>
  <si>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</si>
  <si>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</si>
  <si>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</si>
  <si>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</si>
  <si>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</si>
  <si>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</si>
  <si>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</si>
  <si>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</si>
  <si>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</si>
  <si>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</si>
  <si>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</si>
  <si>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</si>
  <si>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</si>
  <si>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</si>
  <si>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</si>
  <si>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</si>
  <si>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</si>
  <si>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</si>
  <si>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</si>
  <si>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</si>
  <si>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</si>
  <si>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</si>
  <si>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</si>
  <si>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</si>
  <si>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</si>
  <si>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</si>
  <si>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</si>
  <si>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</si>
  <si>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</si>
  <si>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</si>
  <si>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</si>
  <si>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</si>
  <si>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</si>
  <si>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</si>
  <si>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</si>
  <si>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</si>
  <si>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</si>
  <si>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</si>
  <si>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</si>
  <si>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</si>
  <si>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</si>
  <si>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</si>
  <si>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</si>
  <si>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</si>
  <si>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</si>
  <si>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</si>
  <si>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</si>
  <si>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</si>
  <si>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</si>
  <si>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</si>
  <si>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</si>
  <si>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</si>
  <si>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</si>
  <si>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</si>
  <si>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</si>
  <si>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</si>
  <si>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</si>
  <si>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</si>
  <si>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</si>
  <si>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</si>
  <si>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</si>
  <si>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</si>
  <si>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</si>
  <si>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</si>
  <si>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</si>
  <si>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</si>
  <si>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</si>
  <si>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</si>
  <si>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</si>
  <si>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</si>
  <si>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</si>
  <si>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</si>
  <si>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</si>
  <si>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</si>
  <si>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</si>
  <si>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</si>
  <si>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</si>
  <si>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</si>
  <si>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</si>
  <si>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</si>
  <si>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</si>
  <si>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</si>
  <si>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</si>
  <si>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</si>
  <si>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</si>
  <si>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</si>
  <si>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</si>
  <si>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</si>
  <si>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</si>
  <si>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</si>
  <si>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</si>
  <si>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</si>
  <si>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</si>
  <si>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</si>
  <si>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</si>
  <si>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</si>
  <si>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</si>
  <si>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</si>
  <si>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</si>
  <si>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</si>
  <si>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</si>
  <si>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</si>
  <si>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</si>
  <si>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</si>
  <si>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</si>
  <si>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</si>
  <si>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</si>
  <si>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</si>
  <si>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</si>
  <si>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</si>
  <si>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</si>
  <si>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</si>
  <si>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</si>
  <si>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</si>
  <si>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</si>
  <si>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</si>
  <si>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</si>
  <si>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</si>
  <si>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</si>
  <si>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</si>
  <si>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</si>
  <si>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</si>
  <si>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</si>
  <si>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</si>
  <si>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</si>
  <si>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</si>
  <si>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</si>
  <si>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</si>
  <si>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</si>
  <si>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</si>
  <si>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</si>
  <si>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</si>
  <si>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</si>
  <si>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</si>
  <si>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</si>
  <si>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</si>
  <si>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</si>
  <si>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</si>
  <si>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</si>
  <si>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</si>
  <si>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</si>
  <si>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</si>
  <si>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</si>
  <si>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</si>
  <si>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</si>
  <si>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</si>
  <si>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</si>
  <si>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</si>
  <si>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</si>
  <si>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</si>
  <si>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</si>
  <si>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</si>
  <si>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</si>
  <si>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</si>
  <si>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</si>
  <si>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</si>
  <si>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</si>
  <si>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</si>
  <si>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</si>
  <si>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</si>
  <si>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</si>
  <si>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</si>
  <si>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</si>
  <si>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</si>
  <si>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</si>
  <si>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</si>
  <si>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</si>
  <si>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</si>
  <si>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</si>
  <si>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</si>
  <si>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</si>
  <si>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</si>
  <si>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</si>
  <si>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</si>
  <si>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</si>
  <si>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</si>
  <si>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</si>
  <si>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</si>
  <si>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</si>
  <si>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</si>
  <si>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</si>
  <si>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</si>
  <si>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</si>
  <si>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</si>
  <si>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</si>
  <si>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</si>
  <si>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</si>
  <si>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</si>
  <si>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</si>
  <si>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</si>
  <si>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</si>
  <si>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</si>
  <si>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</si>
  <si>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</si>
  <si>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</si>
  <si>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</si>
  <si>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</si>
  <si>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</si>
  <si>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</si>
  <si>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</si>
  <si>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</si>
  <si>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</si>
  <si>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</si>
  <si>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</si>
  <si>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</si>
  <si>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</si>
  <si>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</si>
  <si>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</si>
  <si>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</si>
  <si>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</si>
  <si>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</si>
  <si>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</si>
  <si>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</si>
  <si>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</si>
  <si>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</si>
  <si>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</si>
  <si>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</si>
  <si>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</si>
  <si>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</si>
  <si>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</si>
  <si>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</si>
  <si>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</si>
  <si>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</si>
  <si>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</si>
  <si>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</si>
  <si>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</si>
  <si>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</si>
  <si>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</si>
  <si>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</si>
  <si>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</si>
  <si>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</si>
  <si>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</si>
  <si>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</si>
  <si>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</si>
  <si>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</si>
  <si>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</si>
  <si>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</si>
  <si>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</si>
  <si>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</si>
  <si>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</si>
  <si>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</si>
  <si>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</si>
  <si>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</si>
  <si>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</si>
  <si>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</si>
  <si>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</si>
  <si>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</si>
  <si>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</si>
  <si>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</si>
  <si>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</si>
  <si>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</si>
  <si>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</si>
  <si>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</si>
  <si>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</si>
  <si>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</si>
  <si>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</si>
  <si>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</si>
  <si>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</si>
  <si>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</si>
  <si>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</si>
  <si>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</si>
  <si>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</si>
  <si>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</si>
  <si>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</si>
  <si>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</si>
  <si>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</si>
  <si>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</si>
  <si>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</si>
  <si>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</si>
  <si>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</si>
  <si>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</si>
  <si>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</si>
  <si>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</si>
  <si>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</si>
  <si>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</si>
  <si>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</si>
  <si>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</si>
  <si>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</si>
  <si>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</si>
  <si>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</si>
  <si>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</si>
  <si>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</si>
  <si>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</si>
  <si>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</si>
  <si>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</si>
  <si>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</si>
  <si>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</si>
  <si>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</si>
  <si>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</si>
  <si>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</si>
  <si>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</si>
  <si>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</si>
  <si>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</si>
  <si>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</si>
  <si>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</si>
  <si>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</si>
  <si>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</si>
  <si>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</si>
  <si>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</si>
  <si>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</si>
  <si>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</si>
  <si>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</si>
  <si>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</si>
  <si>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</si>
  <si>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</si>
  <si>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</si>
  <si>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</si>
  <si>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</si>
  <si>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</si>
  <si>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</si>
  <si>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</si>
  <si>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</si>
  <si>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</si>
  <si>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</si>
  <si>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</si>
  <si>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</si>
  <si>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</si>
  <si>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</si>
  <si>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</si>
  <si>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</si>
  <si>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</si>
  <si>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</si>
  <si>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</si>
  <si>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</si>
  <si>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</si>
  <si>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</si>
  <si>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</si>
  <si>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</si>
  <si>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</si>
  <si>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</si>
  <si>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</si>
  <si>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</si>
  <si>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</si>
  <si>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</si>
  <si>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</si>
  <si>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</si>
  <si>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</si>
  <si>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</si>
  <si>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</si>
  <si>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</si>
  <si>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</si>
  <si>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</si>
  <si>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</si>
  <si>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</si>
  <si>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</si>
  <si>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</si>
  <si>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</si>
  <si>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</si>
  <si>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</si>
  <si>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</si>
  <si>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</si>
  <si>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</si>
  <si>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</si>
  <si>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</si>
  <si>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</si>
  <si>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</si>
  <si>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</si>
  <si>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</si>
  <si>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</si>
  <si>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</si>
  <si>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</si>
  <si>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</si>
  <si>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</si>
  <si>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</si>
  <si>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</si>
  <si>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</si>
  <si>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</si>
  <si>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</si>
  <si>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</si>
  <si>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</si>
  <si>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</si>
  <si>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</si>
  <si>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</si>
  <si>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</si>
  <si>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</si>
  <si>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</si>
  <si>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</si>
  <si>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</si>
  <si>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</si>
  <si>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</si>
  <si>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</si>
  <si>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</si>
  <si>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</si>
  <si>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</si>
  <si>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</si>
  <si>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</si>
  <si>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</si>
  <si>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</si>
  <si>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</si>
  <si>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</si>
  <si>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</si>
  <si>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</si>
  <si>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</si>
  <si>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</si>
  <si>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</si>
  <si>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</si>
  <si>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</si>
  <si>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</si>
  <si>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</si>
  <si>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</si>
  <si>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</si>
  <si>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</si>
  <si>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</si>
  <si>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</si>
  <si>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</si>
  <si>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</si>
  <si>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</si>
  <si>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</si>
  <si>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</si>
  <si>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</si>
  <si>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</si>
  <si>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</si>
  <si>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</si>
  <si>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</si>
  <si>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</si>
  <si>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</si>
  <si>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</si>
  <si>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</si>
  <si>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</si>
  <si>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</si>
  <si>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</si>
  <si>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</si>
  <si>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</si>
  <si>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</si>
  <si>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</si>
  <si>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</si>
  <si>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</si>
  <si>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</si>
  <si>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</si>
  <si>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</si>
  <si>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</si>
  <si>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</si>
  <si>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</si>
  <si>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</si>
  <si>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</si>
  <si>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</si>
  <si>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</si>
  <si>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</si>
  <si>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</si>
  <si>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</si>
  <si>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</si>
  <si>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</si>
  <si>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</si>
  <si>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</si>
  <si>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</si>
  <si>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</si>
  <si>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</si>
  <si>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</si>
  <si>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</si>
  <si>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</si>
  <si>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</si>
  <si>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</si>
  <si>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</si>
  <si>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</si>
  <si>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</si>
  <si>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</si>
  <si>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</si>
  <si>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</si>
  <si>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</si>
  <si>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</si>
  <si>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</si>
  <si>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</si>
  <si>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</si>
  <si>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</si>
  <si>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</si>
  <si>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</si>
  <si>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</si>
  <si>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</si>
  <si>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</si>
  <si>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</si>
  <si>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</si>
  <si>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</si>
  <si>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</si>
  <si>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</si>
  <si>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</si>
  <si>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</si>
  <si>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</si>
  <si>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</si>
  <si>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</si>
  <si>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</si>
  <si>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</si>
  <si>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</si>
  <si>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</si>
  <si>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</si>
  <si>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</si>
  <si>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</si>
  <si>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</si>
  <si>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</si>
  <si>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</si>
  <si>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</si>
  <si>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</si>
  <si>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</si>
  <si>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</si>
  <si>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</si>
  <si>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</si>
  <si>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</si>
  <si>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</si>
  <si>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</si>
  <si>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</si>
  <si>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</si>
  <si>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</si>
  <si>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</si>
  <si>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</si>
  <si>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</si>
  <si>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</si>
  <si>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</si>
  <si>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</si>
  <si>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</si>
  <si>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</si>
  <si>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</si>
  <si>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</si>
  <si>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</si>
  <si>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</si>
  <si>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</si>
  <si>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</si>
  <si>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</si>
  <si>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</si>
  <si>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</si>
  <si>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</si>
  <si>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</si>
  <si>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</si>
  <si>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</si>
  <si>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</si>
  <si>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</si>
  <si>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</si>
  <si>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</si>
  <si>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</si>
  <si>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臨床研修費</t>
  </si>
  <si>
    <t>医政局</t>
  </si>
  <si>
    <t>室長：錦　泰司</t>
  </si>
  <si>
    <t>昭和４３年度</t>
  </si>
  <si>
    <t>終了予定なし</t>
  </si>
  <si>
    <t>医事課臨床研修推進室</t>
  </si>
  <si>
    <t>-</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</si>
  <si>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</si>
  <si>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</si>
  <si>
    <t>臨床研修費等補助金</t>
  </si>
  <si>
    <t>研修医の満足度調査（満足度５段階評価のうち４段階以上の回答者の割合）</t>
  </si>
  <si>
    <t>臨床研修修了者等アンケート調査結果</t>
  </si>
  <si>
    <t>補助金対象の医師研修医数</t>
  </si>
  <si>
    <t>人</t>
  </si>
  <si>
    <t>プログラム責任者養成講習会の修了者数</t>
  </si>
  <si>
    <t>単位あたりコスト＝X／Y
X:執行額
Y:研修医数　　　　　　　　　　　　　　</t>
    <phoneticPr fontId="5"/>
  </si>
  <si>
    <t>百万円</t>
  </si>
  <si>
    <t>11,092百万円/14,065人</t>
  </si>
  <si>
    <t>歯科医師臨床研修費</t>
  </si>
  <si>
    <t>72</t>
  </si>
  <si>
    <t>51</t>
  </si>
  <si>
    <t>40</t>
  </si>
  <si>
    <t>45</t>
  </si>
  <si>
    <t>48</t>
  </si>
  <si>
    <t>49</t>
  </si>
  <si>
    <t>0037</t>
  </si>
  <si>
    <t>0035</t>
  </si>
  <si>
    <t>○</t>
  </si>
  <si>
    <t>厚労</t>
    <rPh sb="0" eb="2">
      <t>コウロウ</t>
    </rPh>
    <phoneticPr fontId="5"/>
  </si>
  <si>
    <t>医師法第16条の２第１項に規定する臨床研修に関する省令に基づき指定を受けた臨床研修病院であり、現に臨床研修医を受け入れている病院、又は、これに準ずる施設で厚生労働大臣が適当と認めるもの及び病院と臨床研修医の間において、原則として雇用契約の中に研修プログラムに定められている病院以外で診療に従事しない旨を明らかにされているものを対象に、教育指導に係る経費等について支援する。</t>
    <phoneticPr fontId="5"/>
  </si>
  <si>
    <t>医師臨床研修への参加</t>
    <phoneticPr fontId="5"/>
  </si>
  <si>
    <t>臨床研修協議会を対象に、プログラム責任者養成講習会の実施に必要な経費について支援する。</t>
    <phoneticPr fontId="5"/>
  </si>
  <si>
    <t>プログラム責任者養成講習会への参加</t>
    <phoneticPr fontId="5"/>
  </si>
  <si>
    <t>施策大目標２　必要な医療従事者を確保するとともに、資質の向上を図ること</t>
    <phoneticPr fontId="5"/>
  </si>
  <si>
    <t>https://www.mhlw.go.jp/wp/seisaku/hyouka/dl/r03_jizenbunseki/I-2-2.pdf</t>
    <phoneticPr fontId="5"/>
  </si>
  <si>
    <t>１ページ</t>
    <phoneticPr fontId="5"/>
  </si>
  <si>
    <t>https://www.mhlw.go.jp/content/12401000/000887984.pdf</t>
    <phoneticPr fontId="5"/>
  </si>
  <si>
    <t>30ページ</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</si>
  <si>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である。</t>
    <phoneticPr fontId="5"/>
  </si>
  <si>
    <t>医師臨床研修は、医師法の改正における付帯決議において、国が実施すべき事業とされており、臨床研修の円滑な実施を図るため、引き続き国が実施すべき事業である。</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</si>
  <si>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phoneticPr fontId="5"/>
  </si>
  <si>
    <t>単位あたりコスト＝X／Y
X:執行額
Y:修了者数　　　　　　　　　　　　　　</t>
    <rPh sb="22" eb="25">
      <t>シュウリョウシャ</t>
    </rPh>
    <phoneticPr fontId="5"/>
  </si>
  <si>
    <t>‐</t>
  </si>
  <si>
    <t>無</t>
  </si>
  <si>
    <t>-</t>
    <phoneticPr fontId="5"/>
  </si>
  <si>
    <t>交付要綱において補助対象、補助率を定めており、負担関係は妥当である。</t>
    <phoneticPr fontId="5"/>
  </si>
  <si>
    <t>質の高い臨床研修と地域医療の確保の両立を図ることを目的とした、合理的かつ必要な経費に限られており、コスト水準は妥当である。</t>
    <phoneticPr fontId="5"/>
  </si>
  <si>
    <t>交付要綱において、真に必要なものに限定している。</t>
    <phoneticPr fontId="5"/>
  </si>
  <si>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</si>
  <si>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phoneticPr fontId="5"/>
  </si>
  <si>
    <t>当初見込みと同程度であり、見合ったものになっている。</t>
    <phoneticPr fontId="5"/>
  </si>
  <si>
    <t>臨床研修実施病院は、毎年年次報告書を作成することとしており、臨床研修の実施状況について把握している。</t>
    <phoneticPr fontId="5"/>
  </si>
  <si>
    <t>　医政局医事課にて医師の臨床研修費を所管し、医政局歯科保険課にて歯科医師の臨床研修費を所管している。
　医科分、歯科分をそれぞれ役割分担を明確にすることで、適切な執行につとめている。</t>
    <rPh sb="1" eb="3">
      <t>イセイ</t>
    </rPh>
    <rPh sb="3" eb="4">
      <t>キョク</t>
    </rPh>
    <rPh sb="4" eb="7">
      <t>イジカ</t>
    </rPh>
    <rPh sb="9" eb="11">
      <t>イシ</t>
    </rPh>
    <rPh sb="12" eb="14">
      <t>リンショウ</t>
    </rPh>
    <rPh sb="14" eb="17">
      <t>ケンシュウヒ</t>
    </rPh>
    <rPh sb="18" eb="20">
      <t>ショカン</t>
    </rPh>
    <rPh sb="22" eb="24">
      <t>イセイ</t>
    </rPh>
    <rPh sb="24" eb="25">
      <t>キョク</t>
    </rPh>
    <rPh sb="25" eb="27">
      <t>シカ</t>
    </rPh>
    <rPh sb="27" eb="30">
      <t>ホケンカ</t>
    </rPh>
    <rPh sb="32" eb="36">
      <t>シカイシ</t>
    </rPh>
    <rPh sb="37" eb="42">
      <t>リンショウケンシュウヒ</t>
    </rPh>
    <rPh sb="43" eb="45">
      <t>ショカン</t>
    </rPh>
    <phoneticPr fontId="5"/>
  </si>
  <si>
    <t>医療施設運営費等補助金</t>
    <rPh sb="0" eb="2">
      <t>イリョウ</t>
    </rPh>
    <rPh sb="2" eb="4">
      <t>シセツ</t>
    </rPh>
    <rPh sb="4" eb="7">
      <t>ウンエイヒ</t>
    </rPh>
    <phoneticPr fontId="5"/>
  </si>
  <si>
    <t>研修医の満足度調査（満足度５段階評価のうち４段階以上の回答者の割合）について、前回調査以上とする。
※制度等の変更時に実施</t>
    <phoneticPr fontId="5"/>
  </si>
  <si>
    <t>ワークショップ総合調査（満足度５段階評価のうち４段階以上の回答者の割合）について、前回調査以上とする。</t>
    <rPh sb="7" eb="9">
      <t>ソウゴウ</t>
    </rPh>
    <rPh sb="9" eb="11">
      <t>チョウサ</t>
    </rPh>
    <phoneticPr fontId="5"/>
  </si>
  <si>
    <t>ワークショップ総合調査（満足度５段階評価のうち４段階以上の回答者の割合）</t>
    <phoneticPr fontId="5"/>
  </si>
  <si>
    <t>プログラム責任者養成講習会の記録</t>
    <rPh sb="5" eb="8">
      <t>セキニンシャ</t>
    </rPh>
    <rPh sb="8" eb="10">
      <t>ヨウセイ</t>
    </rPh>
    <rPh sb="10" eb="13">
      <t>コウシュウカイ</t>
    </rPh>
    <rPh sb="14" eb="16">
      <t>キロク</t>
    </rPh>
    <phoneticPr fontId="5"/>
  </si>
  <si>
    <t>11,107百万円/14,000人</t>
    <phoneticPr fontId="5"/>
  </si>
  <si>
    <t>14,546千円/315人</t>
    <rPh sb="6" eb="7">
      <t>チ</t>
    </rPh>
    <rPh sb="7" eb="8">
      <t>エン</t>
    </rPh>
    <phoneticPr fontId="5"/>
  </si>
  <si>
    <t>千円</t>
    <rPh sb="0" eb="2">
      <t>センエン</t>
    </rPh>
    <phoneticPr fontId="5"/>
  </si>
  <si>
    <t>14,585千円/391人</t>
    <rPh sb="6" eb="7">
      <t>チ</t>
    </rPh>
    <rPh sb="7" eb="8">
      <t>エン</t>
    </rPh>
    <phoneticPr fontId="5"/>
  </si>
  <si>
    <t>14,585千円/397人</t>
    <rPh sb="6" eb="7">
      <t>チ</t>
    </rPh>
    <rPh sb="7" eb="8">
      <t>エン</t>
    </rPh>
    <phoneticPr fontId="5"/>
  </si>
  <si>
    <t>11,079百万円/13,621人</t>
    <phoneticPr fontId="5"/>
  </si>
  <si>
    <t>研修経費等</t>
    <rPh sb="0" eb="2">
      <t>ケンシュウ</t>
    </rPh>
    <rPh sb="2" eb="4">
      <t>ケイヒ</t>
    </rPh>
    <rPh sb="4" eb="5">
      <t>ナド</t>
    </rPh>
    <phoneticPr fontId="5"/>
  </si>
  <si>
    <t>A.京都府公立大学法人</t>
    <phoneticPr fontId="5"/>
  </si>
  <si>
    <t>B.臨床研修協議会</t>
    <rPh sb="2" eb="4">
      <t>リンショウ</t>
    </rPh>
    <rPh sb="4" eb="6">
      <t>ケンシュウ</t>
    </rPh>
    <rPh sb="6" eb="9">
      <t>キョウギカイ</t>
    </rPh>
    <phoneticPr fontId="5"/>
  </si>
  <si>
    <t>人件費等</t>
    <rPh sb="0" eb="3">
      <t>ジンケンヒ</t>
    </rPh>
    <rPh sb="3" eb="4">
      <t>ナド</t>
    </rPh>
    <phoneticPr fontId="5"/>
  </si>
  <si>
    <t>研修経費等</t>
    <rPh sb="0" eb="2">
      <t>ケンシュウ</t>
    </rPh>
    <rPh sb="2" eb="5">
      <t>ケイヒナド</t>
    </rPh>
    <phoneticPr fontId="5"/>
  </si>
  <si>
    <t>諸謝金等</t>
  </si>
  <si>
    <t>通信運搬費等</t>
  </si>
  <si>
    <t>印刷製本費等</t>
  </si>
  <si>
    <t>非常勤職員手当等</t>
  </si>
  <si>
    <t>消耗品費等</t>
  </si>
  <si>
    <t>社会保険料等</t>
  </si>
  <si>
    <t>旅費等</t>
  </si>
  <si>
    <t>職員手当等</t>
  </si>
  <si>
    <t>備品費等</t>
  </si>
  <si>
    <t>京都府公立大学法人</t>
  </si>
  <si>
    <t>公立大学法人奈良県立医科大学</t>
  </si>
  <si>
    <t>公立大学法人大阪</t>
  </si>
  <si>
    <t>公立大学法人和歌山県立医科大学</t>
  </si>
  <si>
    <t>学校法人　獨協学園　獨協医科大学</t>
  </si>
  <si>
    <t>学校法人大阪医科薬科大学</t>
  </si>
  <si>
    <t>学校法人兵庫医科大学</t>
  </si>
  <si>
    <t>学校法人　東海大学</t>
  </si>
  <si>
    <t>公立大学法人　横浜市立大学</t>
  </si>
  <si>
    <t>学校法人　獨協学園　獨協医科大学埼玉医療センター</t>
  </si>
  <si>
    <t>補助金等交付</t>
  </si>
  <si>
    <t>－</t>
  </si>
  <si>
    <t>臨床研修協議会</t>
    <rPh sb="0" eb="2">
      <t>リンショウ</t>
    </rPh>
    <rPh sb="2" eb="4">
      <t>ケンシュウ</t>
    </rPh>
    <rPh sb="4" eb="7">
      <t>キョウギカイ</t>
    </rPh>
    <phoneticPr fontId="5"/>
  </si>
  <si>
    <t>プログラム責任者研修費</t>
    <rPh sb="5" eb="8">
      <t>セキニンシャ</t>
    </rPh>
    <rPh sb="8" eb="11">
      <t>ケンシュウヒ</t>
    </rPh>
    <phoneticPr fontId="5"/>
  </si>
  <si>
    <t>-</t>
    <phoneticPr fontId="5"/>
  </si>
  <si>
    <t>－</t>
    <phoneticPr fontId="5"/>
  </si>
  <si>
    <t>-</t>
    <phoneticPr fontId="5"/>
  </si>
  <si>
    <t>X／Y</t>
    <phoneticPr fontId="5"/>
  </si>
  <si>
    <t>-</t>
    <phoneticPr fontId="5"/>
  </si>
  <si>
    <t>-</t>
    <phoneticPr fontId="5"/>
  </si>
  <si>
    <t>今後の医療需要に見合った医療従事者を質・量両面にわたり確保するとともに、医師等の偏在対策を推進すること（施策目標Ⅰ－２－１）</t>
    <phoneticPr fontId="5"/>
  </si>
  <si>
    <t>令和３年度は、執行率が改善しており、経費内容を含め、適正に執行している。</t>
    <phoneticPr fontId="5"/>
  </si>
  <si>
    <t>本事業は、臨床研修の円滑な実施による医師の資質向上を図ることにより、質の高い医療サービスを提供できる体制を整備するために必要な事業であり、引き続き、適正に事業を実施する。</t>
    <phoneticPr fontId="5"/>
  </si>
  <si>
    <t>-</t>
    <phoneticPr fontId="5"/>
  </si>
  <si>
    <t>改正医師法の施行に伴い平成１６年４月より医師臨床研修制度が義務化され、将来専門とする分野にかかわらず、①医師としての人格を涵養し、②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の開催支援等に要する経費を支援する。
補助率：定額</t>
    <phoneticPr fontId="5"/>
  </si>
  <si>
    <t>ご指摘踏まえ、事業の効果測定を適切に図れるような成果指標や活動指標について検討してまいりたい。</t>
    <phoneticPr fontId="5"/>
  </si>
  <si>
    <t>事業の効果測定を適切に図れるよう、新たな成果指標を設定することとともに、より適切な活動指標を設定すること。</t>
    <phoneticPr fontId="5"/>
  </si>
  <si>
    <t>臨床研修を支援する重要な事業であり、研修医、プログラム責任者とも満足度の目標も成果実績も高まっており、努力が伺える。今後も引き続き効率的効果的な事業の推進に努めていただきたい。ついては、平成16年度からすでに20年近く経つ事業であり、プログラム責任者と研修医の間には20～15％の差があることから、今後は実施方法についてさらに改善を進めていく段階にある。現在点検結果と改善方向性に「適正に執行している」と記されているが、これだけでは何によって適正と判断しているのかが不明である。具体的に付記するか、予め事業概要欄に記しておくか、もしくは、何をもって満足としているのかに関して、アウトカム、アウトプットの指標を加えることを提案する。（元吉　由紀子）</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</si>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</sst>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272</xdr:row>
      <xdr:rowOff>12700</xdr:rowOff>
    </xdr:from>
    <xdr:to>
      <xdr:col>39</xdr:col>
      <xdr:colOff>0</xdr:colOff>
      <xdr:row>273</xdr:row>
      <xdr:rowOff>228600</xdr:rowOff>
    </xdr:to>
    <xdr:sp macro="" textlink="">
      <xdr:nvSpPr>
        <xdr:cNvPr id="2" name="正方形/長方形 1"/>
        <xdr:cNvSpPr/>
      </xdr:nvSpPr>
      <xdr:spPr>
        <a:xfrm>
          <a:off x="4000500" y="40627300"/>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11093.35</a:t>
          </a:r>
          <a:r>
            <a:rPr kumimoji="1" lang="en-US" altLang="ja-JP" sz="1100" baseline="0">
              <a:solidFill>
                <a:schemeClr val="tx1"/>
              </a:solidFill>
            </a:rPr>
            <a:t>1</a:t>
          </a:r>
          <a:r>
            <a:rPr kumimoji="1" lang="ja-JP" altLang="en-US" sz="1100">
              <a:solidFill>
                <a:schemeClr val="tx1"/>
              </a:solidFill>
            </a:rPr>
            <a:t>百万円</a:t>
          </a:r>
        </a:p>
      </xdr:txBody>
    </xdr:sp>
    <xdr:clientData/>
  </xdr:twoCellAnchor>
  <xdr:twoCellAnchor>
    <xdr:from>
      <xdr:col>20</xdr:col>
      <xdr:colOff>11206</xdr:colOff>
      <xdr:row>277</xdr:row>
      <xdr:rowOff>100853</xdr:rowOff>
    </xdr:from>
    <xdr:to>
      <xdr:col>20</xdr:col>
      <xdr:colOff>11206</xdr:colOff>
      <xdr:row>279</xdr:row>
      <xdr:rowOff>100853</xdr:rowOff>
    </xdr:to>
    <xdr:cxnSp macro="">
      <xdr:nvCxnSpPr>
        <xdr:cNvPr id="3" name="直線矢印コネクタ 2"/>
        <xdr:cNvCxnSpPr/>
      </xdr:nvCxnSpPr>
      <xdr:spPr>
        <a:xfrm>
          <a:off x="4411756" y="42477578"/>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279</xdr:row>
      <xdr:rowOff>291353</xdr:rowOff>
    </xdr:from>
    <xdr:to>
      <xdr:col>28</xdr:col>
      <xdr:colOff>63500</xdr:colOff>
      <xdr:row>282</xdr:row>
      <xdr:rowOff>330200</xdr:rowOff>
    </xdr:to>
    <xdr:sp macro="" textlink="">
      <xdr:nvSpPr>
        <xdr:cNvPr id="4" name="正方形/長方形 3"/>
        <xdr:cNvSpPr/>
      </xdr:nvSpPr>
      <xdr:spPr>
        <a:xfrm>
          <a:off x="2378075" y="43372928"/>
          <a:ext cx="3686175" cy="10961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11078.766</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位：京都府公立大学法人</a:t>
          </a:r>
          <a:r>
            <a:rPr kumimoji="1" lang="en-US" altLang="ja-JP" sz="1100">
              <a:solidFill>
                <a:schemeClr val="tx1"/>
              </a:solidFill>
              <a:latin typeface="+mn-lt"/>
              <a:ea typeface="+mn-ea"/>
              <a:cs typeface="+mn-cs"/>
            </a:rPr>
            <a:t>78.995</a:t>
          </a:r>
          <a:r>
            <a:rPr kumimoji="1" lang="ja-JP" altLang="en-US" sz="1100">
              <a:solidFill>
                <a:schemeClr val="tx1"/>
              </a:solidFill>
              <a:latin typeface="+mn-lt"/>
              <a:ea typeface="+mn-ea"/>
              <a:cs typeface="+mn-cs"/>
            </a:rPr>
            <a:t>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278</xdr:row>
      <xdr:rowOff>33619</xdr:rowOff>
    </xdr:from>
    <xdr:to>
      <xdr:col>28</xdr:col>
      <xdr:colOff>78441</xdr:colOff>
      <xdr:row>279</xdr:row>
      <xdr:rowOff>44825</xdr:rowOff>
    </xdr:to>
    <xdr:sp macro="" textlink="">
      <xdr:nvSpPr>
        <xdr:cNvPr id="5" name="テキスト ボックス 4"/>
        <xdr:cNvSpPr txBox="1"/>
      </xdr:nvSpPr>
      <xdr:spPr>
        <a:xfrm>
          <a:off x="4512608" y="42762769"/>
          <a:ext cx="1566583" cy="3636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279</xdr:row>
      <xdr:rowOff>280147</xdr:rowOff>
    </xdr:from>
    <xdr:to>
      <xdr:col>44</xdr:col>
      <xdr:colOff>156883</xdr:colOff>
      <xdr:row>281</xdr:row>
      <xdr:rowOff>342900</xdr:rowOff>
    </xdr:to>
    <xdr:sp macro="" textlink="">
      <xdr:nvSpPr>
        <xdr:cNvPr id="6" name="正方形/長方形 5"/>
        <xdr:cNvSpPr/>
      </xdr:nvSpPr>
      <xdr:spPr>
        <a:xfrm>
          <a:off x="6557683" y="43361722"/>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１４．５８５百万円</a:t>
          </a:r>
          <a:endParaRPr kumimoji="1" lang="en-US" altLang="ja-JP" sz="1100">
            <a:solidFill>
              <a:schemeClr val="tx1"/>
            </a:solidFill>
          </a:endParaRPr>
        </a:p>
      </xdr:txBody>
    </xdr:sp>
    <xdr:clientData/>
  </xdr:twoCellAnchor>
  <xdr:twoCellAnchor>
    <xdr:from>
      <xdr:col>14</xdr:col>
      <xdr:colOff>177800</xdr:colOff>
      <xdr:row>273</xdr:row>
      <xdr:rowOff>272141</xdr:rowOff>
    </xdr:from>
    <xdr:to>
      <xdr:col>41</xdr:col>
      <xdr:colOff>165100</xdr:colOff>
      <xdr:row>276</xdr:row>
      <xdr:rowOff>224117</xdr:rowOff>
    </xdr:to>
    <xdr:sp macro="" textlink="">
      <xdr:nvSpPr>
        <xdr:cNvPr id="7" name="大かっこ 6"/>
        <xdr:cNvSpPr/>
      </xdr:nvSpPr>
      <xdr:spPr>
        <a:xfrm>
          <a:off x="3378200" y="41239166"/>
          <a:ext cx="538797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283</xdr:row>
      <xdr:rowOff>8054</xdr:rowOff>
    </xdr:from>
    <xdr:to>
      <xdr:col>27</xdr:col>
      <xdr:colOff>0</xdr:colOff>
      <xdr:row>285</xdr:row>
      <xdr:rowOff>190500</xdr:rowOff>
    </xdr:to>
    <xdr:sp macro="" textlink="">
      <xdr:nvSpPr>
        <xdr:cNvPr id="8" name="大かっこ 7"/>
        <xdr:cNvSpPr/>
      </xdr:nvSpPr>
      <xdr:spPr>
        <a:xfrm>
          <a:off x="3000375" y="44499329"/>
          <a:ext cx="2800350" cy="887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282</xdr:row>
      <xdr:rowOff>58270</xdr:rowOff>
    </xdr:from>
    <xdr:to>
      <xdr:col>44</xdr:col>
      <xdr:colOff>179294</xdr:colOff>
      <xdr:row>284</xdr:row>
      <xdr:rowOff>56029</xdr:rowOff>
    </xdr:to>
    <xdr:sp macro="" textlink="">
      <xdr:nvSpPr>
        <xdr:cNvPr id="9" name="大かっこ 8"/>
        <xdr:cNvSpPr/>
      </xdr:nvSpPr>
      <xdr:spPr>
        <a:xfrm>
          <a:off x="6580094" y="44197120"/>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277</xdr:row>
      <xdr:rowOff>134470</xdr:rowOff>
    </xdr:from>
    <xdr:to>
      <xdr:col>37</xdr:col>
      <xdr:colOff>33617</xdr:colOff>
      <xdr:row>279</xdr:row>
      <xdr:rowOff>134470</xdr:rowOff>
    </xdr:to>
    <xdr:cxnSp macro="">
      <xdr:nvCxnSpPr>
        <xdr:cNvPr id="10" name="直線矢印コネクタ 9"/>
        <xdr:cNvCxnSpPr/>
      </xdr:nvCxnSpPr>
      <xdr:spPr>
        <a:xfrm>
          <a:off x="7834592" y="4251119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278</xdr:row>
      <xdr:rowOff>48420</xdr:rowOff>
    </xdr:from>
    <xdr:to>
      <xdr:col>46</xdr:col>
      <xdr:colOff>156881</xdr:colOff>
      <xdr:row>279</xdr:row>
      <xdr:rowOff>33618</xdr:rowOff>
    </xdr:to>
    <xdr:sp macro="" textlink="">
      <xdr:nvSpPr>
        <xdr:cNvPr id="11" name="テキスト ボックス 10"/>
        <xdr:cNvSpPr txBox="1"/>
      </xdr:nvSpPr>
      <xdr:spPr>
        <a:xfrm>
          <a:off x="8066711" y="42777570"/>
          <a:ext cx="1691370" cy="337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8" zoomScale="85" zoomScaleNormal="75" zoomScaleSheetLayoutView="8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636</v>
      </c>
      <c r="AK2" s="173"/>
      <c r="AL2" s="173"/>
      <c r="AM2" s="173"/>
      <c r="AN2" s="75" t="s">
        <v>284</v>
      </c>
      <c r="AO2" s="173">
        <v>21</v>
      </c>
      <c r="AP2" s="173"/>
      <c r="AQ2" s="173"/>
      <c r="AR2" s="76" t="s">
        <v>284</v>
      </c>
      <c r="AS2" s="174">
        <v>31</v>
      </c>
      <c r="AT2" s="174"/>
      <c r="AU2" s="174"/>
      <c r="AV2" s="75" t="str">
        <f>IF(AW2="","","-")</f>
        <v/>
      </c>
      <c r="AW2" s="175"/>
      <c r="AX2" s="175"/>
    </row>
    <row r="3" spans="1:50" ht="21" customHeight="1" thickBot="1" x14ac:dyDescent="0.2">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608</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611</v>
      </c>
      <c r="H5" s="164"/>
      <c r="I5" s="164"/>
      <c r="J5" s="164"/>
      <c r="K5" s="164"/>
      <c r="L5" s="164"/>
      <c r="M5" s="165" t="s">
        <v>61</v>
      </c>
      <c r="N5" s="166"/>
      <c r="O5" s="166"/>
      <c r="P5" s="166"/>
      <c r="Q5" s="166"/>
      <c r="R5" s="167"/>
      <c r="S5" s="168" t="s">
        <v>612</v>
      </c>
      <c r="T5" s="164"/>
      <c r="U5" s="164"/>
      <c r="V5" s="164"/>
      <c r="W5" s="164"/>
      <c r="X5" s="169"/>
      <c r="Y5" s="170" t="s">
        <v>3</v>
      </c>
      <c r="Z5" s="171"/>
      <c r="AA5" s="171"/>
      <c r="AB5" s="171"/>
      <c r="AC5" s="171"/>
      <c r="AD5" s="172"/>
      <c r="AE5" s="195" t="s">
        <v>613</v>
      </c>
      <c r="AF5" s="195"/>
      <c r="AG5" s="195"/>
      <c r="AH5" s="195"/>
      <c r="AI5" s="195"/>
      <c r="AJ5" s="195"/>
      <c r="AK5" s="195"/>
      <c r="AL5" s="195"/>
      <c r="AM5" s="195"/>
      <c r="AN5" s="195"/>
      <c r="AO5" s="195"/>
      <c r="AP5" s="196"/>
      <c r="AQ5" s="197" t="s">
        <v>610</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73.5" customHeight="1" x14ac:dyDescent="0.15">
      <c r="A7" s="179" t="s">
        <v>20</v>
      </c>
      <c r="B7" s="180"/>
      <c r="C7" s="180"/>
      <c r="D7" s="180"/>
      <c r="E7" s="180"/>
      <c r="F7" s="181"/>
      <c r="G7" s="205" t="s">
        <v>614</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615</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616</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710</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416</v>
      </c>
      <c r="Q12" s="224"/>
      <c r="R12" s="224"/>
      <c r="S12" s="224"/>
      <c r="T12" s="224"/>
      <c r="U12" s="224"/>
      <c r="V12" s="253"/>
      <c r="W12" s="223" t="s">
        <v>568</v>
      </c>
      <c r="X12" s="224"/>
      <c r="Y12" s="224"/>
      <c r="Z12" s="224"/>
      <c r="AA12" s="224"/>
      <c r="AB12" s="224"/>
      <c r="AC12" s="253"/>
      <c r="AD12" s="223" t="s">
        <v>570</v>
      </c>
      <c r="AE12" s="224"/>
      <c r="AF12" s="224"/>
      <c r="AG12" s="224"/>
      <c r="AH12" s="224"/>
      <c r="AI12" s="224"/>
      <c r="AJ12" s="253"/>
      <c r="AK12" s="223" t="s">
        <v>588</v>
      </c>
      <c r="AL12" s="224"/>
      <c r="AM12" s="224"/>
      <c r="AN12" s="224"/>
      <c r="AO12" s="224"/>
      <c r="AP12" s="224"/>
      <c r="AQ12" s="253"/>
      <c r="AR12" s="223" t="s">
        <v>589</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11107</v>
      </c>
      <c r="Q13" s="218"/>
      <c r="R13" s="218"/>
      <c r="S13" s="218"/>
      <c r="T13" s="218"/>
      <c r="U13" s="218"/>
      <c r="V13" s="219"/>
      <c r="W13" s="217">
        <v>12971</v>
      </c>
      <c r="X13" s="218"/>
      <c r="Y13" s="218"/>
      <c r="Z13" s="218"/>
      <c r="AA13" s="218"/>
      <c r="AB13" s="218"/>
      <c r="AC13" s="219"/>
      <c r="AD13" s="217">
        <v>11094</v>
      </c>
      <c r="AE13" s="218"/>
      <c r="AF13" s="218"/>
      <c r="AG13" s="218"/>
      <c r="AH13" s="218"/>
      <c r="AI13" s="218"/>
      <c r="AJ13" s="219"/>
      <c r="AK13" s="217">
        <v>11094</v>
      </c>
      <c r="AL13" s="218"/>
      <c r="AM13" s="218"/>
      <c r="AN13" s="218"/>
      <c r="AO13" s="218"/>
      <c r="AP13" s="218"/>
      <c r="AQ13" s="219"/>
      <c r="AR13" s="229">
        <v>11094</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614</v>
      </c>
      <c r="Q14" s="218"/>
      <c r="R14" s="218"/>
      <c r="S14" s="218"/>
      <c r="T14" s="218"/>
      <c r="U14" s="218"/>
      <c r="V14" s="219"/>
      <c r="W14" s="217" t="s">
        <v>705</v>
      </c>
      <c r="X14" s="218"/>
      <c r="Y14" s="218"/>
      <c r="Z14" s="218"/>
      <c r="AA14" s="218"/>
      <c r="AB14" s="218"/>
      <c r="AC14" s="219"/>
      <c r="AD14" s="217" t="s">
        <v>705</v>
      </c>
      <c r="AE14" s="218"/>
      <c r="AF14" s="218"/>
      <c r="AG14" s="218"/>
      <c r="AH14" s="218"/>
      <c r="AI14" s="218"/>
      <c r="AJ14" s="219"/>
      <c r="AK14" s="217" t="s">
        <v>714</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614</v>
      </c>
      <c r="Q15" s="218"/>
      <c r="R15" s="218"/>
      <c r="S15" s="218"/>
      <c r="T15" s="218"/>
      <c r="U15" s="218"/>
      <c r="V15" s="219"/>
      <c r="W15" s="217" t="s">
        <v>614</v>
      </c>
      <c r="X15" s="218"/>
      <c r="Y15" s="218"/>
      <c r="Z15" s="218"/>
      <c r="AA15" s="218"/>
      <c r="AB15" s="218"/>
      <c r="AC15" s="219"/>
      <c r="AD15" s="217" t="s">
        <v>709</v>
      </c>
      <c r="AE15" s="218"/>
      <c r="AF15" s="218"/>
      <c r="AG15" s="218"/>
      <c r="AH15" s="218"/>
      <c r="AI15" s="218"/>
      <c r="AJ15" s="219"/>
      <c r="AK15" s="217" t="s">
        <v>709</v>
      </c>
      <c r="AL15" s="218"/>
      <c r="AM15" s="218"/>
      <c r="AN15" s="218"/>
      <c r="AO15" s="218"/>
      <c r="AP15" s="218"/>
      <c r="AQ15" s="219"/>
      <c r="AR15" s="217" t="s">
        <v>715</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614</v>
      </c>
      <c r="Q16" s="218"/>
      <c r="R16" s="218"/>
      <c r="S16" s="218"/>
      <c r="T16" s="218"/>
      <c r="U16" s="218"/>
      <c r="V16" s="219"/>
      <c r="W16" s="217" t="s">
        <v>709</v>
      </c>
      <c r="X16" s="218"/>
      <c r="Y16" s="218"/>
      <c r="Z16" s="218"/>
      <c r="AA16" s="218"/>
      <c r="AB16" s="218"/>
      <c r="AC16" s="219"/>
      <c r="AD16" s="217" t="s">
        <v>709</v>
      </c>
      <c r="AE16" s="218"/>
      <c r="AF16" s="218"/>
      <c r="AG16" s="218"/>
      <c r="AH16" s="218"/>
      <c r="AI16" s="218"/>
      <c r="AJ16" s="219"/>
      <c r="AK16" s="217" t="s">
        <v>714</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614</v>
      </c>
      <c r="Q17" s="218"/>
      <c r="R17" s="218"/>
      <c r="S17" s="218"/>
      <c r="T17" s="218"/>
      <c r="U17" s="218"/>
      <c r="V17" s="219"/>
      <c r="W17" s="217" t="s">
        <v>709</v>
      </c>
      <c r="X17" s="218"/>
      <c r="Y17" s="218"/>
      <c r="Z17" s="218"/>
      <c r="AA17" s="218"/>
      <c r="AB17" s="218"/>
      <c r="AC17" s="219"/>
      <c r="AD17" s="217" t="s">
        <v>709</v>
      </c>
      <c r="AE17" s="218"/>
      <c r="AF17" s="218"/>
      <c r="AG17" s="218"/>
      <c r="AH17" s="218"/>
      <c r="AI17" s="218"/>
      <c r="AJ17" s="219"/>
      <c r="AK17" s="217" t="s">
        <v>714</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11107</v>
      </c>
      <c r="Q18" s="262"/>
      <c r="R18" s="262"/>
      <c r="S18" s="262"/>
      <c r="T18" s="262"/>
      <c r="U18" s="262"/>
      <c r="V18" s="263"/>
      <c r="W18" s="261">
        <f>SUM(W13:AC17)</f>
        <v>12971</v>
      </c>
      <c r="X18" s="262"/>
      <c r="Y18" s="262"/>
      <c r="Z18" s="262"/>
      <c r="AA18" s="262"/>
      <c r="AB18" s="262"/>
      <c r="AC18" s="263"/>
      <c r="AD18" s="261">
        <f>SUM(AD13:AJ17)</f>
        <v>11094</v>
      </c>
      <c r="AE18" s="262"/>
      <c r="AF18" s="262"/>
      <c r="AG18" s="262"/>
      <c r="AH18" s="262"/>
      <c r="AI18" s="262"/>
      <c r="AJ18" s="263"/>
      <c r="AK18" s="261">
        <f>SUM(AK13:AQ17)</f>
        <v>11094</v>
      </c>
      <c r="AL18" s="262"/>
      <c r="AM18" s="262"/>
      <c r="AN18" s="262"/>
      <c r="AO18" s="262"/>
      <c r="AP18" s="262"/>
      <c r="AQ18" s="263"/>
      <c r="AR18" s="261">
        <f>SUM(AR13:AX17)</f>
        <v>11094</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11055</v>
      </c>
      <c r="Q19" s="218"/>
      <c r="R19" s="218"/>
      <c r="S19" s="218"/>
      <c r="T19" s="218"/>
      <c r="U19" s="218"/>
      <c r="V19" s="219"/>
      <c r="W19" s="217">
        <v>11092</v>
      </c>
      <c r="X19" s="218"/>
      <c r="Y19" s="218"/>
      <c r="Z19" s="218"/>
      <c r="AA19" s="218"/>
      <c r="AB19" s="218"/>
      <c r="AC19" s="219"/>
      <c r="AD19" s="217">
        <v>11093</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0.99531826775907084</v>
      </c>
      <c r="Q20" s="293"/>
      <c r="R20" s="293"/>
      <c r="S20" s="293"/>
      <c r="T20" s="293"/>
      <c r="U20" s="293"/>
      <c r="V20" s="293"/>
      <c r="W20" s="293">
        <f>IF(W18=0, "-", SUM(W19)/W18)</f>
        <v>0.85513838562948119</v>
      </c>
      <c r="X20" s="293"/>
      <c r="Y20" s="293"/>
      <c r="Z20" s="293"/>
      <c r="AA20" s="293"/>
      <c r="AB20" s="293"/>
      <c r="AC20" s="293"/>
      <c r="AD20" s="293">
        <f>IF(AD18=0, "-", SUM(AD19)/AD18)</f>
        <v>0.99990986118622682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f>IF(P19=0, "-", SUM(P19)/SUM(P13,P14))</f>
        <v>0.99531826775907084</v>
      </c>
      <c r="Q21" s="293"/>
      <c r="R21" s="293"/>
      <c r="S21" s="293"/>
      <c r="T21" s="293"/>
      <c r="U21" s="293"/>
      <c r="V21" s="293"/>
      <c r="W21" s="293">
        <f>IF(W19=0, "-", SUM(W19)/SUM(W13,W14))</f>
        <v>0.85513838562948119</v>
      </c>
      <c r="X21" s="293"/>
      <c r="Y21" s="293"/>
      <c r="Z21" s="293"/>
      <c r="AA21" s="293"/>
      <c r="AB21" s="293"/>
      <c r="AC21" s="293"/>
      <c r="AD21" s="293">
        <f>IF(AD19=0, "-", SUM(AD19)/SUM(AD13,AD14))</f>
        <v>0.99990986118622682</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592</v>
      </c>
      <c r="B22" s="302"/>
      <c r="C22" s="302"/>
      <c r="D22" s="302"/>
      <c r="E22" s="302"/>
      <c r="F22" s="303"/>
      <c r="G22" s="307" t="s">
        <v>229</v>
      </c>
      <c r="H22" s="276"/>
      <c r="I22" s="276"/>
      <c r="J22" s="276"/>
      <c r="K22" s="276"/>
      <c r="L22" s="276"/>
      <c r="M22" s="276"/>
      <c r="N22" s="276"/>
      <c r="O22" s="308"/>
      <c r="P22" s="275" t="s">
        <v>590</v>
      </c>
      <c r="Q22" s="276"/>
      <c r="R22" s="276"/>
      <c r="S22" s="276"/>
      <c r="T22" s="276"/>
      <c r="U22" s="276"/>
      <c r="V22" s="308"/>
      <c r="W22" s="275" t="s">
        <v>591</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617</v>
      </c>
      <c r="H23" s="279"/>
      <c r="I23" s="279"/>
      <c r="J23" s="279"/>
      <c r="K23" s="279"/>
      <c r="L23" s="279"/>
      <c r="M23" s="279"/>
      <c r="N23" s="279"/>
      <c r="O23" s="280"/>
      <c r="P23" s="229">
        <v>11079</v>
      </c>
      <c r="Q23" s="230"/>
      <c r="R23" s="230"/>
      <c r="S23" s="230"/>
      <c r="T23" s="230"/>
      <c r="U23" s="230"/>
      <c r="V23" s="281"/>
      <c r="W23" s="229">
        <v>11079</v>
      </c>
      <c r="X23" s="230"/>
      <c r="Y23" s="230"/>
      <c r="Z23" s="230"/>
      <c r="AA23" s="230"/>
      <c r="AB23" s="230"/>
      <c r="AC23" s="281"/>
      <c r="AD23" s="282"/>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661</v>
      </c>
      <c r="H24" s="289"/>
      <c r="I24" s="289"/>
      <c r="J24" s="289"/>
      <c r="K24" s="289"/>
      <c r="L24" s="289"/>
      <c r="M24" s="289"/>
      <c r="N24" s="289"/>
      <c r="O24" s="290"/>
      <c r="P24" s="217">
        <v>15</v>
      </c>
      <c r="Q24" s="218"/>
      <c r="R24" s="218"/>
      <c r="S24" s="218"/>
      <c r="T24" s="218"/>
      <c r="U24" s="218"/>
      <c r="V24" s="219"/>
      <c r="W24" s="217">
        <v>15</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11094</v>
      </c>
      <c r="Q29" s="332"/>
      <c r="R29" s="332"/>
      <c r="S29" s="332"/>
      <c r="T29" s="332"/>
      <c r="U29" s="332"/>
      <c r="V29" s="333"/>
      <c r="W29" s="334">
        <f>AR13</f>
        <v>11094</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60.75" customHeight="1" x14ac:dyDescent="0.15">
      <c r="A30" s="337" t="s">
        <v>579</v>
      </c>
      <c r="B30" s="338"/>
      <c r="C30" s="338"/>
      <c r="D30" s="338"/>
      <c r="E30" s="338"/>
      <c r="F30" s="339"/>
      <c r="G30" s="340" t="s">
        <v>637</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580</v>
      </c>
      <c r="B31" s="318"/>
      <c r="C31" s="318"/>
      <c r="D31" s="318"/>
      <c r="E31" s="318"/>
      <c r="F31" s="319"/>
      <c r="G31" s="351" t="s">
        <v>572</v>
      </c>
      <c r="H31" s="352"/>
      <c r="I31" s="352"/>
      <c r="J31" s="352"/>
      <c r="K31" s="352"/>
      <c r="L31" s="352"/>
      <c r="M31" s="352"/>
      <c r="N31" s="352"/>
      <c r="O31" s="352"/>
      <c r="P31" s="353" t="s">
        <v>571</v>
      </c>
      <c r="Q31" s="352"/>
      <c r="R31" s="352"/>
      <c r="S31" s="352"/>
      <c r="T31" s="352"/>
      <c r="U31" s="352"/>
      <c r="V31" s="352"/>
      <c r="W31" s="352"/>
      <c r="X31" s="354"/>
      <c r="Y31" s="355"/>
      <c r="Z31" s="356"/>
      <c r="AA31" s="357"/>
      <c r="AB31" s="402" t="s">
        <v>11</v>
      </c>
      <c r="AC31" s="402"/>
      <c r="AD31" s="402"/>
      <c r="AE31" s="403" t="s">
        <v>416</v>
      </c>
      <c r="AF31" s="404"/>
      <c r="AG31" s="404"/>
      <c r="AH31" s="405"/>
      <c r="AI31" s="403" t="s">
        <v>568</v>
      </c>
      <c r="AJ31" s="404"/>
      <c r="AK31" s="404"/>
      <c r="AL31" s="405"/>
      <c r="AM31" s="403" t="s">
        <v>384</v>
      </c>
      <c r="AN31" s="404"/>
      <c r="AO31" s="404"/>
      <c r="AP31" s="405"/>
      <c r="AQ31" s="412" t="s">
        <v>415</v>
      </c>
      <c r="AR31" s="413"/>
      <c r="AS31" s="413"/>
      <c r="AT31" s="414"/>
      <c r="AU31" s="412" t="s">
        <v>593</v>
      </c>
      <c r="AV31" s="413"/>
      <c r="AW31" s="413"/>
      <c r="AX31" s="415"/>
    </row>
    <row r="32" spans="1:50" ht="23.25" customHeight="1" x14ac:dyDescent="0.15">
      <c r="A32" s="349"/>
      <c r="B32" s="318"/>
      <c r="C32" s="318"/>
      <c r="D32" s="318"/>
      <c r="E32" s="318"/>
      <c r="F32" s="319"/>
      <c r="G32" s="358" t="s">
        <v>638</v>
      </c>
      <c r="H32" s="359"/>
      <c r="I32" s="359"/>
      <c r="J32" s="359"/>
      <c r="K32" s="359"/>
      <c r="L32" s="359"/>
      <c r="M32" s="359"/>
      <c r="N32" s="359"/>
      <c r="O32" s="359"/>
      <c r="P32" s="362" t="s">
        <v>620</v>
      </c>
      <c r="Q32" s="363"/>
      <c r="R32" s="363"/>
      <c r="S32" s="363"/>
      <c r="T32" s="363"/>
      <c r="U32" s="363"/>
      <c r="V32" s="363"/>
      <c r="W32" s="363"/>
      <c r="X32" s="364"/>
      <c r="Y32" s="368" t="s">
        <v>51</v>
      </c>
      <c r="Z32" s="369"/>
      <c r="AA32" s="370"/>
      <c r="AB32" s="371" t="s">
        <v>621</v>
      </c>
      <c r="AC32" s="371"/>
      <c r="AD32" s="371"/>
      <c r="AE32" s="372">
        <v>14000</v>
      </c>
      <c r="AF32" s="372"/>
      <c r="AG32" s="372"/>
      <c r="AH32" s="372"/>
      <c r="AI32" s="372">
        <v>14065</v>
      </c>
      <c r="AJ32" s="372"/>
      <c r="AK32" s="372"/>
      <c r="AL32" s="372"/>
      <c r="AM32" s="372">
        <v>13621</v>
      </c>
      <c r="AN32" s="372"/>
      <c r="AO32" s="372"/>
      <c r="AP32" s="372"/>
      <c r="AQ32" s="399" t="s">
        <v>704</v>
      </c>
      <c r="AR32" s="372"/>
      <c r="AS32" s="372"/>
      <c r="AT32" s="372"/>
      <c r="AU32" s="390" t="s">
        <v>704</v>
      </c>
      <c r="AV32" s="406"/>
      <c r="AW32" s="406"/>
      <c r="AX32" s="407"/>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621</v>
      </c>
      <c r="AC33" s="371"/>
      <c r="AD33" s="371"/>
      <c r="AE33" s="372">
        <v>14909</v>
      </c>
      <c r="AF33" s="372"/>
      <c r="AG33" s="372"/>
      <c r="AH33" s="372"/>
      <c r="AI33" s="372">
        <v>14000</v>
      </c>
      <c r="AJ33" s="372"/>
      <c r="AK33" s="372"/>
      <c r="AL33" s="372"/>
      <c r="AM33" s="372">
        <v>14000</v>
      </c>
      <c r="AN33" s="372"/>
      <c r="AO33" s="372"/>
      <c r="AP33" s="372"/>
      <c r="AQ33" s="372">
        <v>14000</v>
      </c>
      <c r="AR33" s="372"/>
      <c r="AS33" s="372"/>
      <c r="AT33" s="372"/>
      <c r="AU33" s="411">
        <v>14000</v>
      </c>
      <c r="AV33" s="406"/>
      <c r="AW33" s="406"/>
      <c r="AX33" s="407"/>
    </row>
    <row r="34" spans="1:51" ht="23.25" customHeight="1" x14ac:dyDescent="0.15">
      <c r="A34" s="437" t="s">
        <v>581</v>
      </c>
      <c r="B34" s="438"/>
      <c r="C34" s="438"/>
      <c r="D34" s="438"/>
      <c r="E34" s="438"/>
      <c r="F34" s="439"/>
      <c r="G34" s="224" t="s">
        <v>582</v>
      </c>
      <c r="H34" s="224"/>
      <c r="I34" s="224"/>
      <c r="J34" s="224"/>
      <c r="K34" s="224"/>
      <c r="L34" s="224"/>
      <c r="M34" s="224"/>
      <c r="N34" s="224"/>
      <c r="O34" s="224"/>
      <c r="P34" s="224"/>
      <c r="Q34" s="224"/>
      <c r="R34" s="224"/>
      <c r="S34" s="224"/>
      <c r="T34" s="224"/>
      <c r="U34" s="224"/>
      <c r="V34" s="224"/>
      <c r="W34" s="224"/>
      <c r="X34" s="253"/>
      <c r="Y34" s="445"/>
      <c r="Z34" s="446"/>
      <c r="AA34" s="447"/>
      <c r="AB34" s="223" t="s">
        <v>11</v>
      </c>
      <c r="AC34" s="224"/>
      <c r="AD34" s="253"/>
      <c r="AE34" s="223" t="s">
        <v>416</v>
      </c>
      <c r="AF34" s="224"/>
      <c r="AG34" s="224"/>
      <c r="AH34" s="253"/>
      <c r="AI34" s="223" t="s">
        <v>568</v>
      </c>
      <c r="AJ34" s="224"/>
      <c r="AK34" s="224"/>
      <c r="AL34" s="253"/>
      <c r="AM34" s="223" t="s">
        <v>384</v>
      </c>
      <c r="AN34" s="224"/>
      <c r="AO34" s="224"/>
      <c r="AP34" s="253"/>
      <c r="AQ34" s="417" t="s">
        <v>594</v>
      </c>
      <c r="AR34" s="418"/>
      <c r="AS34" s="418"/>
      <c r="AT34" s="418"/>
      <c r="AU34" s="418"/>
      <c r="AV34" s="418"/>
      <c r="AW34" s="418"/>
      <c r="AX34" s="419"/>
    </row>
    <row r="35" spans="1:51" ht="23.25" customHeight="1" x14ac:dyDescent="0.15">
      <c r="A35" s="440"/>
      <c r="B35" s="441"/>
      <c r="C35" s="441"/>
      <c r="D35" s="441"/>
      <c r="E35" s="441"/>
      <c r="F35" s="442"/>
      <c r="G35" s="395" t="s">
        <v>623</v>
      </c>
      <c r="H35" s="396"/>
      <c r="I35" s="396"/>
      <c r="J35" s="396"/>
      <c r="K35" s="396"/>
      <c r="L35" s="396"/>
      <c r="M35" s="396"/>
      <c r="N35" s="396"/>
      <c r="O35" s="396"/>
      <c r="P35" s="396"/>
      <c r="Q35" s="396"/>
      <c r="R35" s="396"/>
      <c r="S35" s="396"/>
      <c r="T35" s="396"/>
      <c r="U35" s="396"/>
      <c r="V35" s="396"/>
      <c r="W35" s="396"/>
      <c r="X35" s="396"/>
      <c r="Y35" s="420" t="s">
        <v>581</v>
      </c>
      <c r="Z35" s="421"/>
      <c r="AA35" s="422"/>
      <c r="AB35" s="423" t="s">
        <v>624</v>
      </c>
      <c r="AC35" s="424"/>
      <c r="AD35" s="425"/>
      <c r="AE35" s="399">
        <v>0.79</v>
      </c>
      <c r="AF35" s="399"/>
      <c r="AG35" s="399"/>
      <c r="AH35" s="399"/>
      <c r="AI35" s="399">
        <v>0.78</v>
      </c>
      <c r="AJ35" s="399"/>
      <c r="AK35" s="399"/>
      <c r="AL35" s="399"/>
      <c r="AM35" s="399">
        <v>0.81</v>
      </c>
      <c r="AN35" s="399"/>
      <c r="AO35" s="399"/>
      <c r="AP35" s="399"/>
      <c r="AQ35" s="390" t="s">
        <v>704</v>
      </c>
      <c r="AR35" s="373"/>
      <c r="AS35" s="373"/>
      <c r="AT35" s="373"/>
      <c r="AU35" s="373"/>
      <c r="AV35" s="373"/>
      <c r="AW35" s="373"/>
      <c r="AX35" s="374"/>
    </row>
    <row r="36" spans="1:51" ht="46.5" customHeight="1" x14ac:dyDescent="0.15">
      <c r="A36" s="443"/>
      <c r="B36" s="209"/>
      <c r="C36" s="209"/>
      <c r="D36" s="209"/>
      <c r="E36" s="209"/>
      <c r="F36" s="444"/>
      <c r="G36" s="397"/>
      <c r="H36" s="398"/>
      <c r="I36" s="398"/>
      <c r="J36" s="398"/>
      <c r="K36" s="398"/>
      <c r="L36" s="398"/>
      <c r="M36" s="398"/>
      <c r="N36" s="398"/>
      <c r="O36" s="398"/>
      <c r="P36" s="398"/>
      <c r="Q36" s="398"/>
      <c r="R36" s="398"/>
      <c r="S36" s="398"/>
      <c r="T36" s="398"/>
      <c r="U36" s="398"/>
      <c r="V36" s="398"/>
      <c r="W36" s="398"/>
      <c r="X36" s="398"/>
      <c r="Y36" s="386" t="s">
        <v>584</v>
      </c>
      <c r="Z36" s="400"/>
      <c r="AA36" s="401"/>
      <c r="AB36" s="426" t="s">
        <v>703</v>
      </c>
      <c r="AC36" s="427"/>
      <c r="AD36" s="428"/>
      <c r="AE36" s="429" t="s">
        <v>666</v>
      </c>
      <c r="AF36" s="429"/>
      <c r="AG36" s="429"/>
      <c r="AH36" s="429"/>
      <c r="AI36" s="429" t="s">
        <v>625</v>
      </c>
      <c r="AJ36" s="429"/>
      <c r="AK36" s="429"/>
      <c r="AL36" s="429"/>
      <c r="AM36" s="429" t="s">
        <v>671</v>
      </c>
      <c r="AN36" s="429"/>
      <c r="AO36" s="429"/>
      <c r="AP36" s="429"/>
      <c r="AQ36" s="429" t="s">
        <v>704</v>
      </c>
      <c r="AR36" s="429"/>
      <c r="AS36" s="429"/>
      <c r="AT36" s="429"/>
      <c r="AU36" s="429"/>
      <c r="AV36" s="429"/>
      <c r="AW36" s="429"/>
      <c r="AX36" s="430"/>
    </row>
    <row r="37" spans="1:51" ht="18.75" customHeight="1" x14ac:dyDescent="0.15">
      <c r="A37" s="467" t="s">
        <v>236</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1" t="s">
        <v>614</v>
      </c>
      <c r="AR38" s="432"/>
      <c r="AS38" s="433" t="s">
        <v>175</v>
      </c>
      <c r="AT38" s="434"/>
      <c r="AU38" s="435">
        <v>4</v>
      </c>
      <c r="AV38" s="435"/>
      <c r="AW38" s="325" t="s">
        <v>166</v>
      </c>
      <c r="AX38" s="330"/>
    </row>
    <row r="39" spans="1:51" ht="30" customHeight="1" x14ac:dyDescent="0.15">
      <c r="A39" s="473"/>
      <c r="B39" s="471"/>
      <c r="C39" s="471"/>
      <c r="D39" s="471"/>
      <c r="E39" s="471"/>
      <c r="F39" s="472"/>
      <c r="G39" s="375" t="s">
        <v>662</v>
      </c>
      <c r="H39" s="376"/>
      <c r="I39" s="376"/>
      <c r="J39" s="376"/>
      <c r="K39" s="376"/>
      <c r="L39" s="376"/>
      <c r="M39" s="376"/>
      <c r="N39" s="376"/>
      <c r="O39" s="377"/>
      <c r="P39" s="140" t="s">
        <v>618</v>
      </c>
      <c r="Q39" s="140"/>
      <c r="R39" s="140"/>
      <c r="S39" s="140"/>
      <c r="T39" s="140"/>
      <c r="U39" s="140"/>
      <c r="V39" s="140"/>
      <c r="W39" s="140"/>
      <c r="X39" s="141"/>
      <c r="Y39" s="386" t="s">
        <v>12</v>
      </c>
      <c r="Z39" s="387"/>
      <c r="AA39" s="388"/>
      <c r="AB39" s="389" t="s">
        <v>251</v>
      </c>
      <c r="AC39" s="389"/>
      <c r="AD39" s="389"/>
      <c r="AE39" s="390">
        <v>75.8</v>
      </c>
      <c r="AF39" s="373"/>
      <c r="AG39" s="373"/>
      <c r="AH39" s="373"/>
      <c r="AI39" s="390">
        <v>81.900000000000006</v>
      </c>
      <c r="AJ39" s="373"/>
      <c r="AK39" s="373"/>
      <c r="AL39" s="373"/>
      <c r="AM39" s="390" t="s">
        <v>704</v>
      </c>
      <c r="AN39" s="373"/>
      <c r="AO39" s="373"/>
      <c r="AP39" s="373"/>
      <c r="AQ39" s="392" t="s">
        <v>614</v>
      </c>
      <c r="AR39" s="393"/>
      <c r="AS39" s="393"/>
      <c r="AT39" s="394"/>
      <c r="AU39" s="373" t="s">
        <v>614</v>
      </c>
      <c r="AV39" s="373"/>
      <c r="AW39" s="373"/>
      <c r="AX39" s="374"/>
    </row>
    <row r="40" spans="1:51" ht="30"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3" t="s">
        <v>50</v>
      </c>
      <c r="Z40" s="224"/>
      <c r="AA40" s="253"/>
      <c r="AB40" s="491" t="s">
        <v>251</v>
      </c>
      <c r="AC40" s="491"/>
      <c r="AD40" s="491"/>
      <c r="AE40" s="390">
        <v>70</v>
      </c>
      <c r="AF40" s="373"/>
      <c r="AG40" s="373"/>
      <c r="AH40" s="373"/>
      <c r="AI40" s="390">
        <v>75.8</v>
      </c>
      <c r="AJ40" s="373"/>
      <c r="AK40" s="373"/>
      <c r="AL40" s="373"/>
      <c r="AM40" s="390">
        <v>81.900000000000006</v>
      </c>
      <c r="AN40" s="373"/>
      <c r="AO40" s="373"/>
      <c r="AP40" s="373"/>
      <c r="AQ40" s="392" t="s">
        <v>614</v>
      </c>
      <c r="AR40" s="393"/>
      <c r="AS40" s="393"/>
      <c r="AT40" s="394"/>
      <c r="AU40" s="373">
        <v>81.900000000000006</v>
      </c>
      <c r="AV40" s="373"/>
      <c r="AW40" s="373"/>
      <c r="AX40" s="374"/>
    </row>
    <row r="41" spans="1:51" ht="30" customHeight="1" x14ac:dyDescent="0.15">
      <c r="A41" s="473"/>
      <c r="B41" s="471"/>
      <c r="C41" s="471"/>
      <c r="D41" s="471"/>
      <c r="E41" s="471"/>
      <c r="F41" s="472"/>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v>108</v>
      </c>
      <c r="AF41" s="373"/>
      <c r="AG41" s="373"/>
      <c r="AH41" s="373"/>
      <c r="AI41" s="390">
        <v>108</v>
      </c>
      <c r="AJ41" s="373"/>
      <c r="AK41" s="373"/>
      <c r="AL41" s="373"/>
      <c r="AM41" s="390" t="s">
        <v>704</v>
      </c>
      <c r="AN41" s="373"/>
      <c r="AO41" s="373"/>
      <c r="AP41" s="373"/>
      <c r="AQ41" s="392" t="s">
        <v>614</v>
      </c>
      <c r="AR41" s="393"/>
      <c r="AS41" s="393"/>
      <c r="AT41" s="394"/>
      <c r="AU41" s="373" t="s">
        <v>614</v>
      </c>
      <c r="AV41" s="373"/>
      <c r="AW41" s="373"/>
      <c r="AX41" s="374"/>
    </row>
    <row r="42" spans="1:51" ht="23.25" customHeight="1" x14ac:dyDescent="0.15">
      <c r="A42" s="461" t="s">
        <v>260</v>
      </c>
      <c r="B42" s="456"/>
      <c r="C42" s="456"/>
      <c r="D42" s="456"/>
      <c r="E42" s="456"/>
      <c r="F42" s="457"/>
      <c r="G42" s="498" t="s">
        <v>619</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573</v>
      </c>
      <c r="B44" s="317" t="s">
        <v>574</v>
      </c>
      <c r="C44" s="318"/>
      <c r="D44" s="318"/>
      <c r="E44" s="318"/>
      <c r="F44" s="319"/>
      <c r="G44" s="323" t="s">
        <v>575</v>
      </c>
      <c r="H44" s="323"/>
      <c r="I44" s="323"/>
      <c r="J44" s="323"/>
      <c r="K44" s="323"/>
      <c r="L44" s="323"/>
      <c r="M44" s="323"/>
      <c r="N44" s="323"/>
      <c r="O44" s="323"/>
      <c r="P44" s="323"/>
      <c r="Q44" s="323"/>
      <c r="R44" s="323"/>
      <c r="S44" s="323"/>
      <c r="T44" s="323"/>
      <c r="U44" s="323"/>
      <c r="V44" s="323"/>
      <c r="W44" s="323"/>
      <c r="X44" s="323"/>
      <c r="Y44" s="323"/>
      <c r="Z44" s="323"/>
      <c r="AA44" s="324"/>
      <c r="AB44" s="327" t="s">
        <v>595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7" t="s">
        <v>11</v>
      </c>
      <c r="AC49" s="888"/>
      <c r="AD49" s="889"/>
      <c r="AE49" s="416" t="s">
        <v>416</v>
      </c>
      <c r="AF49" s="416"/>
      <c r="AG49" s="416"/>
      <c r="AH49" s="416"/>
      <c r="AI49" s="416" t="s">
        <v>568</v>
      </c>
      <c r="AJ49" s="416"/>
      <c r="AK49" s="416"/>
      <c r="AL49" s="416"/>
      <c r="AM49" s="416" t="s">
        <v>384</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7"/>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49"/>
      <c r="R51" s="449"/>
      <c r="S51" s="449"/>
      <c r="T51" s="449"/>
      <c r="U51" s="449"/>
      <c r="V51" s="449"/>
      <c r="W51" s="449"/>
      <c r="X51" s="450"/>
      <c r="Y51" s="891" t="s">
        <v>57</v>
      </c>
      <c r="Z51" s="892"/>
      <c r="AA51" s="893"/>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4"/>
      <c r="H52" s="384"/>
      <c r="I52" s="384"/>
      <c r="J52" s="384"/>
      <c r="K52" s="384"/>
      <c r="L52" s="384"/>
      <c r="M52" s="384"/>
      <c r="N52" s="384"/>
      <c r="O52" s="385"/>
      <c r="P52" s="451"/>
      <c r="Q52" s="451"/>
      <c r="R52" s="451"/>
      <c r="S52" s="451"/>
      <c r="T52" s="451"/>
      <c r="U52" s="451"/>
      <c r="V52" s="451"/>
      <c r="W52" s="451"/>
      <c r="X52" s="452"/>
      <c r="Y52" s="895" t="s">
        <v>50</v>
      </c>
      <c r="Z52" s="787"/>
      <c r="AA52" s="788"/>
      <c r="AB52" s="491"/>
      <c r="AC52" s="491"/>
      <c r="AD52" s="491"/>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3"/>
      <c r="Q53" s="453"/>
      <c r="R53" s="453"/>
      <c r="S53" s="453"/>
      <c r="T53" s="453"/>
      <c r="U53" s="453"/>
      <c r="V53" s="453"/>
      <c r="W53" s="453"/>
      <c r="X53" s="454"/>
      <c r="Y53" s="895" t="s">
        <v>13</v>
      </c>
      <c r="Z53" s="787"/>
      <c r="AA53" s="788"/>
      <c r="AB53" s="896" t="s">
        <v>14</v>
      </c>
      <c r="AC53" s="896"/>
      <c r="AD53" s="896"/>
      <c r="AE53" s="565"/>
      <c r="AF53" s="566"/>
      <c r="AG53" s="566"/>
      <c r="AH53" s="566"/>
      <c r="AI53" s="565"/>
      <c r="AJ53" s="566"/>
      <c r="AK53" s="566"/>
      <c r="AL53" s="566"/>
      <c r="AM53" s="565"/>
      <c r="AN53" s="566"/>
      <c r="AO53" s="566"/>
      <c r="AP53" s="566"/>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7" t="s">
        <v>11</v>
      </c>
      <c r="AC54" s="888"/>
      <c r="AD54" s="889"/>
      <c r="AE54" s="416" t="s">
        <v>416</v>
      </c>
      <c r="AF54" s="416"/>
      <c r="AG54" s="416"/>
      <c r="AH54" s="416"/>
      <c r="AI54" s="416" t="s">
        <v>568</v>
      </c>
      <c r="AJ54" s="416"/>
      <c r="AK54" s="416"/>
      <c r="AL54" s="416"/>
      <c r="AM54" s="416" t="s">
        <v>384</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7"/>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9"/>
      <c r="R56" s="449"/>
      <c r="S56" s="449"/>
      <c r="T56" s="449"/>
      <c r="U56" s="449"/>
      <c r="V56" s="449"/>
      <c r="W56" s="449"/>
      <c r="X56" s="450"/>
      <c r="Y56" s="891" t="s">
        <v>57</v>
      </c>
      <c r="Z56" s="892"/>
      <c r="AA56" s="893"/>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4"/>
      <c r="H57" s="384"/>
      <c r="I57" s="384"/>
      <c r="J57" s="384"/>
      <c r="K57" s="384"/>
      <c r="L57" s="384"/>
      <c r="M57" s="384"/>
      <c r="N57" s="384"/>
      <c r="O57" s="385"/>
      <c r="P57" s="451"/>
      <c r="Q57" s="451"/>
      <c r="R57" s="451"/>
      <c r="S57" s="451"/>
      <c r="T57" s="451"/>
      <c r="U57" s="451"/>
      <c r="V57" s="451"/>
      <c r="W57" s="451"/>
      <c r="X57" s="452"/>
      <c r="Y57" s="895" t="s">
        <v>50</v>
      </c>
      <c r="Z57" s="787"/>
      <c r="AA57" s="788"/>
      <c r="AB57" s="491"/>
      <c r="AC57" s="491"/>
      <c r="AD57" s="491"/>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3"/>
      <c r="Q58" s="453"/>
      <c r="R58" s="453"/>
      <c r="S58" s="453"/>
      <c r="T58" s="453"/>
      <c r="U58" s="453"/>
      <c r="V58" s="453"/>
      <c r="W58" s="453"/>
      <c r="X58" s="454"/>
      <c r="Y58" s="895" t="s">
        <v>13</v>
      </c>
      <c r="Z58" s="787"/>
      <c r="AA58" s="788"/>
      <c r="AB58" s="896" t="s">
        <v>14</v>
      </c>
      <c r="AC58" s="896"/>
      <c r="AD58" s="896"/>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7" t="s">
        <v>11</v>
      </c>
      <c r="AC59" s="888"/>
      <c r="AD59" s="889"/>
      <c r="AE59" s="416" t="s">
        <v>416</v>
      </c>
      <c r="AF59" s="416"/>
      <c r="AG59" s="416"/>
      <c r="AH59" s="416"/>
      <c r="AI59" s="416" t="s">
        <v>568</v>
      </c>
      <c r="AJ59" s="416"/>
      <c r="AK59" s="416"/>
      <c r="AL59" s="416"/>
      <c r="AM59" s="416" t="s">
        <v>384</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7"/>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9"/>
      <c r="R61" s="449"/>
      <c r="S61" s="449"/>
      <c r="T61" s="449"/>
      <c r="U61" s="449"/>
      <c r="V61" s="449"/>
      <c r="W61" s="449"/>
      <c r="X61" s="450"/>
      <c r="Y61" s="891" t="s">
        <v>57</v>
      </c>
      <c r="Z61" s="892"/>
      <c r="AA61" s="893"/>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4"/>
      <c r="H62" s="384"/>
      <c r="I62" s="384"/>
      <c r="J62" s="384"/>
      <c r="K62" s="384"/>
      <c r="L62" s="384"/>
      <c r="M62" s="384"/>
      <c r="N62" s="384"/>
      <c r="O62" s="385"/>
      <c r="P62" s="451"/>
      <c r="Q62" s="451"/>
      <c r="R62" s="451"/>
      <c r="S62" s="451"/>
      <c r="T62" s="451"/>
      <c r="U62" s="451"/>
      <c r="V62" s="451"/>
      <c r="W62" s="451"/>
      <c r="X62" s="452"/>
      <c r="Y62" s="895" t="s">
        <v>50</v>
      </c>
      <c r="Z62" s="787"/>
      <c r="AA62" s="788"/>
      <c r="AB62" s="491"/>
      <c r="AC62" s="491"/>
      <c r="AD62" s="491"/>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4"/>
      <c r="C63" s="885"/>
      <c r="D63" s="885"/>
      <c r="E63" s="885"/>
      <c r="F63" s="886"/>
      <c r="G63" s="142"/>
      <c r="H63" s="143"/>
      <c r="I63" s="143"/>
      <c r="J63" s="143"/>
      <c r="K63" s="143"/>
      <c r="L63" s="143"/>
      <c r="M63" s="143"/>
      <c r="N63" s="143"/>
      <c r="O63" s="144"/>
      <c r="P63" s="453"/>
      <c r="Q63" s="453"/>
      <c r="R63" s="453"/>
      <c r="S63" s="453"/>
      <c r="T63" s="453"/>
      <c r="U63" s="453"/>
      <c r="V63" s="453"/>
      <c r="W63" s="453"/>
      <c r="X63" s="454"/>
      <c r="Y63" s="895" t="s">
        <v>13</v>
      </c>
      <c r="Z63" s="787"/>
      <c r="AA63" s="788"/>
      <c r="AB63" s="896" t="s">
        <v>14</v>
      </c>
      <c r="AC63" s="896"/>
      <c r="AD63" s="896"/>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customHeight="1" x14ac:dyDescent="0.15">
      <c r="A64" s="337" t="s">
        <v>579</v>
      </c>
      <c r="B64" s="338"/>
      <c r="C64" s="338"/>
      <c r="D64" s="338"/>
      <c r="E64" s="338"/>
      <c r="F64" s="339"/>
      <c r="G64" s="340" t="s">
        <v>639</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580</v>
      </c>
      <c r="B65" s="318"/>
      <c r="C65" s="318"/>
      <c r="D65" s="318"/>
      <c r="E65" s="318"/>
      <c r="F65" s="319"/>
      <c r="G65" s="351" t="s">
        <v>572</v>
      </c>
      <c r="H65" s="352"/>
      <c r="I65" s="352"/>
      <c r="J65" s="352"/>
      <c r="K65" s="352"/>
      <c r="L65" s="352"/>
      <c r="M65" s="352"/>
      <c r="N65" s="352"/>
      <c r="O65" s="352"/>
      <c r="P65" s="353" t="s">
        <v>571</v>
      </c>
      <c r="Q65" s="352"/>
      <c r="R65" s="352"/>
      <c r="S65" s="352"/>
      <c r="T65" s="352"/>
      <c r="U65" s="352"/>
      <c r="V65" s="352"/>
      <c r="W65" s="352"/>
      <c r="X65" s="354"/>
      <c r="Y65" s="355"/>
      <c r="Z65" s="356"/>
      <c r="AA65" s="357"/>
      <c r="AB65" s="402" t="s">
        <v>11</v>
      </c>
      <c r="AC65" s="402"/>
      <c r="AD65" s="402"/>
      <c r="AE65" s="403" t="s">
        <v>416</v>
      </c>
      <c r="AF65" s="404"/>
      <c r="AG65" s="404"/>
      <c r="AH65" s="405"/>
      <c r="AI65" s="403" t="s">
        <v>568</v>
      </c>
      <c r="AJ65" s="404"/>
      <c r="AK65" s="404"/>
      <c r="AL65" s="405"/>
      <c r="AM65" s="403" t="s">
        <v>384</v>
      </c>
      <c r="AN65" s="404"/>
      <c r="AO65" s="404"/>
      <c r="AP65" s="405"/>
      <c r="AQ65" s="412" t="s">
        <v>415</v>
      </c>
      <c r="AR65" s="413"/>
      <c r="AS65" s="413"/>
      <c r="AT65" s="414"/>
      <c r="AU65" s="412" t="s">
        <v>593</v>
      </c>
      <c r="AV65" s="413"/>
      <c r="AW65" s="413"/>
      <c r="AX65" s="415"/>
      <c r="AY65">
        <f>COUNTA($G$66)</f>
        <v>1</v>
      </c>
    </row>
    <row r="66" spans="1:51" ht="23.25" customHeight="1" x14ac:dyDescent="0.15">
      <c r="A66" s="349"/>
      <c r="B66" s="318"/>
      <c r="C66" s="318"/>
      <c r="D66" s="318"/>
      <c r="E66" s="318"/>
      <c r="F66" s="319"/>
      <c r="G66" s="358" t="s">
        <v>640</v>
      </c>
      <c r="H66" s="359"/>
      <c r="I66" s="359"/>
      <c r="J66" s="359"/>
      <c r="K66" s="359"/>
      <c r="L66" s="359"/>
      <c r="M66" s="359"/>
      <c r="N66" s="359"/>
      <c r="O66" s="359"/>
      <c r="P66" s="362" t="s">
        <v>622</v>
      </c>
      <c r="Q66" s="363"/>
      <c r="R66" s="363"/>
      <c r="S66" s="363"/>
      <c r="T66" s="363"/>
      <c r="U66" s="363"/>
      <c r="V66" s="363"/>
      <c r="W66" s="363"/>
      <c r="X66" s="364"/>
      <c r="Y66" s="368" t="s">
        <v>51</v>
      </c>
      <c r="Z66" s="369"/>
      <c r="AA66" s="370"/>
      <c r="AB66" s="371" t="s">
        <v>621</v>
      </c>
      <c r="AC66" s="371"/>
      <c r="AD66" s="371"/>
      <c r="AE66" s="372">
        <v>315</v>
      </c>
      <c r="AF66" s="372"/>
      <c r="AG66" s="372"/>
      <c r="AH66" s="372"/>
      <c r="AI66" s="372">
        <v>391</v>
      </c>
      <c r="AJ66" s="372"/>
      <c r="AK66" s="372"/>
      <c r="AL66" s="372"/>
      <c r="AM66" s="372">
        <v>397</v>
      </c>
      <c r="AN66" s="372"/>
      <c r="AO66" s="372"/>
      <c r="AP66" s="372"/>
      <c r="AQ66" s="399" t="s">
        <v>704</v>
      </c>
      <c r="AR66" s="372"/>
      <c r="AS66" s="372"/>
      <c r="AT66" s="372"/>
      <c r="AU66" s="390" t="s">
        <v>704</v>
      </c>
      <c r="AV66" s="406"/>
      <c r="AW66" s="406"/>
      <c r="AX66" s="407"/>
      <c r="AY66">
        <f>$AY$65</f>
        <v>1</v>
      </c>
    </row>
    <row r="67" spans="1:51" ht="23.25"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t="s">
        <v>621</v>
      </c>
      <c r="AC67" s="371"/>
      <c r="AD67" s="371"/>
      <c r="AE67" s="372">
        <v>350</v>
      </c>
      <c r="AF67" s="372"/>
      <c r="AG67" s="372"/>
      <c r="AH67" s="372"/>
      <c r="AI67" s="372">
        <v>350</v>
      </c>
      <c r="AJ67" s="372"/>
      <c r="AK67" s="372"/>
      <c r="AL67" s="372"/>
      <c r="AM67" s="372">
        <v>391</v>
      </c>
      <c r="AN67" s="372"/>
      <c r="AO67" s="372"/>
      <c r="AP67" s="372"/>
      <c r="AQ67" s="372">
        <v>397</v>
      </c>
      <c r="AR67" s="372"/>
      <c r="AS67" s="372"/>
      <c r="AT67" s="372"/>
      <c r="AU67" s="411">
        <v>397</v>
      </c>
      <c r="AV67" s="406"/>
      <c r="AW67" s="406"/>
      <c r="AX67" s="407"/>
      <c r="AY67">
        <f>$AY$65</f>
        <v>1</v>
      </c>
    </row>
    <row r="68" spans="1:51" ht="23.25" customHeight="1" x14ac:dyDescent="0.15">
      <c r="A68" s="437" t="s">
        <v>581</v>
      </c>
      <c r="B68" s="438"/>
      <c r="C68" s="438"/>
      <c r="D68" s="438"/>
      <c r="E68" s="438"/>
      <c r="F68" s="439"/>
      <c r="G68" s="224" t="s">
        <v>582</v>
      </c>
      <c r="H68" s="224"/>
      <c r="I68" s="224"/>
      <c r="J68" s="224"/>
      <c r="K68" s="224"/>
      <c r="L68" s="224"/>
      <c r="M68" s="224"/>
      <c r="N68" s="224"/>
      <c r="O68" s="224"/>
      <c r="P68" s="224"/>
      <c r="Q68" s="224"/>
      <c r="R68" s="224"/>
      <c r="S68" s="224"/>
      <c r="T68" s="224"/>
      <c r="U68" s="224"/>
      <c r="V68" s="224"/>
      <c r="W68" s="224"/>
      <c r="X68" s="253"/>
      <c r="Y68" s="445"/>
      <c r="Z68" s="446"/>
      <c r="AA68" s="447"/>
      <c r="AB68" s="223" t="s">
        <v>11</v>
      </c>
      <c r="AC68" s="224"/>
      <c r="AD68" s="253"/>
      <c r="AE68" s="416" t="s">
        <v>416</v>
      </c>
      <c r="AF68" s="416"/>
      <c r="AG68" s="416"/>
      <c r="AH68" s="416"/>
      <c r="AI68" s="416" t="s">
        <v>568</v>
      </c>
      <c r="AJ68" s="416"/>
      <c r="AK68" s="416"/>
      <c r="AL68" s="416"/>
      <c r="AM68" s="416" t="s">
        <v>384</v>
      </c>
      <c r="AN68" s="416"/>
      <c r="AO68" s="416"/>
      <c r="AP68" s="416"/>
      <c r="AQ68" s="417" t="s">
        <v>594</v>
      </c>
      <c r="AR68" s="418"/>
      <c r="AS68" s="418"/>
      <c r="AT68" s="418"/>
      <c r="AU68" s="418"/>
      <c r="AV68" s="418"/>
      <c r="AW68" s="418"/>
      <c r="AX68" s="419"/>
      <c r="AY68">
        <f>IF(SUBSTITUTE(SUBSTITUTE($G$69,"／",""),"　","")="",0,1)</f>
        <v>1</v>
      </c>
    </row>
    <row r="69" spans="1:51" ht="23.25" customHeight="1" x14ac:dyDescent="0.15">
      <c r="A69" s="440"/>
      <c r="B69" s="441"/>
      <c r="C69" s="441"/>
      <c r="D69" s="441"/>
      <c r="E69" s="441"/>
      <c r="F69" s="442"/>
      <c r="G69" s="395" t="s">
        <v>649</v>
      </c>
      <c r="H69" s="396"/>
      <c r="I69" s="396"/>
      <c r="J69" s="396"/>
      <c r="K69" s="396"/>
      <c r="L69" s="396"/>
      <c r="M69" s="396"/>
      <c r="N69" s="396"/>
      <c r="O69" s="396"/>
      <c r="P69" s="396"/>
      <c r="Q69" s="396"/>
      <c r="R69" s="396"/>
      <c r="S69" s="396"/>
      <c r="T69" s="396"/>
      <c r="U69" s="396"/>
      <c r="V69" s="396"/>
      <c r="W69" s="396"/>
      <c r="X69" s="396"/>
      <c r="Y69" s="420" t="s">
        <v>581</v>
      </c>
      <c r="Z69" s="421"/>
      <c r="AA69" s="422"/>
      <c r="AB69" s="423" t="s">
        <v>668</v>
      </c>
      <c r="AC69" s="424"/>
      <c r="AD69" s="425"/>
      <c r="AE69" s="399">
        <v>46</v>
      </c>
      <c r="AF69" s="399"/>
      <c r="AG69" s="399"/>
      <c r="AH69" s="399"/>
      <c r="AI69" s="399">
        <v>37</v>
      </c>
      <c r="AJ69" s="399"/>
      <c r="AK69" s="399"/>
      <c r="AL69" s="399"/>
      <c r="AM69" s="399">
        <v>37</v>
      </c>
      <c r="AN69" s="399"/>
      <c r="AO69" s="399"/>
      <c r="AP69" s="399"/>
      <c r="AQ69" s="390" t="s">
        <v>704</v>
      </c>
      <c r="AR69" s="373"/>
      <c r="AS69" s="373"/>
      <c r="AT69" s="373"/>
      <c r="AU69" s="373"/>
      <c r="AV69" s="373"/>
      <c r="AW69" s="373"/>
      <c r="AX69" s="374"/>
      <c r="AY69">
        <f>$AY$68</f>
        <v>1</v>
      </c>
    </row>
    <row r="70" spans="1:51" ht="46.5" customHeight="1" x14ac:dyDescent="0.15">
      <c r="A70" s="443"/>
      <c r="B70" s="209"/>
      <c r="C70" s="209"/>
      <c r="D70" s="209"/>
      <c r="E70" s="209"/>
      <c r="F70" s="444"/>
      <c r="G70" s="397"/>
      <c r="H70" s="398"/>
      <c r="I70" s="398"/>
      <c r="J70" s="398"/>
      <c r="K70" s="398"/>
      <c r="L70" s="398"/>
      <c r="M70" s="398"/>
      <c r="N70" s="398"/>
      <c r="O70" s="398"/>
      <c r="P70" s="398"/>
      <c r="Q70" s="398"/>
      <c r="R70" s="398"/>
      <c r="S70" s="398"/>
      <c r="T70" s="398"/>
      <c r="U70" s="398"/>
      <c r="V70" s="398"/>
      <c r="W70" s="398"/>
      <c r="X70" s="398"/>
      <c r="Y70" s="386" t="s">
        <v>584</v>
      </c>
      <c r="Z70" s="400"/>
      <c r="AA70" s="401"/>
      <c r="AB70" s="426" t="s">
        <v>703</v>
      </c>
      <c r="AC70" s="427"/>
      <c r="AD70" s="428"/>
      <c r="AE70" s="429" t="s">
        <v>667</v>
      </c>
      <c r="AF70" s="429"/>
      <c r="AG70" s="429"/>
      <c r="AH70" s="429"/>
      <c r="AI70" s="429" t="s">
        <v>669</v>
      </c>
      <c r="AJ70" s="429"/>
      <c r="AK70" s="429"/>
      <c r="AL70" s="429"/>
      <c r="AM70" s="429" t="s">
        <v>670</v>
      </c>
      <c r="AN70" s="429"/>
      <c r="AO70" s="429"/>
      <c r="AP70" s="429"/>
      <c r="AQ70" s="429" t="s">
        <v>704</v>
      </c>
      <c r="AR70" s="429"/>
      <c r="AS70" s="429"/>
      <c r="AT70" s="429"/>
      <c r="AU70" s="429"/>
      <c r="AV70" s="429"/>
      <c r="AW70" s="429"/>
      <c r="AX70" s="430"/>
      <c r="AY70">
        <f>$AY$68</f>
        <v>1</v>
      </c>
    </row>
    <row r="71" spans="1:51" ht="18.75" customHeight="1" x14ac:dyDescent="0.15">
      <c r="A71" s="504" t="s">
        <v>236</v>
      </c>
      <c r="B71" s="505"/>
      <c r="C71" s="505"/>
      <c r="D71" s="505"/>
      <c r="E71" s="505"/>
      <c r="F71" s="506"/>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416</v>
      </c>
      <c r="AF71" s="416"/>
      <c r="AG71" s="416"/>
      <c r="AH71" s="416"/>
      <c r="AI71" s="416" t="s">
        <v>568</v>
      </c>
      <c r="AJ71" s="416"/>
      <c r="AK71" s="416"/>
      <c r="AL71" s="416"/>
      <c r="AM71" s="416" t="s">
        <v>384</v>
      </c>
      <c r="AN71" s="416"/>
      <c r="AO71" s="416"/>
      <c r="AP71" s="416"/>
      <c r="AQ71" s="458" t="s">
        <v>174</v>
      </c>
      <c r="AR71" s="459"/>
      <c r="AS71" s="459"/>
      <c r="AT71" s="460"/>
      <c r="AU71" s="323" t="s">
        <v>128</v>
      </c>
      <c r="AV71" s="323"/>
      <c r="AW71" s="323"/>
      <c r="AX71" s="328"/>
      <c r="AY71">
        <f>COUNTA($G$73)</f>
        <v>1</v>
      </c>
    </row>
    <row r="72" spans="1:51" ht="18.75"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1" t="s">
        <v>614</v>
      </c>
      <c r="AR72" s="432"/>
      <c r="AS72" s="433" t="s">
        <v>175</v>
      </c>
      <c r="AT72" s="434"/>
      <c r="AU72" s="435">
        <v>4</v>
      </c>
      <c r="AV72" s="435"/>
      <c r="AW72" s="325" t="s">
        <v>166</v>
      </c>
      <c r="AX72" s="330"/>
      <c r="AY72">
        <f t="shared" ref="AY72:AY77" si="1">$AY$71</f>
        <v>1</v>
      </c>
    </row>
    <row r="73" spans="1:51" ht="23.25" customHeight="1" x14ac:dyDescent="0.15">
      <c r="A73" s="510"/>
      <c r="B73" s="508"/>
      <c r="C73" s="508"/>
      <c r="D73" s="508"/>
      <c r="E73" s="508"/>
      <c r="F73" s="509"/>
      <c r="G73" s="375" t="s">
        <v>663</v>
      </c>
      <c r="H73" s="376"/>
      <c r="I73" s="376"/>
      <c r="J73" s="376"/>
      <c r="K73" s="376"/>
      <c r="L73" s="376"/>
      <c r="M73" s="376"/>
      <c r="N73" s="376"/>
      <c r="O73" s="377"/>
      <c r="P73" s="140" t="s">
        <v>664</v>
      </c>
      <c r="Q73" s="140"/>
      <c r="R73" s="140"/>
      <c r="S73" s="140"/>
      <c r="T73" s="140"/>
      <c r="U73" s="140"/>
      <c r="V73" s="140"/>
      <c r="W73" s="140"/>
      <c r="X73" s="141"/>
      <c r="Y73" s="386" t="s">
        <v>12</v>
      </c>
      <c r="Z73" s="387"/>
      <c r="AA73" s="388"/>
      <c r="AB73" s="448" t="s">
        <v>14</v>
      </c>
      <c r="AC73" s="448"/>
      <c r="AD73" s="448"/>
      <c r="AE73" s="390">
        <v>97.7</v>
      </c>
      <c r="AF73" s="373"/>
      <c r="AG73" s="373"/>
      <c r="AH73" s="373"/>
      <c r="AI73" s="390">
        <v>96.6</v>
      </c>
      <c r="AJ73" s="373"/>
      <c r="AK73" s="373"/>
      <c r="AL73" s="373"/>
      <c r="AM73" s="390">
        <v>98.2</v>
      </c>
      <c r="AN73" s="373"/>
      <c r="AO73" s="373"/>
      <c r="AP73" s="373"/>
      <c r="AQ73" s="392" t="s">
        <v>614</v>
      </c>
      <c r="AR73" s="393"/>
      <c r="AS73" s="393"/>
      <c r="AT73" s="394"/>
      <c r="AU73" s="373" t="s">
        <v>614</v>
      </c>
      <c r="AV73" s="373"/>
      <c r="AW73" s="373"/>
      <c r="AX73" s="374"/>
      <c r="AY73">
        <f t="shared" si="1"/>
        <v>1</v>
      </c>
    </row>
    <row r="74" spans="1:51" ht="23.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3" t="s">
        <v>50</v>
      </c>
      <c r="Z74" s="224"/>
      <c r="AA74" s="253"/>
      <c r="AB74" s="448" t="s">
        <v>14</v>
      </c>
      <c r="AC74" s="448"/>
      <c r="AD74" s="448"/>
      <c r="AE74" s="390">
        <v>92.1</v>
      </c>
      <c r="AF74" s="373"/>
      <c r="AG74" s="373"/>
      <c r="AH74" s="373"/>
      <c r="AI74" s="390">
        <v>97.7</v>
      </c>
      <c r="AJ74" s="373"/>
      <c r="AK74" s="373"/>
      <c r="AL74" s="373"/>
      <c r="AM74" s="390">
        <v>96.6</v>
      </c>
      <c r="AN74" s="373"/>
      <c r="AO74" s="373"/>
      <c r="AP74" s="373"/>
      <c r="AQ74" s="392" t="s">
        <v>614</v>
      </c>
      <c r="AR74" s="393"/>
      <c r="AS74" s="393"/>
      <c r="AT74" s="394"/>
      <c r="AU74" s="373">
        <v>98.2</v>
      </c>
      <c r="AV74" s="373"/>
      <c r="AW74" s="373"/>
      <c r="AX74" s="374"/>
      <c r="AY74">
        <f t="shared" si="1"/>
        <v>1</v>
      </c>
    </row>
    <row r="75" spans="1:51" ht="23.25"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v>106</v>
      </c>
      <c r="AF75" s="373"/>
      <c r="AG75" s="373"/>
      <c r="AH75" s="373"/>
      <c r="AI75" s="390">
        <v>99</v>
      </c>
      <c r="AJ75" s="373"/>
      <c r="AK75" s="373"/>
      <c r="AL75" s="373"/>
      <c r="AM75" s="390">
        <v>102</v>
      </c>
      <c r="AN75" s="373"/>
      <c r="AO75" s="373"/>
      <c r="AP75" s="373"/>
      <c r="AQ75" s="392" t="s">
        <v>614</v>
      </c>
      <c r="AR75" s="393"/>
      <c r="AS75" s="393"/>
      <c r="AT75" s="394"/>
      <c r="AU75" s="373" t="s">
        <v>614</v>
      </c>
      <c r="AV75" s="373"/>
      <c r="AW75" s="373"/>
      <c r="AX75" s="374"/>
      <c r="AY75">
        <f t="shared" si="1"/>
        <v>1</v>
      </c>
    </row>
    <row r="76" spans="1:51" ht="23.25" customHeight="1" x14ac:dyDescent="0.15">
      <c r="A76" s="461" t="s">
        <v>260</v>
      </c>
      <c r="B76" s="456"/>
      <c r="C76" s="456"/>
      <c r="D76" s="456"/>
      <c r="E76" s="456"/>
      <c r="F76" s="457"/>
      <c r="G76" s="498" t="s">
        <v>665</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5" t="s">
        <v>573</v>
      </c>
      <c r="B78" s="317" t="s">
        <v>574</v>
      </c>
      <c r="C78" s="318"/>
      <c r="D78" s="318"/>
      <c r="E78" s="318"/>
      <c r="F78" s="319"/>
      <c r="G78" s="323" t="s">
        <v>575</v>
      </c>
      <c r="H78" s="323"/>
      <c r="I78" s="323"/>
      <c r="J78" s="323"/>
      <c r="K78" s="323"/>
      <c r="L78" s="323"/>
      <c r="M78" s="323"/>
      <c r="N78" s="323"/>
      <c r="O78" s="323"/>
      <c r="P78" s="323"/>
      <c r="Q78" s="323"/>
      <c r="R78" s="323"/>
      <c r="S78" s="323"/>
      <c r="T78" s="323"/>
      <c r="U78" s="323"/>
      <c r="V78" s="323"/>
      <c r="W78" s="323"/>
      <c r="X78" s="323"/>
      <c r="Y78" s="323"/>
      <c r="Z78" s="323"/>
      <c r="AA78" s="324"/>
      <c r="AB78" s="327" t="s">
        <v>595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7" t="s">
        <v>11</v>
      </c>
      <c r="AC83" s="888"/>
      <c r="AD83" s="889"/>
      <c r="AE83" s="416" t="s">
        <v>416</v>
      </c>
      <c r="AF83" s="416"/>
      <c r="AG83" s="416"/>
      <c r="AH83" s="416"/>
      <c r="AI83" s="416" t="s">
        <v>568</v>
      </c>
      <c r="AJ83" s="416"/>
      <c r="AK83" s="416"/>
      <c r="AL83" s="416"/>
      <c r="AM83" s="416" t="s">
        <v>384</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7"/>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49"/>
      <c r="R85" s="449"/>
      <c r="S85" s="449"/>
      <c r="T85" s="449"/>
      <c r="U85" s="449"/>
      <c r="V85" s="449"/>
      <c r="W85" s="449"/>
      <c r="X85" s="450"/>
      <c r="Y85" s="891" t="s">
        <v>57</v>
      </c>
      <c r="Z85" s="892"/>
      <c r="AA85" s="893"/>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4"/>
      <c r="H86" s="384"/>
      <c r="I86" s="384"/>
      <c r="J86" s="384"/>
      <c r="K86" s="384"/>
      <c r="L86" s="384"/>
      <c r="M86" s="384"/>
      <c r="N86" s="384"/>
      <c r="O86" s="385"/>
      <c r="P86" s="451"/>
      <c r="Q86" s="451"/>
      <c r="R86" s="451"/>
      <c r="S86" s="451"/>
      <c r="T86" s="451"/>
      <c r="U86" s="451"/>
      <c r="V86" s="451"/>
      <c r="W86" s="451"/>
      <c r="X86" s="452"/>
      <c r="Y86" s="895" t="s">
        <v>50</v>
      </c>
      <c r="Z86" s="787"/>
      <c r="AA86" s="788"/>
      <c r="AB86" s="491"/>
      <c r="AC86" s="491"/>
      <c r="AD86" s="491"/>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3"/>
      <c r="Q87" s="453"/>
      <c r="R87" s="453"/>
      <c r="S87" s="453"/>
      <c r="T87" s="453"/>
      <c r="U87" s="453"/>
      <c r="V87" s="453"/>
      <c r="W87" s="453"/>
      <c r="X87" s="454"/>
      <c r="Y87" s="895" t="s">
        <v>13</v>
      </c>
      <c r="Z87" s="787"/>
      <c r="AA87" s="788"/>
      <c r="AB87" s="896" t="s">
        <v>14</v>
      </c>
      <c r="AC87" s="896"/>
      <c r="AD87" s="896"/>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7" t="s">
        <v>11</v>
      </c>
      <c r="AC88" s="888"/>
      <c r="AD88" s="889"/>
      <c r="AE88" s="416" t="s">
        <v>416</v>
      </c>
      <c r="AF88" s="416"/>
      <c r="AG88" s="416"/>
      <c r="AH88" s="416"/>
      <c r="AI88" s="416" t="s">
        <v>568</v>
      </c>
      <c r="AJ88" s="416"/>
      <c r="AK88" s="416"/>
      <c r="AL88" s="416"/>
      <c r="AM88" s="416" t="s">
        <v>384</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7"/>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9"/>
      <c r="R90" s="449"/>
      <c r="S90" s="449"/>
      <c r="T90" s="449"/>
      <c r="U90" s="449"/>
      <c r="V90" s="449"/>
      <c r="W90" s="449"/>
      <c r="X90" s="450"/>
      <c r="Y90" s="891" t="s">
        <v>57</v>
      </c>
      <c r="Z90" s="892"/>
      <c r="AA90" s="893"/>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4"/>
      <c r="H91" s="384"/>
      <c r="I91" s="384"/>
      <c r="J91" s="384"/>
      <c r="K91" s="384"/>
      <c r="L91" s="384"/>
      <c r="M91" s="384"/>
      <c r="N91" s="384"/>
      <c r="O91" s="385"/>
      <c r="P91" s="451"/>
      <c r="Q91" s="451"/>
      <c r="R91" s="451"/>
      <c r="S91" s="451"/>
      <c r="T91" s="451"/>
      <c r="U91" s="451"/>
      <c r="V91" s="451"/>
      <c r="W91" s="451"/>
      <c r="X91" s="452"/>
      <c r="Y91" s="895" t="s">
        <v>50</v>
      </c>
      <c r="Z91" s="787"/>
      <c r="AA91" s="788"/>
      <c r="AB91" s="491"/>
      <c r="AC91" s="491"/>
      <c r="AD91" s="491"/>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3"/>
      <c r="Q92" s="453"/>
      <c r="R92" s="453"/>
      <c r="S92" s="453"/>
      <c r="T92" s="453"/>
      <c r="U92" s="453"/>
      <c r="V92" s="453"/>
      <c r="W92" s="453"/>
      <c r="X92" s="454"/>
      <c r="Y92" s="895" t="s">
        <v>13</v>
      </c>
      <c r="Z92" s="787"/>
      <c r="AA92" s="788"/>
      <c r="AB92" s="896" t="s">
        <v>14</v>
      </c>
      <c r="AC92" s="896"/>
      <c r="AD92" s="896"/>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7" t="s">
        <v>11</v>
      </c>
      <c r="AC93" s="888"/>
      <c r="AD93" s="889"/>
      <c r="AE93" s="416" t="s">
        <v>416</v>
      </c>
      <c r="AF93" s="416"/>
      <c r="AG93" s="416"/>
      <c r="AH93" s="416"/>
      <c r="AI93" s="416" t="s">
        <v>568</v>
      </c>
      <c r="AJ93" s="416"/>
      <c r="AK93" s="416"/>
      <c r="AL93" s="416"/>
      <c r="AM93" s="416" t="s">
        <v>384</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7"/>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9"/>
      <c r="R95" s="449"/>
      <c r="S95" s="449"/>
      <c r="T95" s="449"/>
      <c r="U95" s="449"/>
      <c r="V95" s="449"/>
      <c r="W95" s="449"/>
      <c r="X95" s="450"/>
      <c r="Y95" s="891" t="s">
        <v>57</v>
      </c>
      <c r="Z95" s="892"/>
      <c r="AA95" s="893"/>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4"/>
      <c r="H96" s="384"/>
      <c r="I96" s="384"/>
      <c r="J96" s="384"/>
      <c r="K96" s="384"/>
      <c r="L96" s="384"/>
      <c r="M96" s="384"/>
      <c r="N96" s="384"/>
      <c r="O96" s="385"/>
      <c r="P96" s="451"/>
      <c r="Q96" s="451"/>
      <c r="R96" s="451"/>
      <c r="S96" s="451"/>
      <c r="T96" s="451"/>
      <c r="U96" s="451"/>
      <c r="V96" s="451"/>
      <c r="W96" s="451"/>
      <c r="X96" s="452"/>
      <c r="Y96" s="895" t="s">
        <v>50</v>
      </c>
      <c r="Z96" s="787"/>
      <c r="AA96" s="788"/>
      <c r="AB96" s="491"/>
      <c r="AC96" s="491"/>
      <c r="AD96" s="491"/>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4"/>
      <c r="C97" s="885"/>
      <c r="D97" s="885"/>
      <c r="E97" s="885"/>
      <c r="F97" s="886"/>
      <c r="G97" s="142"/>
      <c r="H97" s="143"/>
      <c r="I97" s="143"/>
      <c r="J97" s="143"/>
      <c r="K97" s="143"/>
      <c r="L97" s="143"/>
      <c r="M97" s="143"/>
      <c r="N97" s="143"/>
      <c r="O97" s="144"/>
      <c r="P97" s="453"/>
      <c r="Q97" s="453"/>
      <c r="R97" s="453"/>
      <c r="S97" s="453"/>
      <c r="T97" s="453"/>
      <c r="U97" s="453"/>
      <c r="V97" s="453"/>
      <c r="W97" s="453"/>
      <c r="X97" s="454"/>
      <c r="Y97" s="895" t="s">
        <v>13</v>
      </c>
      <c r="Z97" s="787"/>
      <c r="AA97" s="788"/>
      <c r="AB97" s="896" t="s">
        <v>14</v>
      </c>
      <c r="AC97" s="896"/>
      <c r="AD97" s="896"/>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579</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580</v>
      </c>
      <c r="B99" s="318"/>
      <c r="C99" s="318"/>
      <c r="D99" s="318"/>
      <c r="E99" s="318"/>
      <c r="F99" s="319"/>
      <c r="G99" s="351" t="s">
        <v>572</v>
      </c>
      <c r="H99" s="352"/>
      <c r="I99" s="352"/>
      <c r="J99" s="352"/>
      <c r="K99" s="352"/>
      <c r="L99" s="352"/>
      <c r="M99" s="352"/>
      <c r="N99" s="352"/>
      <c r="O99" s="352"/>
      <c r="P99" s="353" t="s">
        <v>571</v>
      </c>
      <c r="Q99" s="352"/>
      <c r="R99" s="352"/>
      <c r="S99" s="352"/>
      <c r="T99" s="352"/>
      <c r="U99" s="352"/>
      <c r="V99" s="352"/>
      <c r="W99" s="352"/>
      <c r="X99" s="354"/>
      <c r="Y99" s="355"/>
      <c r="Z99" s="356"/>
      <c r="AA99" s="357"/>
      <c r="AB99" s="402" t="s">
        <v>11</v>
      </c>
      <c r="AC99" s="402"/>
      <c r="AD99" s="402"/>
      <c r="AE99" s="416" t="s">
        <v>416</v>
      </c>
      <c r="AF99" s="416"/>
      <c r="AG99" s="416"/>
      <c r="AH99" s="416"/>
      <c r="AI99" s="416" t="s">
        <v>568</v>
      </c>
      <c r="AJ99" s="416"/>
      <c r="AK99" s="416"/>
      <c r="AL99" s="416"/>
      <c r="AM99" s="416" t="s">
        <v>384</v>
      </c>
      <c r="AN99" s="416"/>
      <c r="AO99" s="416"/>
      <c r="AP99" s="416"/>
      <c r="AQ99" s="412" t="s">
        <v>415</v>
      </c>
      <c r="AR99" s="413"/>
      <c r="AS99" s="413"/>
      <c r="AT99" s="414"/>
      <c r="AU99" s="412" t="s">
        <v>593</v>
      </c>
      <c r="AV99" s="413"/>
      <c r="AW99" s="413"/>
      <c r="AX99" s="415"/>
      <c r="AY99">
        <f>COUNTA($G$100)</f>
        <v>0</v>
      </c>
    </row>
    <row r="100" spans="1:60" ht="23.25" hidden="1" customHeight="1" x14ac:dyDescent="0.15">
      <c r="A100" s="349"/>
      <c r="B100" s="318"/>
      <c r="C100" s="318"/>
      <c r="D100" s="318"/>
      <c r="E100" s="318"/>
      <c r="F100" s="319"/>
      <c r="G100" s="436"/>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11"/>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1"/>
      <c r="AV101" s="406"/>
      <c r="AW101" s="406"/>
      <c r="AX101" s="407"/>
      <c r="AY101">
        <f>$AY$99</f>
        <v>0</v>
      </c>
    </row>
    <row r="102" spans="1:60" ht="23.25" hidden="1" customHeight="1" x14ac:dyDescent="0.15">
      <c r="A102" s="461" t="s">
        <v>581</v>
      </c>
      <c r="B102" s="342"/>
      <c r="C102" s="342"/>
      <c r="D102" s="342"/>
      <c r="E102" s="342"/>
      <c r="F102" s="462"/>
      <c r="G102" s="224" t="s">
        <v>582</v>
      </c>
      <c r="H102" s="224"/>
      <c r="I102" s="224"/>
      <c r="J102" s="224"/>
      <c r="K102" s="224"/>
      <c r="L102" s="224"/>
      <c r="M102" s="224"/>
      <c r="N102" s="224"/>
      <c r="O102" s="224"/>
      <c r="P102" s="224"/>
      <c r="Q102" s="224"/>
      <c r="R102" s="224"/>
      <c r="S102" s="224"/>
      <c r="T102" s="224"/>
      <c r="U102" s="224"/>
      <c r="V102" s="224"/>
      <c r="W102" s="224"/>
      <c r="X102" s="253"/>
      <c r="Y102" s="445"/>
      <c r="Z102" s="446"/>
      <c r="AA102" s="447"/>
      <c r="AB102" s="223" t="s">
        <v>11</v>
      </c>
      <c r="AC102" s="224"/>
      <c r="AD102" s="253"/>
      <c r="AE102" s="416" t="s">
        <v>416</v>
      </c>
      <c r="AF102" s="416"/>
      <c r="AG102" s="416"/>
      <c r="AH102" s="416"/>
      <c r="AI102" s="416" t="s">
        <v>568</v>
      </c>
      <c r="AJ102" s="416"/>
      <c r="AK102" s="416"/>
      <c r="AL102" s="416"/>
      <c r="AM102" s="416" t="s">
        <v>384</v>
      </c>
      <c r="AN102" s="416"/>
      <c r="AO102" s="416"/>
      <c r="AP102" s="416"/>
      <c r="AQ102" s="417" t="s">
        <v>594</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5" t="s">
        <v>583</v>
      </c>
      <c r="H103" s="396"/>
      <c r="I103" s="396"/>
      <c r="J103" s="396"/>
      <c r="K103" s="396"/>
      <c r="L103" s="396"/>
      <c r="M103" s="396"/>
      <c r="N103" s="396"/>
      <c r="O103" s="396"/>
      <c r="P103" s="396"/>
      <c r="Q103" s="396"/>
      <c r="R103" s="396"/>
      <c r="S103" s="396"/>
      <c r="T103" s="396"/>
      <c r="U103" s="396"/>
      <c r="V103" s="396"/>
      <c r="W103" s="396"/>
      <c r="X103" s="396"/>
      <c r="Y103" s="420" t="s">
        <v>581</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5"/>
      <c r="B104" s="325"/>
      <c r="C104" s="325"/>
      <c r="D104" s="325"/>
      <c r="E104" s="325"/>
      <c r="F104" s="466"/>
      <c r="G104" s="397"/>
      <c r="H104" s="398"/>
      <c r="I104" s="398"/>
      <c r="J104" s="398"/>
      <c r="K104" s="398"/>
      <c r="L104" s="398"/>
      <c r="M104" s="398"/>
      <c r="N104" s="398"/>
      <c r="O104" s="398"/>
      <c r="P104" s="398"/>
      <c r="Q104" s="398"/>
      <c r="R104" s="398"/>
      <c r="S104" s="398"/>
      <c r="T104" s="398"/>
      <c r="U104" s="398"/>
      <c r="V104" s="398"/>
      <c r="W104" s="398"/>
      <c r="X104" s="398"/>
      <c r="Y104" s="386" t="s">
        <v>584</v>
      </c>
      <c r="Z104" s="400"/>
      <c r="AA104" s="401"/>
      <c r="AB104" s="426" t="s">
        <v>585</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c r="AY104">
        <f>$AY$102</f>
        <v>0</v>
      </c>
    </row>
    <row r="105" spans="1:60" ht="18.75" hidden="1" customHeight="1" x14ac:dyDescent="0.15">
      <c r="A105" s="504" t="s">
        <v>236</v>
      </c>
      <c r="B105" s="505"/>
      <c r="C105" s="505"/>
      <c r="D105" s="505"/>
      <c r="E105" s="505"/>
      <c r="F105" s="506"/>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416</v>
      </c>
      <c r="AF105" s="416"/>
      <c r="AG105" s="416"/>
      <c r="AH105" s="416"/>
      <c r="AI105" s="416" t="s">
        <v>568</v>
      </c>
      <c r="AJ105" s="416"/>
      <c r="AK105" s="416"/>
      <c r="AL105" s="416"/>
      <c r="AM105" s="416" t="s">
        <v>384</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1"/>
      <c r="AR106" s="432"/>
      <c r="AS106" s="433" t="s">
        <v>175</v>
      </c>
      <c r="AT106" s="434"/>
      <c r="AU106" s="435"/>
      <c r="AV106" s="435"/>
      <c r="AW106" s="325" t="s">
        <v>166</v>
      </c>
      <c r="AX106" s="330"/>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91"/>
      <c r="AC108" s="491"/>
      <c r="AD108" s="491"/>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1" t="s">
        <v>260</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5" t="s">
        <v>573</v>
      </c>
      <c r="B112" s="317" t="s">
        <v>574</v>
      </c>
      <c r="C112" s="318"/>
      <c r="D112" s="318"/>
      <c r="E112" s="318"/>
      <c r="F112" s="319"/>
      <c r="G112" s="323" t="s">
        <v>575</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7" t="s">
        <v>11</v>
      </c>
      <c r="AC117" s="888"/>
      <c r="AD117" s="889"/>
      <c r="AE117" s="416" t="s">
        <v>416</v>
      </c>
      <c r="AF117" s="416"/>
      <c r="AG117" s="416"/>
      <c r="AH117" s="416"/>
      <c r="AI117" s="416" t="s">
        <v>568</v>
      </c>
      <c r="AJ117" s="416"/>
      <c r="AK117" s="416"/>
      <c r="AL117" s="416"/>
      <c r="AM117" s="416" t="s">
        <v>384</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7"/>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9"/>
      <c r="R119" s="449"/>
      <c r="S119" s="449"/>
      <c r="T119" s="449"/>
      <c r="U119" s="449"/>
      <c r="V119" s="449"/>
      <c r="W119" s="449"/>
      <c r="X119" s="450"/>
      <c r="Y119" s="891" t="s">
        <v>57</v>
      </c>
      <c r="Z119" s="892"/>
      <c r="AA119" s="893"/>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4"/>
      <c r="H120" s="384"/>
      <c r="I120" s="384"/>
      <c r="J120" s="384"/>
      <c r="K120" s="384"/>
      <c r="L120" s="384"/>
      <c r="M120" s="384"/>
      <c r="N120" s="384"/>
      <c r="O120" s="385"/>
      <c r="P120" s="451"/>
      <c r="Q120" s="451"/>
      <c r="R120" s="451"/>
      <c r="S120" s="451"/>
      <c r="T120" s="451"/>
      <c r="U120" s="451"/>
      <c r="V120" s="451"/>
      <c r="W120" s="451"/>
      <c r="X120" s="452"/>
      <c r="Y120" s="895" t="s">
        <v>50</v>
      </c>
      <c r="Z120" s="787"/>
      <c r="AA120" s="788"/>
      <c r="AB120" s="491"/>
      <c r="AC120" s="491"/>
      <c r="AD120" s="491"/>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3"/>
      <c r="Q121" s="453"/>
      <c r="R121" s="453"/>
      <c r="S121" s="453"/>
      <c r="T121" s="453"/>
      <c r="U121" s="453"/>
      <c r="V121" s="453"/>
      <c r="W121" s="453"/>
      <c r="X121" s="454"/>
      <c r="Y121" s="895" t="s">
        <v>13</v>
      </c>
      <c r="Z121" s="787"/>
      <c r="AA121" s="788"/>
      <c r="AB121" s="896" t="s">
        <v>14</v>
      </c>
      <c r="AC121" s="896"/>
      <c r="AD121" s="896"/>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7" t="s">
        <v>11</v>
      </c>
      <c r="AC122" s="888"/>
      <c r="AD122" s="889"/>
      <c r="AE122" s="416" t="s">
        <v>416</v>
      </c>
      <c r="AF122" s="416"/>
      <c r="AG122" s="416"/>
      <c r="AH122" s="416"/>
      <c r="AI122" s="416" t="s">
        <v>568</v>
      </c>
      <c r="AJ122" s="416"/>
      <c r="AK122" s="416"/>
      <c r="AL122" s="416"/>
      <c r="AM122" s="416" t="s">
        <v>384</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7"/>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9"/>
      <c r="R124" s="449"/>
      <c r="S124" s="449"/>
      <c r="T124" s="449"/>
      <c r="U124" s="449"/>
      <c r="V124" s="449"/>
      <c r="W124" s="449"/>
      <c r="X124" s="450"/>
      <c r="Y124" s="891" t="s">
        <v>57</v>
      </c>
      <c r="Z124" s="892"/>
      <c r="AA124" s="893"/>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4"/>
      <c r="H125" s="384"/>
      <c r="I125" s="384"/>
      <c r="J125" s="384"/>
      <c r="K125" s="384"/>
      <c r="L125" s="384"/>
      <c r="M125" s="384"/>
      <c r="N125" s="384"/>
      <c r="O125" s="385"/>
      <c r="P125" s="451"/>
      <c r="Q125" s="451"/>
      <c r="R125" s="451"/>
      <c r="S125" s="451"/>
      <c r="T125" s="451"/>
      <c r="U125" s="451"/>
      <c r="V125" s="451"/>
      <c r="W125" s="451"/>
      <c r="X125" s="452"/>
      <c r="Y125" s="895" t="s">
        <v>50</v>
      </c>
      <c r="Z125" s="787"/>
      <c r="AA125" s="788"/>
      <c r="AB125" s="491"/>
      <c r="AC125" s="491"/>
      <c r="AD125" s="491"/>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3"/>
      <c r="Q126" s="453"/>
      <c r="R126" s="453"/>
      <c r="S126" s="453"/>
      <c r="T126" s="453"/>
      <c r="U126" s="453"/>
      <c r="V126" s="453"/>
      <c r="W126" s="453"/>
      <c r="X126" s="454"/>
      <c r="Y126" s="895" t="s">
        <v>13</v>
      </c>
      <c r="Z126" s="787"/>
      <c r="AA126" s="788"/>
      <c r="AB126" s="896" t="s">
        <v>14</v>
      </c>
      <c r="AC126" s="896"/>
      <c r="AD126" s="896"/>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7" t="s">
        <v>11</v>
      </c>
      <c r="AC127" s="888"/>
      <c r="AD127" s="889"/>
      <c r="AE127" s="416" t="s">
        <v>416</v>
      </c>
      <c r="AF127" s="416"/>
      <c r="AG127" s="416"/>
      <c r="AH127" s="416"/>
      <c r="AI127" s="416" t="s">
        <v>568</v>
      </c>
      <c r="AJ127" s="416"/>
      <c r="AK127" s="416"/>
      <c r="AL127" s="416"/>
      <c r="AM127" s="416" t="s">
        <v>384</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7"/>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9"/>
      <c r="R129" s="449"/>
      <c r="S129" s="449"/>
      <c r="T129" s="449"/>
      <c r="U129" s="449"/>
      <c r="V129" s="449"/>
      <c r="W129" s="449"/>
      <c r="X129" s="450"/>
      <c r="Y129" s="891" t="s">
        <v>57</v>
      </c>
      <c r="Z129" s="892"/>
      <c r="AA129" s="893"/>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4"/>
      <c r="H130" s="384"/>
      <c r="I130" s="384"/>
      <c r="J130" s="384"/>
      <c r="K130" s="384"/>
      <c r="L130" s="384"/>
      <c r="M130" s="384"/>
      <c r="N130" s="384"/>
      <c r="O130" s="385"/>
      <c r="P130" s="451"/>
      <c r="Q130" s="451"/>
      <c r="R130" s="451"/>
      <c r="S130" s="451"/>
      <c r="T130" s="451"/>
      <c r="U130" s="451"/>
      <c r="V130" s="451"/>
      <c r="W130" s="451"/>
      <c r="X130" s="452"/>
      <c r="Y130" s="895" t="s">
        <v>50</v>
      </c>
      <c r="Z130" s="787"/>
      <c r="AA130" s="788"/>
      <c r="AB130" s="491"/>
      <c r="AC130" s="491"/>
      <c r="AD130" s="491"/>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4"/>
      <c r="C131" s="885"/>
      <c r="D131" s="885"/>
      <c r="E131" s="885"/>
      <c r="F131" s="886"/>
      <c r="G131" s="142"/>
      <c r="H131" s="143"/>
      <c r="I131" s="143"/>
      <c r="J131" s="143"/>
      <c r="K131" s="143"/>
      <c r="L131" s="143"/>
      <c r="M131" s="143"/>
      <c r="N131" s="143"/>
      <c r="O131" s="144"/>
      <c r="P131" s="453"/>
      <c r="Q131" s="453"/>
      <c r="R131" s="453"/>
      <c r="S131" s="453"/>
      <c r="T131" s="453"/>
      <c r="U131" s="453"/>
      <c r="V131" s="453"/>
      <c r="W131" s="453"/>
      <c r="X131" s="454"/>
      <c r="Y131" s="895" t="s">
        <v>13</v>
      </c>
      <c r="Z131" s="787"/>
      <c r="AA131" s="788"/>
      <c r="AB131" s="896" t="s">
        <v>14</v>
      </c>
      <c r="AC131" s="896"/>
      <c r="AD131" s="896"/>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579</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580</v>
      </c>
      <c r="B133" s="318"/>
      <c r="C133" s="318"/>
      <c r="D133" s="318"/>
      <c r="E133" s="318"/>
      <c r="F133" s="319"/>
      <c r="G133" s="351" t="s">
        <v>572</v>
      </c>
      <c r="H133" s="352"/>
      <c r="I133" s="352"/>
      <c r="J133" s="352"/>
      <c r="K133" s="352"/>
      <c r="L133" s="352"/>
      <c r="M133" s="352"/>
      <c r="N133" s="352"/>
      <c r="O133" s="352"/>
      <c r="P133" s="353" t="s">
        <v>571</v>
      </c>
      <c r="Q133" s="352"/>
      <c r="R133" s="352"/>
      <c r="S133" s="352"/>
      <c r="T133" s="352"/>
      <c r="U133" s="352"/>
      <c r="V133" s="352"/>
      <c r="W133" s="352"/>
      <c r="X133" s="354"/>
      <c r="Y133" s="355"/>
      <c r="Z133" s="356"/>
      <c r="AA133" s="357"/>
      <c r="AB133" s="402" t="s">
        <v>11</v>
      </c>
      <c r="AC133" s="402"/>
      <c r="AD133" s="402"/>
      <c r="AE133" s="416" t="s">
        <v>416</v>
      </c>
      <c r="AF133" s="416"/>
      <c r="AG133" s="416"/>
      <c r="AH133" s="416"/>
      <c r="AI133" s="416" t="s">
        <v>568</v>
      </c>
      <c r="AJ133" s="416"/>
      <c r="AK133" s="416"/>
      <c r="AL133" s="416"/>
      <c r="AM133" s="416" t="s">
        <v>384</v>
      </c>
      <c r="AN133" s="416"/>
      <c r="AO133" s="416"/>
      <c r="AP133" s="416"/>
      <c r="AQ133" s="412" t="s">
        <v>415</v>
      </c>
      <c r="AR133" s="413"/>
      <c r="AS133" s="413"/>
      <c r="AT133" s="414"/>
      <c r="AU133" s="412" t="s">
        <v>593</v>
      </c>
      <c r="AV133" s="413"/>
      <c r="AW133" s="413"/>
      <c r="AX133" s="415"/>
      <c r="AY133">
        <f>COUNTA($G$134)</f>
        <v>0</v>
      </c>
    </row>
    <row r="134" spans="1:60" ht="23.25" hidden="1" customHeight="1" x14ac:dyDescent="0.15">
      <c r="A134" s="349"/>
      <c r="B134" s="318"/>
      <c r="C134" s="318"/>
      <c r="D134" s="318"/>
      <c r="E134" s="318"/>
      <c r="F134" s="319"/>
      <c r="G134" s="436"/>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1"/>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1"/>
      <c r="AV135" s="406"/>
      <c r="AW135" s="406"/>
      <c r="AX135" s="407"/>
      <c r="AY135">
        <f>$AY$133</f>
        <v>0</v>
      </c>
    </row>
    <row r="136" spans="1:60" ht="23.25" hidden="1" customHeight="1" x14ac:dyDescent="0.15">
      <c r="A136" s="461" t="s">
        <v>581</v>
      </c>
      <c r="B136" s="342"/>
      <c r="C136" s="342"/>
      <c r="D136" s="342"/>
      <c r="E136" s="342"/>
      <c r="F136" s="462"/>
      <c r="G136" s="224" t="s">
        <v>582</v>
      </c>
      <c r="H136" s="224"/>
      <c r="I136" s="224"/>
      <c r="J136" s="224"/>
      <c r="K136" s="224"/>
      <c r="L136" s="224"/>
      <c r="M136" s="224"/>
      <c r="N136" s="224"/>
      <c r="O136" s="224"/>
      <c r="P136" s="224"/>
      <c r="Q136" s="224"/>
      <c r="R136" s="224"/>
      <c r="S136" s="224"/>
      <c r="T136" s="224"/>
      <c r="U136" s="224"/>
      <c r="V136" s="224"/>
      <c r="W136" s="224"/>
      <c r="X136" s="253"/>
      <c r="Y136" s="445"/>
      <c r="Z136" s="446"/>
      <c r="AA136" s="447"/>
      <c r="AB136" s="223" t="s">
        <v>11</v>
      </c>
      <c r="AC136" s="224"/>
      <c r="AD136" s="253"/>
      <c r="AE136" s="416" t="s">
        <v>416</v>
      </c>
      <c r="AF136" s="416"/>
      <c r="AG136" s="416"/>
      <c r="AH136" s="416"/>
      <c r="AI136" s="416" t="s">
        <v>568</v>
      </c>
      <c r="AJ136" s="416"/>
      <c r="AK136" s="416"/>
      <c r="AL136" s="416"/>
      <c r="AM136" s="416" t="s">
        <v>384</v>
      </c>
      <c r="AN136" s="416"/>
      <c r="AO136" s="416"/>
      <c r="AP136" s="416"/>
      <c r="AQ136" s="417" t="s">
        <v>594</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5" t="s">
        <v>583</v>
      </c>
      <c r="H137" s="396"/>
      <c r="I137" s="396"/>
      <c r="J137" s="396"/>
      <c r="K137" s="396"/>
      <c r="L137" s="396"/>
      <c r="M137" s="396"/>
      <c r="N137" s="396"/>
      <c r="O137" s="396"/>
      <c r="P137" s="396"/>
      <c r="Q137" s="396"/>
      <c r="R137" s="396"/>
      <c r="S137" s="396"/>
      <c r="T137" s="396"/>
      <c r="U137" s="396"/>
      <c r="V137" s="396"/>
      <c r="W137" s="396"/>
      <c r="X137" s="396"/>
      <c r="Y137" s="420" t="s">
        <v>581</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5"/>
      <c r="B138" s="325"/>
      <c r="C138" s="325"/>
      <c r="D138" s="325"/>
      <c r="E138" s="325"/>
      <c r="F138" s="466"/>
      <c r="G138" s="397"/>
      <c r="H138" s="398"/>
      <c r="I138" s="398"/>
      <c r="J138" s="398"/>
      <c r="K138" s="398"/>
      <c r="L138" s="398"/>
      <c r="M138" s="398"/>
      <c r="N138" s="398"/>
      <c r="O138" s="398"/>
      <c r="P138" s="398"/>
      <c r="Q138" s="398"/>
      <c r="R138" s="398"/>
      <c r="S138" s="398"/>
      <c r="T138" s="398"/>
      <c r="U138" s="398"/>
      <c r="V138" s="398"/>
      <c r="W138" s="398"/>
      <c r="X138" s="398"/>
      <c r="Y138" s="386" t="s">
        <v>584</v>
      </c>
      <c r="Z138" s="400"/>
      <c r="AA138" s="401"/>
      <c r="AB138" s="426" t="s">
        <v>585</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4" t="s">
        <v>236</v>
      </c>
      <c r="B139" s="505"/>
      <c r="C139" s="505"/>
      <c r="D139" s="505"/>
      <c r="E139" s="505"/>
      <c r="F139" s="506"/>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416</v>
      </c>
      <c r="AF139" s="416"/>
      <c r="AG139" s="416"/>
      <c r="AH139" s="416"/>
      <c r="AI139" s="416" t="s">
        <v>568</v>
      </c>
      <c r="AJ139" s="416"/>
      <c r="AK139" s="416"/>
      <c r="AL139" s="416"/>
      <c r="AM139" s="416" t="s">
        <v>384</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1"/>
      <c r="AR140" s="432"/>
      <c r="AS140" s="433" t="s">
        <v>175</v>
      </c>
      <c r="AT140" s="434"/>
      <c r="AU140" s="435"/>
      <c r="AV140" s="435"/>
      <c r="AW140" s="325" t="s">
        <v>166</v>
      </c>
      <c r="AX140" s="330"/>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91"/>
      <c r="AC142" s="491"/>
      <c r="AD142" s="491"/>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1" t="s">
        <v>260</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573</v>
      </c>
      <c r="B146" s="317" t="s">
        <v>574</v>
      </c>
      <c r="C146" s="318"/>
      <c r="D146" s="318"/>
      <c r="E146" s="318"/>
      <c r="F146" s="319"/>
      <c r="G146" s="323" t="s">
        <v>575</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7" t="s">
        <v>11</v>
      </c>
      <c r="AC151" s="888"/>
      <c r="AD151" s="889"/>
      <c r="AE151" s="416" t="s">
        <v>416</v>
      </c>
      <c r="AF151" s="416"/>
      <c r="AG151" s="416"/>
      <c r="AH151" s="416"/>
      <c r="AI151" s="416" t="s">
        <v>568</v>
      </c>
      <c r="AJ151" s="416"/>
      <c r="AK151" s="416"/>
      <c r="AL151" s="416"/>
      <c r="AM151" s="416" t="s">
        <v>384</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7"/>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9"/>
      <c r="R153" s="449"/>
      <c r="S153" s="449"/>
      <c r="T153" s="449"/>
      <c r="U153" s="449"/>
      <c r="V153" s="449"/>
      <c r="W153" s="449"/>
      <c r="X153" s="450"/>
      <c r="Y153" s="891" t="s">
        <v>57</v>
      </c>
      <c r="Z153" s="892"/>
      <c r="AA153" s="893"/>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4"/>
      <c r="H154" s="384"/>
      <c r="I154" s="384"/>
      <c r="J154" s="384"/>
      <c r="K154" s="384"/>
      <c r="L154" s="384"/>
      <c r="M154" s="384"/>
      <c r="N154" s="384"/>
      <c r="O154" s="385"/>
      <c r="P154" s="451"/>
      <c r="Q154" s="451"/>
      <c r="R154" s="451"/>
      <c r="S154" s="451"/>
      <c r="T154" s="451"/>
      <c r="U154" s="451"/>
      <c r="V154" s="451"/>
      <c r="W154" s="451"/>
      <c r="X154" s="452"/>
      <c r="Y154" s="895" t="s">
        <v>50</v>
      </c>
      <c r="Z154" s="787"/>
      <c r="AA154" s="788"/>
      <c r="AB154" s="491"/>
      <c r="AC154" s="491"/>
      <c r="AD154" s="491"/>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3"/>
      <c r="Q155" s="453"/>
      <c r="R155" s="453"/>
      <c r="S155" s="453"/>
      <c r="T155" s="453"/>
      <c r="U155" s="453"/>
      <c r="V155" s="453"/>
      <c r="W155" s="453"/>
      <c r="X155" s="454"/>
      <c r="Y155" s="895" t="s">
        <v>13</v>
      </c>
      <c r="Z155" s="787"/>
      <c r="AA155" s="788"/>
      <c r="AB155" s="896" t="s">
        <v>14</v>
      </c>
      <c r="AC155" s="896"/>
      <c r="AD155" s="896"/>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7" t="s">
        <v>11</v>
      </c>
      <c r="AC156" s="888"/>
      <c r="AD156" s="889"/>
      <c r="AE156" s="416" t="s">
        <v>416</v>
      </c>
      <c r="AF156" s="416"/>
      <c r="AG156" s="416"/>
      <c r="AH156" s="416"/>
      <c r="AI156" s="416" t="s">
        <v>568</v>
      </c>
      <c r="AJ156" s="416"/>
      <c r="AK156" s="416"/>
      <c r="AL156" s="416"/>
      <c r="AM156" s="416" t="s">
        <v>384</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7"/>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9"/>
      <c r="R158" s="449"/>
      <c r="S158" s="449"/>
      <c r="T158" s="449"/>
      <c r="U158" s="449"/>
      <c r="V158" s="449"/>
      <c r="W158" s="449"/>
      <c r="X158" s="450"/>
      <c r="Y158" s="891" t="s">
        <v>57</v>
      </c>
      <c r="Z158" s="892"/>
      <c r="AA158" s="893"/>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4"/>
      <c r="H159" s="384"/>
      <c r="I159" s="384"/>
      <c r="J159" s="384"/>
      <c r="K159" s="384"/>
      <c r="L159" s="384"/>
      <c r="M159" s="384"/>
      <c r="N159" s="384"/>
      <c r="O159" s="385"/>
      <c r="P159" s="451"/>
      <c r="Q159" s="451"/>
      <c r="R159" s="451"/>
      <c r="S159" s="451"/>
      <c r="T159" s="451"/>
      <c r="U159" s="451"/>
      <c r="V159" s="451"/>
      <c r="W159" s="451"/>
      <c r="X159" s="452"/>
      <c r="Y159" s="895" t="s">
        <v>50</v>
      </c>
      <c r="Z159" s="787"/>
      <c r="AA159" s="788"/>
      <c r="AB159" s="491"/>
      <c r="AC159" s="491"/>
      <c r="AD159" s="491"/>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3"/>
      <c r="Q160" s="453"/>
      <c r="R160" s="453"/>
      <c r="S160" s="453"/>
      <c r="T160" s="453"/>
      <c r="U160" s="453"/>
      <c r="V160" s="453"/>
      <c r="W160" s="453"/>
      <c r="X160" s="454"/>
      <c r="Y160" s="895" t="s">
        <v>13</v>
      </c>
      <c r="Z160" s="787"/>
      <c r="AA160" s="788"/>
      <c r="AB160" s="896" t="s">
        <v>14</v>
      </c>
      <c r="AC160" s="896"/>
      <c r="AD160" s="896"/>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7" t="s">
        <v>11</v>
      </c>
      <c r="AC161" s="888"/>
      <c r="AD161" s="889"/>
      <c r="AE161" s="416" t="s">
        <v>416</v>
      </c>
      <c r="AF161" s="416"/>
      <c r="AG161" s="416"/>
      <c r="AH161" s="416"/>
      <c r="AI161" s="416" t="s">
        <v>568</v>
      </c>
      <c r="AJ161" s="416"/>
      <c r="AK161" s="416"/>
      <c r="AL161" s="416"/>
      <c r="AM161" s="416" t="s">
        <v>384</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7"/>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9"/>
      <c r="R163" s="449"/>
      <c r="S163" s="449"/>
      <c r="T163" s="449"/>
      <c r="U163" s="449"/>
      <c r="V163" s="449"/>
      <c r="W163" s="449"/>
      <c r="X163" s="450"/>
      <c r="Y163" s="891" t="s">
        <v>57</v>
      </c>
      <c r="Z163" s="892"/>
      <c r="AA163" s="893"/>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4"/>
      <c r="H164" s="384"/>
      <c r="I164" s="384"/>
      <c r="J164" s="384"/>
      <c r="K164" s="384"/>
      <c r="L164" s="384"/>
      <c r="M164" s="384"/>
      <c r="N164" s="384"/>
      <c r="O164" s="385"/>
      <c r="P164" s="451"/>
      <c r="Q164" s="451"/>
      <c r="R164" s="451"/>
      <c r="S164" s="451"/>
      <c r="T164" s="451"/>
      <c r="U164" s="451"/>
      <c r="V164" s="451"/>
      <c r="W164" s="451"/>
      <c r="X164" s="452"/>
      <c r="Y164" s="895" t="s">
        <v>50</v>
      </c>
      <c r="Z164" s="787"/>
      <c r="AA164" s="788"/>
      <c r="AB164" s="491"/>
      <c r="AC164" s="491"/>
      <c r="AD164" s="491"/>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9" t="s">
        <v>579</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580</v>
      </c>
      <c r="B167" s="318"/>
      <c r="C167" s="318"/>
      <c r="D167" s="318"/>
      <c r="E167" s="318"/>
      <c r="F167" s="319"/>
      <c r="G167" s="351" t="s">
        <v>572</v>
      </c>
      <c r="H167" s="352"/>
      <c r="I167" s="352"/>
      <c r="J167" s="352"/>
      <c r="K167" s="352"/>
      <c r="L167" s="352"/>
      <c r="M167" s="352"/>
      <c r="N167" s="352"/>
      <c r="O167" s="352"/>
      <c r="P167" s="353" t="s">
        <v>571</v>
      </c>
      <c r="Q167" s="352"/>
      <c r="R167" s="352"/>
      <c r="S167" s="352"/>
      <c r="T167" s="352"/>
      <c r="U167" s="352"/>
      <c r="V167" s="352"/>
      <c r="W167" s="352"/>
      <c r="X167" s="354"/>
      <c r="Y167" s="355"/>
      <c r="Z167" s="356"/>
      <c r="AA167" s="357"/>
      <c r="AB167" s="402" t="s">
        <v>11</v>
      </c>
      <c r="AC167" s="402"/>
      <c r="AD167" s="402"/>
      <c r="AE167" s="416" t="s">
        <v>416</v>
      </c>
      <c r="AF167" s="416"/>
      <c r="AG167" s="416"/>
      <c r="AH167" s="416"/>
      <c r="AI167" s="416" t="s">
        <v>568</v>
      </c>
      <c r="AJ167" s="416"/>
      <c r="AK167" s="416"/>
      <c r="AL167" s="416"/>
      <c r="AM167" s="416" t="s">
        <v>384</v>
      </c>
      <c r="AN167" s="416"/>
      <c r="AO167" s="416"/>
      <c r="AP167" s="416"/>
      <c r="AQ167" s="412" t="s">
        <v>415</v>
      </c>
      <c r="AR167" s="413"/>
      <c r="AS167" s="413"/>
      <c r="AT167" s="414"/>
      <c r="AU167" s="412" t="s">
        <v>593</v>
      </c>
      <c r="AV167" s="413"/>
      <c r="AW167" s="413"/>
      <c r="AX167" s="415"/>
      <c r="AY167">
        <f>COUNTA($G$168)</f>
        <v>0</v>
      </c>
    </row>
    <row r="168" spans="1:60" ht="23.25" hidden="1" customHeight="1" x14ac:dyDescent="0.15">
      <c r="A168" s="349"/>
      <c r="B168" s="318"/>
      <c r="C168" s="318"/>
      <c r="D168" s="318"/>
      <c r="E168" s="318"/>
      <c r="F168" s="319"/>
      <c r="G168" s="436"/>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1"/>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1"/>
      <c r="AV169" s="406"/>
      <c r="AW169" s="406"/>
      <c r="AX169" s="407"/>
      <c r="AY169">
        <f>$AY$167</f>
        <v>0</v>
      </c>
    </row>
    <row r="170" spans="1:60" ht="23.25" hidden="1" customHeight="1" x14ac:dyDescent="0.15">
      <c r="A170" s="461" t="s">
        <v>581</v>
      </c>
      <c r="B170" s="342"/>
      <c r="C170" s="342"/>
      <c r="D170" s="342"/>
      <c r="E170" s="342"/>
      <c r="F170" s="462"/>
      <c r="G170" s="224" t="s">
        <v>582</v>
      </c>
      <c r="H170" s="224"/>
      <c r="I170" s="224"/>
      <c r="J170" s="224"/>
      <c r="K170" s="224"/>
      <c r="L170" s="224"/>
      <c r="M170" s="224"/>
      <c r="N170" s="224"/>
      <c r="O170" s="224"/>
      <c r="P170" s="224"/>
      <c r="Q170" s="224"/>
      <c r="R170" s="224"/>
      <c r="S170" s="224"/>
      <c r="T170" s="224"/>
      <c r="U170" s="224"/>
      <c r="V170" s="224"/>
      <c r="W170" s="224"/>
      <c r="X170" s="253"/>
      <c r="Y170" s="445"/>
      <c r="Z170" s="446"/>
      <c r="AA170" s="447"/>
      <c r="AB170" s="223" t="s">
        <v>11</v>
      </c>
      <c r="AC170" s="224"/>
      <c r="AD170" s="253"/>
      <c r="AE170" s="416" t="s">
        <v>416</v>
      </c>
      <c r="AF170" s="416"/>
      <c r="AG170" s="416"/>
      <c r="AH170" s="416"/>
      <c r="AI170" s="416" t="s">
        <v>568</v>
      </c>
      <c r="AJ170" s="416"/>
      <c r="AK170" s="416"/>
      <c r="AL170" s="416"/>
      <c r="AM170" s="416" t="s">
        <v>384</v>
      </c>
      <c r="AN170" s="416"/>
      <c r="AO170" s="416"/>
      <c r="AP170" s="416"/>
      <c r="AQ170" s="417" t="s">
        <v>594</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5" t="s">
        <v>583</v>
      </c>
      <c r="H171" s="396"/>
      <c r="I171" s="396"/>
      <c r="J171" s="396"/>
      <c r="K171" s="396"/>
      <c r="L171" s="396"/>
      <c r="M171" s="396"/>
      <c r="N171" s="396"/>
      <c r="O171" s="396"/>
      <c r="P171" s="396"/>
      <c r="Q171" s="396"/>
      <c r="R171" s="396"/>
      <c r="S171" s="396"/>
      <c r="T171" s="396"/>
      <c r="U171" s="396"/>
      <c r="V171" s="396"/>
      <c r="W171" s="396"/>
      <c r="X171" s="396"/>
      <c r="Y171" s="420" t="s">
        <v>581</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5"/>
      <c r="B172" s="325"/>
      <c r="C172" s="325"/>
      <c r="D172" s="325"/>
      <c r="E172" s="325"/>
      <c r="F172" s="466"/>
      <c r="G172" s="397"/>
      <c r="H172" s="398"/>
      <c r="I172" s="398"/>
      <c r="J172" s="398"/>
      <c r="K172" s="398"/>
      <c r="L172" s="398"/>
      <c r="M172" s="398"/>
      <c r="N172" s="398"/>
      <c r="O172" s="398"/>
      <c r="P172" s="398"/>
      <c r="Q172" s="398"/>
      <c r="R172" s="398"/>
      <c r="S172" s="398"/>
      <c r="T172" s="398"/>
      <c r="U172" s="398"/>
      <c r="V172" s="398"/>
      <c r="W172" s="398"/>
      <c r="X172" s="398"/>
      <c r="Y172" s="386" t="s">
        <v>584</v>
      </c>
      <c r="Z172" s="400"/>
      <c r="AA172" s="401"/>
      <c r="AB172" s="426" t="s">
        <v>585</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4" t="s">
        <v>236</v>
      </c>
      <c r="B173" s="505"/>
      <c r="C173" s="505"/>
      <c r="D173" s="505"/>
      <c r="E173" s="505"/>
      <c r="F173" s="506"/>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416</v>
      </c>
      <c r="AF173" s="416"/>
      <c r="AG173" s="416"/>
      <c r="AH173" s="416"/>
      <c r="AI173" s="416" t="s">
        <v>568</v>
      </c>
      <c r="AJ173" s="416"/>
      <c r="AK173" s="416"/>
      <c r="AL173" s="416"/>
      <c r="AM173" s="416" t="s">
        <v>384</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1"/>
      <c r="AR174" s="432"/>
      <c r="AS174" s="433" t="s">
        <v>175</v>
      </c>
      <c r="AT174" s="434"/>
      <c r="AU174" s="435"/>
      <c r="AV174" s="435"/>
      <c r="AW174" s="325" t="s">
        <v>166</v>
      </c>
      <c r="AX174" s="330"/>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91"/>
      <c r="AC176" s="491"/>
      <c r="AD176" s="491"/>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1" t="s">
        <v>260</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573</v>
      </c>
      <c r="B180" s="317" t="s">
        <v>574</v>
      </c>
      <c r="C180" s="318"/>
      <c r="D180" s="318"/>
      <c r="E180" s="318"/>
      <c r="F180" s="319"/>
      <c r="G180" s="323" t="s">
        <v>575</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7" t="s">
        <v>11</v>
      </c>
      <c r="AC185" s="888"/>
      <c r="AD185" s="889"/>
      <c r="AE185" s="416" t="s">
        <v>416</v>
      </c>
      <c r="AF185" s="416"/>
      <c r="AG185" s="416"/>
      <c r="AH185" s="416"/>
      <c r="AI185" s="416" t="s">
        <v>568</v>
      </c>
      <c r="AJ185" s="416"/>
      <c r="AK185" s="416"/>
      <c r="AL185" s="416"/>
      <c r="AM185" s="416" t="s">
        <v>384</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7"/>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9"/>
      <c r="R187" s="449"/>
      <c r="S187" s="449"/>
      <c r="T187" s="449"/>
      <c r="U187" s="449"/>
      <c r="V187" s="449"/>
      <c r="W187" s="449"/>
      <c r="X187" s="450"/>
      <c r="Y187" s="891" t="s">
        <v>57</v>
      </c>
      <c r="Z187" s="892"/>
      <c r="AA187" s="893"/>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4"/>
      <c r="H188" s="384"/>
      <c r="I188" s="384"/>
      <c r="J188" s="384"/>
      <c r="K188" s="384"/>
      <c r="L188" s="384"/>
      <c r="M188" s="384"/>
      <c r="N188" s="384"/>
      <c r="O188" s="385"/>
      <c r="P188" s="451"/>
      <c r="Q188" s="451"/>
      <c r="R188" s="451"/>
      <c r="S188" s="451"/>
      <c r="T188" s="451"/>
      <c r="U188" s="451"/>
      <c r="V188" s="451"/>
      <c r="W188" s="451"/>
      <c r="X188" s="452"/>
      <c r="Y188" s="895" t="s">
        <v>50</v>
      </c>
      <c r="Z188" s="787"/>
      <c r="AA188" s="788"/>
      <c r="AB188" s="491"/>
      <c r="AC188" s="491"/>
      <c r="AD188" s="491"/>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3"/>
      <c r="Q189" s="453"/>
      <c r="R189" s="453"/>
      <c r="S189" s="453"/>
      <c r="T189" s="453"/>
      <c r="U189" s="453"/>
      <c r="V189" s="453"/>
      <c r="W189" s="453"/>
      <c r="X189" s="454"/>
      <c r="Y189" s="895" t="s">
        <v>13</v>
      </c>
      <c r="Z189" s="787"/>
      <c r="AA189" s="788"/>
      <c r="AB189" s="896" t="s">
        <v>14</v>
      </c>
      <c r="AC189" s="896"/>
      <c r="AD189" s="896"/>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7" t="s">
        <v>11</v>
      </c>
      <c r="AC190" s="888"/>
      <c r="AD190" s="889"/>
      <c r="AE190" s="416" t="s">
        <v>416</v>
      </c>
      <c r="AF190" s="416"/>
      <c r="AG190" s="416"/>
      <c r="AH190" s="416"/>
      <c r="AI190" s="416" t="s">
        <v>568</v>
      </c>
      <c r="AJ190" s="416"/>
      <c r="AK190" s="416"/>
      <c r="AL190" s="416"/>
      <c r="AM190" s="416" t="s">
        <v>384</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7"/>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9"/>
      <c r="R192" s="449"/>
      <c r="S192" s="449"/>
      <c r="T192" s="449"/>
      <c r="U192" s="449"/>
      <c r="V192" s="449"/>
      <c r="W192" s="449"/>
      <c r="X192" s="450"/>
      <c r="Y192" s="891" t="s">
        <v>57</v>
      </c>
      <c r="Z192" s="892"/>
      <c r="AA192" s="893"/>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4"/>
      <c r="H193" s="384"/>
      <c r="I193" s="384"/>
      <c r="J193" s="384"/>
      <c r="K193" s="384"/>
      <c r="L193" s="384"/>
      <c r="M193" s="384"/>
      <c r="N193" s="384"/>
      <c r="O193" s="385"/>
      <c r="P193" s="451"/>
      <c r="Q193" s="451"/>
      <c r="R193" s="451"/>
      <c r="S193" s="451"/>
      <c r="T193" s="451"/>
      <c r="U193" s="451"/>
      <c r="V193" s="451"/>
      <c r="W193" s="451"/>
      <c r="X193" s="452"/>
      <c r="Y193" s="895" t="s">
        <v>50</v>
      </c>
      <c r="Z193" s="787"/>
      <c r="AA193" s="788"/>
      <c r="AB193" s="491"/>
      <c r="AC193" s="491"/>
      <c r="AD193" s="491"/>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3"/>
      <c r="Q194" s="453"/>
      <c r="R194" s="453"/>
      <c r="S194" s="453"/>
      <c r="T194" s="453"/>
      <c r="U194" s="453"/>
      <c r="V194" s="453"/>
      <c r="W194" s="453"/>
      <c r="X194" s="454"/>
      <c r="Y194" s="895" t="s">
        <v>13</v>
      </c>
      <c r="Z194" s="787"/>
      <c r="AA194" s="788"/>
      <c r="AB194" s="896" t="s">
        <v>14</v>
      </c>
      <c r="AC194" s="896"/>
      <c r="AD194" s="896"/>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7" t="s">
        <v>11</v>
      </c>
      <c r="AC195" s="888"/>
      <c r="AD195" s="889"/>
      <c r="AE195" s="416" t="s">
        <v>416</v>
      </c>
      <c r="AF195" s="416"/>
      <c r="AG195" s="416"/>
      <c r="AH195" s="416"/>
      <c r="AI195" s="416" t="s">
        <v>568</v>
      </c>
      <c r="AJ195" s="416"/>
      <c r="AK195" s="416"/>
      <c r="AL195" s="416"/>
      <c r="AM195" s="416" t="s">
        <v>384</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7"/>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9"/>
      <c r="R197" s="449"/>
      <c r="S197" s="449"/>
      <c r="T197" s="449"/>
      <c r="U197" s="449"/>
      <c r="V197" s="449"/>
      <c r="W197" s="449"/>
      <c r="X197" s="450"/>
      <c r="Y197" s="891" t="s">
        <v>57</v>
      </c>
      <c r="Z197" s="892"/>
      <c r="AA197" s="893"/>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894"/>
      <c r="H198" s="384"/>
      <c r="I198" s="384"/>
      <c r="J198" s="384"/>
      <c r="K198" s="384"/>
      <c r="L198" s="384"/>
      <c r="M198" s="384"/>
      <c r="N198" s="384"/>
      <c r="O198" s="385"/>
      <c r="P198" s="451"/>
      <c r="Q198" s="451"/>
      <c r="R198" s="451"/>
      <c r="S198" s="451"/>
      <c r="T198" s="451"/>
      <c r="U198" s="451"/>
      <c r="V198" s="451"/>
      <c r="W198" s="451"/>
      <c r="X198" s="452"/>
      <c r="Y198" s="895" t="s">
        <v>50</v>
      </c>
      <c r="Z198" s="787"/>
      <c r="AA198" s="788"/>
      <c r="AB198" s="491"/>
      <c r="AC198" s="491"/>
      <c r="AD198" s="491"/>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416</v>
      </c>
      <c r="AF200" s="416"/>
      <c r="AG200" s="416"/>
      <c r="AH200" s="416"/>
      <c r="AI200" s="416" t="s">
        <v>568</v>
      </c>
      <c r="AJ200" s="416"/>
      <c r="AK200" s="416"/>
      <c r="AL200" s="416"/>
      <c r="AM200" s="416" t="s">
        <v>384</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250</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251</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250</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251</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416</v>
      </c>
      <c r="AF208" s="137"/>
      <c r="AG208" s="137"/>
      <c r="AH208" s="137"/>
      <c r="AI208" s="416" t="s">
        <v>568</v>
      </c>
      <c r="AJ208" s="416"/>
      <c r="AK208" s="416"/>
      <c r="AL208" s="416"/>
      <c r="AM208" s="416" t="s">
        <v>384</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9"/>
      <c r="AC209" s="325"/>
      <c r="AD209" s="326"/>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x14ac:dyDescent="0.15">
      <c r="A215" s="652" t="s">
        <v>283</v>
      </c>
      <c r="B215" s="653"/>
      <c r="C215" s="655" t="s">
        <v>178</v>
      </c>
      <c r="D215" s="653"/>
      <c r="E215" s="656" t="s">
        <v>194</v>
      </c>
      <c r="F215" s="657"/>
      <c r="G215" s="658" t="s">
        <v>641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9" t="s">
        <v>706</v>
      </c>
      <c r="H216" s="140"/>
      <c r="I216" s="140"/>
      <c r="J216" s="140"/>
      <c r="K216" s="140"/>
      <c r="L216" s="140"/>
      <c r="M216" s="140"/>
      <c r="N216" s="140"/>
      <c r="O216" s="140"/>
      <c r="P216" s="140"/>
      <c r="Q216" s="140"/>
      <c r="R216" s="140"/>
      <c r="S216" s="140"/>
      <c r="T216" s="140"/>
      <c r="U216" s="140"/>
      <c r="V216" s="141"/>
      <c r="W216" s="630" t="s">
        <v>586</v>
      </c>
      <c r="X216" s="631"/>
      <c r="Y216" s="631"/>
      <c r="Z216" s="631"/>
      <c r="AA216" s="632"/>
      <c r="AB216" s="633" t="s">
        <v>642</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587</v>
      </c>
      <c r="X217" s="637"/>
      <c r="Y217" s="637"/>
      <c r="Z217" s="637"/>
      <c r="AA217" s="638"/>
      <c r="AB217" s="633" t="s">
        <v>643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599</v>
      </c>
      <c r="D218" s="640"/>
      <c r="E218" s="455" t="s">
        <v>279</v>
      </c>
      <c r="F218" s="457"/>
      <c r="G218" s="620" t="s">
        <v>181</v>
      </c>
      <c r="H218" s="621"/>
      <c r="I218" s="621"/>
      <c r="J218" s="643" t="s">
        <v>182</v>
      </c>
      <c r="K218" s="644"/>
      <c r="L218" s="644"/>
      <c r="M218" s="644"/>
      <c r="N218" s="644"/>
      <c r="O218" s="644"/>
      <c r="P218" s="644"/>
      <c r="Q218" s="644"/>
      <c r="R218" s="644"/>
      <c r="S218" s="644"/>
      <c r="T218" s="645"/>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600</v>
      </c>
      <c r="H219" s="621"/>
      <c r="I219" s="621"/>
      <c r="J219" s="621"/>
      <c r="K219" s="621"/>
      <c r="L219" s="621"/>
      <c r="M219" s="621"/>
      <c r="N219" s="621"/>
      <c r="O219" s="621"/>
      <c r="P219" s="621"/>
      <c r="Q219" s="621"/>
      <c r="R219" s="621"/>
      <c r="S219" s="621"/>
      <c r="T219" s="621"/>
      <c r="U219" s="617" t="s">
        <v>644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587</v>
      </c>
      <c r="H220" s="621"/>
      <c r="I220" s="621"/>
      <c r="J220" s="621"/>
      <c r="K220" s="621"/>
      <c r="L220" s="621"/>
      <c r="M220" s="621"/>
      <c r="N220" s="621"/>
      <c r="O220" s="621"/>
      <c r="P220" s="621"/>
      <c r="Q220" s="621"/>
      <c r="R220" s="621"/>
      <c r="S220" s="621"/>
      <c r="T220" s="621"/>
      <c r="U220" s="145" t="s">
        <v>645</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9.7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635</v>
      </c>
      <c r="AE223" s="708"/>
      <c r="AF223" s="708"/>
      <c r="AG223" s="709" t="s">
        <v>646</v>
      </c>
      <c r="AH223" s="710"/>
      <c r="AI223" s="710"/>
      <c r="AJ223" s="710"/>
      <c r="AK223" s="710"/>
      <c r="AL223" s="710"/>
      <c r="AM223" s="710"/>
      <c r="AN223" s="710"/>
      <c r="AO223" s="710"/>
      <c r="AP223" s="710"/>
      <c r="AQ223" s="710"/>
      <c r="AR223" s="710"/>
      <c r="AS223" s="710"/>
      <c r="AT223" s="710"/>
      <c r="AU223" s="710"/>
      <c r="AV223" s="710"/>
      <c r="AW223" s="710"/>
      <c r="AX223" s="711"/>
    </row>
    <row r="224" spans="1:51" ht="60"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635</v>
      </c>
      <c r="AE224" s="689"/>
      <c r="AF224" s="689"/>
      <c r="AG224" s="715" t="s">
        <v>647</v>
      </c>
      <c r="AH224" s="716"/>
      <c r="AI224" s="716"/>
      <c r="AJ224" s="716"/>
      <c r="AK224" s="716"/>
      <c r="AL224" s="716"/>
      <c r="AM224" s="716"/>
      <c r="AN224" s="716"/>
      <c r="AO224" s="716"/>
      <c r="AP224" s="716"/>
      <c r="AQ224" s="716"/>
      <c r="AR224" s="716"/>
      <c r="AS224" s="716"/>
      <c r="AT224" s="716"/>
      <c r="AU224" s="716"/>
      <c r="AV224" s="716"/>
      <c r="AW224" s="716"/>
      <c r="AX224" s="717"/>
    </row>
    <row r="225" spans="1:50" ht="66"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635</v>
      </c>
      <c r="AE225" s="722"/>
      <c r="AF225" s="722"/>
      <c r="AG225" s="679" t="s">
        <v>648</v>
      </c>
      <c r="AH225" s="384"/>
      <c r="AI225" s="384"/>
      <c r="AJ225" s="384"/>
      <c r="AK225" s="384"/>
      <c r="AL225" s="384"/>
      <c r="AM225" s="384"/>
      <c r="AN225" s="384"/>
      <c r="AO225" s="384"/>
      <c r="AP225" s="384"/>
      <c r="AQ225" s="384"/>
      <c r="AR225" s="384"/>
      <c r="AS225" s="384"/>
      <c r="AT225" s="384"/>
      <c r="AU225" s="384"/>
      <c r="AV225" s="384"/>
      <c r="AW225" s="384"/>
      <c r="AX225" s="680"/>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650</v>
      </c>
      <c r="AE226" s="676"/>
      <c r="AF226" s="676"/>
      <c r="AG226" s="677" t="s">
        <v>652</v>
      </c>
      <c r="AH226" s="140"/>
      <c r="AI226" s="140"/>
      <c r="AJ226" s="140"/>
      <c r="AK226" s="140"/>
      <c r="AL226" s="140"/>
      <c r="AM226" s="140"/>
      <c r="AN226" s="140"/>
      <c r="AO226" s="140"/>
      <c r="AP226" s="140"/>
      <c r="AQ226" s="140"/>
      <c r="AR226" s="140"/>
      <c r="AS226" s="140"/>
      <c r="AT226" s="140"/>
      <c r="AU226" s="140"/>
      <c r="AV226" s="140"/>
      <c r="AW226" s="140"/>
      <c r="AX226" s="678"/>
    </row>
    <row r="227" spans="1:50" ht="35.25" customHeight="1" x14ac:dyDescent="0.15">
      <c r="A227" s="666"/>
      <c r="B227" s="667"/>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651</v>
      </c>
      <c r="AE227" s="689"/>
      <c r="AF227" s="690"/>
      <c r="AG227" s="679"/>
      <c r="AH227" s="384"/>
      <c r="AI227" s="384"/>
      <c r="AJ227" s="384"/>
      <c r="AK227" s="384"/>
      <c r="AL227" s="384"/>
      <c r="AM227" s="384"/>
      <c r="AN227" s="384"/>
      <c r="AO227" s="384"/>
      <c r="AP227" s="384"/>
      <c r="AQ227" s="384"/>
      <c r="AR227" s="384"/>
      <c r="AS227" s="384"/>
      <c r="AT227" s="384"/>
      <c r="AU227" s="384"/>
      <c r="AV227" s="384"/>
      <c r="AW227" s="384"/>
      <c r="AX227" s="680"/>
    </row>
    <row r="228" spans="1:50" ht="26.25" customHeight="1" x14ac:dyDescent="0.15">
      <c r="A228" s="666"/>
      <c r="B228" s="667"/>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651</v>
      </c>
      <c r="AE228" s="695"/>
      <c r="AF228" s="695"/>
      <c r="AG228" s="679"/>
      <c r="AH228" s="384"/>
      <c r="AI228" s="384"/>
      <c r="AJ228" s="384"/>
      <c r="AK228" s="384"/>
      <c r="AL228" s="384"/>
      <c r="AM228" s="384"/>
      <c r="AN228" s="384"/>
      <c r="AO228" s="384"/>
      <c r="AP228" s="384"/>
      <c r="AQ228" s="384"/>
      <c r="AR228" s="384"/>
      <c r="AS228" s="384"/>
      <c r="AT228" s="384"/>
      <c r="AU228" s="384"/>
      <c r="AV228" s="384"/>
      <c r="AW228" s="384"/>
      <c r="AX228" s="680"/>
    </row>
    <row r="229" spans="1:50" ht="39.950000000000003" customHeight="1" x14ac:dyDescent="0.15">
      <c r="A229" s="666"/>
      <c r="B229" s="668"/>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635</v>
      </c>
      <c r="AE229" s="741"/>
      <c r="AF229" s="741"/>
      <c r="AG229" s="742" t="s">
        <v>653</v>
      </c>
      <c r="AH229" s="743"/>
      <c r="AI229" s="743"/>
      <c r="AJ229" s="743"/>
      <c r="AK229" s="743"/>
      <c r="AL229" s="743"/>
      <c r="AM229" s="743"/>
      <c r="AN229" s="743"/>
      <c r="AO229" s="743"/>
      <c r="AP229" s="743"/>
      <c r="AQ229" s="743"/>
      <c r="AR229" s="743"/>
      <c r="AS229" s="743"/>
      <c r="AT229" s="743"/>
      <c r="AU229" s="743"/>
      <c r="AV229" s="743"/>
      <c r="AW229" s="743"/>
      <c r="AX229" s="744"/>
    </row>
    <row r="230" spans="1:50" ht="39.950000000000003" customHeight="1" x14ac:dyDescent="0.15">
      <c r="A230" s="666"/>
      <c r="B230" s="668"/>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635</v>
      </c>
      <c r="AE230" s="689"/>
      <c r="AF230" s="689"/>
      <c r="AG230" s="715" t="s">
        <v>654</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6"/>
      <c r="B231" s="668"/>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650</v>
      </c>
      <c r="AE231" s="689"/>
      <c r="AF231" s="689"/>
      <c r="AG231" s="715" t="s">
        <v>652</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6"/>
      <c r="B232" s="668"/>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635</v>
      </c>
      <c r="AE232" s="689"/>
      <c r="AF232" s="689"/>
      <c r="AG232" s="715" t="s">
        <v>655</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6"/>
      <c r="B233" s="668"/>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650</v>
      </c>
      <c r="AE233" s="722"/>
      <c r="AF233" s="722"/>
      <c r="AG233" s="737" t="s">
        <v>652</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6"/>
      <c r="B234" s="668"/>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650</v>
      </c>
      <c r="AE234" s="689"/>
      <c r="AF234" s="690"/>
      <c r="AG234" s="715" t="s">
        <v>652</v>
      </c>
      <c r="AH234" s="716"/>
      <c r="AI234" s="716"/>
      <c r="AJ234" s="716"/>
      <c r="AK234" s="716"/>
      <c r="AL234" s="716"/>
      <c r="AM234" s="716"/>
      <c r="AN234" s="716"/>
      <c r="AO234" s="716"/>
      <c r="AP234" s="716"/>
      <c r="AQ234" s="716"/>
      <c r="AR234" s="716"/>
      <c r="AS234" s="716"/>
      <c r="AT234" s="716"/>
      <c r="AU234" s="716"/>
      <c r="AV234" s="716"/>
      <c r="AW234" s="716"/>
      <c r="AX234" s="717"/>
    </row>
    <row r="235" spans="1:50" ht="39.950000000000003" customHeight="1" x14ac:dyDescent="0.15">
      <c r="A235" s="669"/>
      <c r="B235" s="670"/>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635</v>
      </c>
      <c r="AE235" s="730"/>
      <c r="AF235" s="731"/>
      <c r="AG235" s="732" t="s">
        <v>656</v>
      </c>
      <c r="AH235" s="733"/>
      <c r="AI235" s="733"/>
      <c r="AJ235" s="733"/>
      <c r="AK235" s="733"/>
      <c r="AL235" s="733"/>
      <c r="AM235" s="733"/>
      <c r="AN235" s="733"/>
      <c r="AO235" s="733"/>
      <c r="AP235" s="733"/>
      <c r="AQ235" s="733"/>
      <c r="AR235" s="733"/>
      <c r="AS235" s="733"/>
      <c r="AT235" s="733"/>
      <c r="AU235" s="733"/>
      <c r="AV235" s="733"/>
      <c r="AW235" s="733"/>
      <c r="AX235" s="734"/>
    </row>
    <row r="236" spans="1:50" ht="39.950000000000003" customHeight="1" x14ac:dyDescent="0.15">
      <c r="A236" s="123"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635</v>
      </c>
      <c r="AE236" s="741"/>
      <c r="AF236" s="751"/>
      <c r="AG236" s="742" t="s">
        <v>657</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6"/>
      <c r="B237" s="668"/>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650</v>
      </c>
      <c r="AE237" s="756"/>
      <c r="AF237" s="756"/>
      <c r="AG237" s="715" t="s">
        <v>652</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6"/>
      <c r="B238" s="668"/>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635</v>
      </c>
      <c r="AE238" s="689"/>
      <c r="AF238" s="689"/>
      <c r="AG238" s="715" t="s">
        <v>658</v>
      </c>
      <c r="AH238" s="716"/>
      <c r="AI238" s="716"/>
      <c r="AJ238" s="716"/>
      <c r="AK238" s="716"/>
      <c r="AL238" s="716"/>
      <c r="AM238" s="716"/>
      <c r="AN238" s="716"/>
      <c r="AO238" s="716"/>
      <c r="AP238" s="716"/>
      <c r="AQ238" s="716"/>
      <c r="AR238" s="716"/>
      <c r="AS238" s="716"/>
      <c r="AT238" s="716"/>
      <c r="AU238" s="716"/>
      <c r="AV238" s="716"/>
      <c r="AW238" s="716"/>
      <c r="AX238" s="717"/>
    </row>
    <row r="239" spans="1:50" ht="39.950000000000003" customHeight="1" x14ac:dyDescent="0.15">
      <c r="A239" s="669"/>
      <c r="B239" s="670"/>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635</v>
      </c>
      <c r="AE239" s="689"/>
      <c r="AF239" s="689"/>
      <c r="AG239" s="745" t="s">
        <v>659</v>
      </c>
      <c r="AH239" s="143"/>
      <c r="AI239" s="143"/>
      <c r="AJ239" s="143"/>
      <c r="AK239" s="143"/>
      <c r="AL239" s="143"/>
      <c r="AM239" s="143"/>
      <c r="AN239" s="143"/>
      <c r="AO239" s="143"/>
      <c r="AP239" s="143"/>
      <c r="AQ239" s="143"/>
      <c r="AR239" s="143"/>
      <c r="AS239" s="143"/>
      <c r="AT239" s="143"/>
      <c r="AU239" s="143"/>
      <c r="AV239" s="143"/>
      <c r="AW239" s="143"/>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2"/>
      <c r="AD240" s="675" t="s">
        <v>635</v>
      </c>
      <c r="AE240" s="676"/>
      <c r="AF240" s="768"/>
      <c r="AG240" s="677" t="s">
        <v>660</v>
      </c>
      <c r="AH240" s="140"/>
      <c r="AI240" s="140"/>
      <c r="AJ240" s="140"/>
      <c r="AK240" s="140"/>
      <c r="AL240" s="140"/>
      <c r="AM240" s="140"/>
      <c r="AN240" s="140"/>
      <c r="AO240" s="140"/>
      <c r="AP240" s="140"/>
      <c r="AQ240" s="140"/>
      <c r="AR240" s="140"/>
      <c r="AS240" s="140"/>
      <c r="AT240" s="140"/>
      <c r="AU240" s="140"/>
      <c r="AV240" s="140"/>
      <c r="AW240" s="140"/>
      <c r="AX240" s="678"/>
    </row>
    <row r="241" spans="1:50" ht="19.7" customHeight="1" x14ac:dyDescent="0.15">
      <c r="A241" s="762"/>
      <c r="B241" s="763"/>
      <c r="C241" s="105" t="s">
        <v>0</v>
      </c>
      <c r="D241" s="106"/>
      <c r="E241" s="106"/>
      <c r="F241" s="106"/>
      <c r="G241" s="106"/>
      <c r="H241" s="106"/>
      <c r="I241" s="106"/>
      <c r="J241" s="106"/>
      <c r="K241" s="106"/>
      <c r="L241" s="106"/>
      <c r="M241" s="106"/>
      <c r="N241" s="106"/>
      <c r="O241" s="102" t="s">
        <v>605</v>
      </c>
      <c r="P241" s="103"/>
      <c r="Q241" s="103"/>
      <c r="R241" s="103"/>
      <c r="S241" s="103"/>
      <c r="T241" s="103"/>
      <c r="U241" s="103"/>
      <c r="V241" s="103"/>
      <c r="W241" s="103"/>
      <c r="X241" s="103"/>
      <c r="Y241" s="103"/>
      <c r="Z241" s="103"/>
      <c r="AA241" s="103"/>
      <c r="AB241" s="103"/>
      <c r="AC241" s="103"/>
      <c r="AD241" s="103"/>
      <c r="AE241" s="103"/>
      <c r="AF241" s="104"/>
      <c r="AG241" s="679"/>
      <c r="AH241" s="384"/>
      <c r="AI241" s="384"/>
      <c r="AJ241" s="384"/>
      <c r="AK241" s="384"/>
      <c r="AL241" s="384"/>
      <c r="AM241" s="384"/>
      <c r="AN241" s="384"/>
      <c r="AO241" s="384"/>
      <c r="AP241" s="384"/>
      <c r="AQ241" s="384"/>
      <c r="AR241" s="384"/>
      <c r="AS241" s="384"/>
      <c r="AT241" s="384"/>
      <c r="AU241" s="384"/>
      <c r="AV241" s="384"/>
      <c r="AW241" s="384"/>
      <c r="AX241" s="680"/>
    </row>
    <row r="242" spans="1:50" ht="24.75" customHeight="1" x14ac:dyDescent="0.15">
      <c r="A242" s="762"/>
      <c r="B242" s="763"/>
      <c r="C242" s="87">
        <v>2022</v>
      </c>
      <c r="D242" s="88"/>
      <c r="E242" s="89" t="s">
        <v>607</v>
      </c>
      <c r="F242" s="89"/>
      <c r="G242" s="89"/>
      <c r="H242" s="90">
        <v>21</v>
      </c>
      <c r="I242" s="90"/>
      <c r="J242" s="91">
        <v>32</v>
      </c>
      <c r="K242" s="91"/>
      <c r="L242" s="91"/>
      <c r="M242" s="90"/>
      <c r="N242" s="92"/>
      <c r="O242" s="93" t="s">
        <v>626</v>
      </c>
      <c r="P242" s="94"/>
      <c r="Q242" s="94"/>
      <c r="R242" s="94"/>
      <c r="S242" s="94"/>
      <c r="T242" s="94"/>
      <c r="U242" s="94"/>
      <c r="V242" s="94"/>
      <c r="W242" s="94"/>
      <c r="X242" s="94"/>
      <c r="Y242" s="94"/>
      <c r="Z242" s="94"/>
      <c r="AA242" s="94"/>
      <c r="AB242" s="94"/>
      <c r="AC242" s="94"/>
      <c r="AD242" s="94"/>
      <c r="AE242" s="94"/>
      <c r="AF242" s="95"/>
      <c r="AG242" s="679"/>
      <c r="AH242" s="384"/>
      <c r="AI242" s="384"/>
      <c r="AJ242" s="384"/>
      <c r="AK242" s="384"/>
      <c r="AL242" s="384"/>
      <c r="AM242" s="384"/>
      <c r="AN242" s="384"/>
      <c r="AO242" s="384"/>
      <c r="AP242" s="384"/>
      <c r="AQ242" s="384"/>
      <c r="AR242" s="384"/>
      <c r="AS242" s="384"/>
      <c r="AT242" s="384"/>
      <c r="AU242" s="384"/>
      <c r="AV242" s="384"/>
      <c r="AW242" s="384"/>
      <c r="AX242" s="680"/>
    </row>
    <row r="243" spans="1:50" ht="24.75" customHeight="1" x14ac:dyDescent="0.15">
      <c r="A243" s="762"/>
      <c r="B243" s="763"/>
      <c r="C243" s="108"/>
      <c r="D243" s="109"/>
      <c r="E243" s="89"/>
      <c r="F243" s="89"/>
      <c r="G243" s="89"/>
      <c r="H243" s="90"/>
      <c r="I243" s="90"/>
      <c r="J243" s="757"/>
      <c r="K243" s="757"/>
      <c r="L243" s="757"/>
      <c r="M243" s="758"/>
      <c r="N243" s="759"/>
      <c r="O243" s="96"/>
      <c r="P243" s="97"/>
      <c r="Q243" s="97"/>
      <c r="R243" s="97"/>
      <c r="S243" s="97"/>
      <c r="T243" s="97"/>
      <c r="U243" s="97"/>
      <c r="V243" s="97"/>
      <c r="W243" s="97"/>
      <c r="X243" s="97"/>
      <c r="Y243" s="97"/>
      <c r="Z243" s="97"/>
      <c r="AA243" s="97"/>
      <c r="AB243" s="97"/>
      <c r="AC243" s="97"/>
      <c r="AD243" s="97"/>
      <c r="AE243" s="97"/>
      <c r="AF243" s="98"/>
      <c r="AG243" s="679"/>
      <c r="AH243" s="384"/>
      <c r="AI243" s="384"/>
      <c r="AJ243" s="384"/>
      <c r="AK243" s="384"/>
      <c r="AL243" s="384"/>
      <c r="AM243" s="384"/>
      <c r="AN243" s="384"/>
      <c r="AO243" s="384"/>
      <c r="AP243" s="384"/>
      <c r="AQ243" s="384"/>
      <c r="AR243" s="384"/>
      <c r="AS243" s="384"/>
      <c r="AT243" s="384"/>
      <c r="AU243" s="384"/>
      <c r="AV243" s="384"/>
      <c r="AW243" s="384"/>
      <c r="AX243" s="680"/>
    </row>
    <row r="244" spans="1:50" ht="24.75" customHeight="1" x14ac:dyDescent="0.15">
      <c r="A244" s="762"/>
      <c r="B244" s="763"/>
      <c r="C244" s="108"/>
      <c r="D244" s="109"/>
      <c r="E244" s="89"/>
      <c r="F244" s="89"/>
      <c r="G244" s="89"/>
      <c r="H244" s="90"/>
      <c r="I244" s="90"/>
      <c r="J244" s="757"/>
      <c r="K244" s="757"/>
      <c r="L244" s="757"/>
      <c r="M244" s="758"/>
      <c r="N244" s="759"/>
      <c r="O244" s="96"/>
      <c r="P244" s="97"/>
      <c r="Q244" s="97"/>
      <c r="R244" s="97"/>
      <c r="S244" s="97"/>
      <c r="T244" s="97"/>
      <c r="U244" s="97"/>
      <c r="V244" s="97"/>
      <c r="W244" s="97"/>
      <c r="X244" s="97"/>
      <c r="Y244" s="97"/>
      <c r="Z244" s="97"/>
      <c r="AA244" s="97"/>
      <c r="AB244" s="97"/>
      <c r="AC244" s="97"/>
      <c r="AD244" s="97"/>
      <c r="AE244" s="97"/>
      <c r="AF244" s="98"/>
      <c r="AG244" s="679"/>
      <c r="AH244" s="384"/>
      <c r="AI244" s="384"/>
      <c r="AJ244" s="384"/>
      <c r="AK244" s="384"/>
      <c r="AL244" s="384"/>
      <c r="AM244" s="384"/>
      <c r="AN244" s="384"/>
      <c r="AO244" s="384"/>
      <c r="AP244" s="384"/>
      <c r="AQ244" s="384"/>
      <c r="AR244" s="384"/>
      <c r="AS244" s="384"/>
      <c r="AT244" s="384"/>
      <c r="AU244" s="384"/>
      <c r="AV244" s="384"/>
      <c r="AW244" s="384"/>
      <c r="AX244" s="680"/>
    </row>
    <row r="245" spans="1:50" ht="24.75" hidden="1" customHeight="1" x14ac:dyDescent="0.15">
      <c r="A245" s="762"/>
      <c r="B245" s="763"/>
      <c r="C245" s="108"/>
      <c r="D245" s="109"/>
      <c r="E245" s="89"/>
      <c r="F245" s="89"/>
      <c r="G245" s="89"/>
      <c r="H245" s="90"/>
      <c r="I245" s="90"/>
      <c r="J245" s="757"/>
      <c r="K245" s="757"/>
      <c r="L245" s="757"/>
      <c r="M245" s="758"/>
      <c r="N245" s="759"/>
      <c r="O245" s="96"/>
      <c r="P245" s="97"/>
      <c r="Q245" s="97"/>
      <c r="R245" s="97"/>
      <c r="S245" s="97"/>
      <c r="T245" s="97"/>
      <c r="U245" s="97"/>
      <c r="V245" s="97"/>
      <c r="W245" s="97"/>
      <c r="X245" s="97"/>
      <c r="Y245" s="97"/>
      <c r="Z245" s="97"/>
      <c r="AA245" s="97"/>
      <c r="AB245" s="97"/>
      <c r="AC245" s="97"/>
      <c r="AD245" s="97"/>
      <c r="AE245" s="97"/>
      <c r="AF245" s="98"/>
      <c r="AG245" s="679"/>
      <c r="AH245" s="384"/>
      <c r="AI245" s="384"/>
      <c r="AJ245" s="384"/>
      <c r="AK245" s="384"/>
      <c r="AL245" s="384"/>
      <c r="AM245" s="384"/>
      <c r="AN245" s="384"/>
      <c r="AO245" s="384"/>
      <c r="AP245" s="384"/>
      <c r="AQ245" s="384"/>
      <c r="AR245" s="384"/>
      <c r="AS245" s="384"/>
      <c r="AT245" s="384"/>
      <c r="AU245" s="384"/>
      <c r="AV245" s="384"/>
      <c r="AW245" s="384"/>
      <c r="AX245" s="680"/>
    </row>
    <row r="246" spans="1:50" ht="24.75" hidden="1" customHeight="1" x14ac:dyDescent="0.15">
      <c r="A246" s="764"/>
      <c r="B246" s="765"/>
      <c r="C246" s="769"/>
      <c r="D246" s="770"/>
      <c r="E246" s="89"/>
      <c r="F246" s="89"/>
      <c r="G246" s="89"/>
      <c r="H246" s="90"/>
      <c r="I246" s="90"/>
      <c r="J246" s="771"/>
      <c r="K246" s="771"/>
      <c r="L246" s="771"/>
      <c r="M246" s="85"/>
      <c r="N246" s="86"/>
      <c r="O246" s="99"/>
      <c r="P246" s="100"/>
      <c r="Q246" s="100"/>
      <c r="R246" s="100"/>
      <c r="S246" s="100"/>
      <c r="T246" s="100"/>
      <c r="U246" s="100"/>
      <c r="V246" s="100"/>
      <c r="W246" s="100"/>
      <c r="X246" s="100"/>
      <c r="Y246" s="100"/>
      <c r="Z246" s="100"/>
      <c r="AA246" s="100"/>
      <c r="AB246" s="100"/>
      <c r="AC246" s="100"/>
      <c r="AD246" s="100"/>
      <c r="AE246" s="100"/>
      <c r="AF246" s="101"/>
      <c r="AG246" s="745"/>
      <c r="AH246" s="143"/>
      <c r="AI246" s="143"/>
      <c r="AJ246" s="143"/>
      <c r="AK246" s="143"/>
      <c r="AL246" s="143"/>
      <c r="AM246" s="143"/>
      <c r="AN246" s="143"/>
      <c r="AO246" s="143"/>
      <c r="AP246" s="143"/>
      <c r="AQ246" s="143"/>
      <c r="AR246" s="143"/>
      <c r="AS246" s="143"/>
      <c r="AT246" s="143"/>
      <c r="AU246" s="143"/>
      <c r="AV246" s="143"/>
      <c r="AW246" s="143"/>
      <c r="AX246" s="746"/>
    </row>
    <row r="247" spans="1:50" ht="54.95" customHeight="1" x14ac:dyDescent="0.15">
      <c r="A247" s="123" t="s">
        <v>45</v>
      </c>
      <c r="B247" s="124"/>
      <c r="C247" s="127" t="s">
        <v>49</v>
      </c>
      <c r="D247" s="128"/>
      <c r="E247" s="128"/>
      <c r="F247" s="129"/>
      <c r="G247" s="130" t="s">
        <v>707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54.95" customHeight="1" thickBot="1" x14ac:dyDescent="0.2">
      <c r="A248" s="125"/>
      <c r="B248" s="126"/>
      <c r="C248" s="132" t="s">
        <v>53</v>
      </c>
      <c r="D248" s="133"/>
      <c r="E248" s="133"/>
      <c r="F248" s="134"/>
      <c r="G248" s="135" t="s">
        <v>708</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0" customHeight="1" thickBot="1" x14ac:dyDescent="0.2">
      <c r="A250" s="113" t="s">
        <v>713</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30" customHeight="1" thickBot="1" x14ac:dyDescent="0.2">
      <c r="A252" s="119" t="s">
        <v>131</v>
      </c>
      <c r="B252" s="120"/>
      <c r="C252" s="120"/>
      <c r="D252" s="120"/>
      <c r="E252" s="121"/>
      <c r="F252" s="122" t="s">
        <v>712</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30" customHeight="1" thickBot="1" x14ac:dyDescent="0.2">
      <c r="A254" s="119" t="s">
        <v>265</v>
      </c>
      <c r="B254" s="120"/>
      <c r="C254" s="120"/>
      <c r="D254" s="120"/>
      <c r="E254" s="121"/>
      <c r="F254" s="776" t="s">
        <v>711</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30" customHeight="1" thickBot="1" x14ac:dyDescent="0.2">
      <c r="A256" s="782"/>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277</v>
      </c>
      <c r="B258" s="787"/>
      <c r="C258" s="787"/>
      <c r="D258" s="788"/>
      <c r="E258" s="772" t="s">
        <v>627</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7" t="s">
        <v>276</v>
      </c>
      <c r="B259" s="137"/>
      <c r="C259" s="137"/>
      <c r="D259" s="137"/>
      <c r="E259" s="772" t="s">
        <v>628</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7" t="s">
        <v>275</v>
      </c>
      <c r="B260" s="137"/>
      <c r="C260" s="137"/>
      <c r="D260" s="137"/>
      <c r="E260" s="772" t="s">
        <v>629</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7" t="s">
        <v>274</v>
      </c>
      <c r="B261" s="137"/>
      <c r="C261" s="137"/>
      <c r="D261" s="137"/>
      <c r="E261" s="772" t="s">
        <v>630</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7" t="s">
        <v>273</v>
      </c>
      <c r="B262" s="137"/>
      <c r="C262" s="137"/>
      <c r="D262" s="137"/>
      <c r="E262" s="772" t="s">
        <v>631</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7" t="s">
        <v>272</v>
      </c>
      <c r="B263" s="137"/>
      <c r="C263" s="137"/>
      <c r="D263" s="137"/>
      <c r="E263" s="772" t="s">
        <v>632</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7" t="s">
        <v>271</v>
      </c>
      <c r="B264" s="137"/>
      <c r="C264" s="137"/>
      <c r="D264" s="137"/>
      <c r="E264" s="772" t="s">
        <v>633</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7" t="s">
        <v>270</v>
      </c>
      <c r="B265" s="137"/>
      <c r="C265" s="137"/>
      <c r="D265" s="137"/>
      <c r="E265" s="772" t="s">
        <v>634</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7" t="s">
        <v>416</v>
      </c>
      <c r="B266" s="137"/>
      <c r="C266" s="137"/>
      <c r="D266" s="137"/>
      <c r="E266" s="791" t="s">
        <v>607</v>
      </c>
      <c r="F266" s="792"/>
      <c r="G266" s="792"/>
      <c r="H266" s="77" t="str">
        <f>IF(E266="","","-")</f>
        <v>-</v>
      </c>
      <c r="I266" s="792"/>
      <c r="J266" s="792"/>
      <c r="K266" s="77" t="str">
        <f>IF(I266="","","-")</f>
        <v/>
      </c>
      <c r="L266" s="107">
        <v>34</v>
      </c>
      <c r="M266" s="107"/>
      <c r="N266" s="77" t="str">
        <f>IF(O266="","","-")</f>
        <v/>
      </c>
      <c r="O266" s="789"/>
      <c r="P266" s="790"/>
      <c r="Q266" s="791"/>
      <c r="R266" s="792"/>
      <c r="S266" s="792"/>
      <c r="T266" s="77" t="str">
        <f>IF(Q266="","","-")</f>
        <v/>
      </c>
      <c r="U266" s="792"/>
      <c r="V266" s="792"/>
      <c r="W266" s="77" t="str">
        <f>IF(U266="","","-")</f>
        <v/>
      </c>
      <c r="X266" s="107"/>
      <c r="Y266" s="107"/>
      <c r="Z266" s="77" t="str">
        <f>IF(AA266="","","-")</f>
        <v/>
      </c>
      <c r="AA266" s="789"/>
      <c r="AB266" s="790"/>
      <c r="AC266" s="791"/>
      <c r="AD266" s="792"/>
      <c r="AE266" s="792"/>
      <c r="AF266" s="77" t="str">
        <f>IF(AC266="","","-")</f>
        <v/>
      </c>
      <c r="AG266" s="792"/>
      <c r="AH266" s="792"/>
      <c r="AI266" s="77" t="str">
        <f>IF(AG266="","","-")</f>
        <v/>
      </c>
      <c r="AJ266" s="107"/>
      <c r="AK266" s="107"/>
      <c r="AL266" s="77" t="str">
        <f>IF(AM266="","","-")</f>
        <v/>
      </c>
      <c r="AM266" s="789"/>
      <c r="AN266" s="790"/>
      <c r="AO266" s="791"/>
      <c r="AP266" s="792"/>
      <c r="AQ266" s="77" t="str">
        <f>IF(AO266="","","-")</f>
        <v/>
      </c>
      <c r="AR266" s="792"/>
      <c r="AS266" s="792"/>
      <c r="AT266" s="77" t="str">
        <f>IF(AR266="","","-")</f>
        <v/>
      </c>
      <c r="AU266" s="107"/>
      <c r="AV266" s="107"/>
      <c r="AW266" s="77" t="str">
        <f>IF(AX266="","","-")</f>
        <v/>
      </c>
      <c r="AX266" s="80"/>
    </row>
    <row r="267" spans="1:52" ht="24.75" customHeight="1" x14ac:dyDescent="0.15">
      <c r="A267" s="137" t="s">
        <v>596</v>
      </c>
      <c r="B267" s="137"/>
      <c r="C267" s="137"/>
      <c r="D267" s="137"/>
      <c r="E267" s="791" t="s">
        <v>607</v>
      </c>
      <c r="F267" s="792"/>
      <c r="G267" s="792"/>
      <c r="H267" s="77"/>
      <c r="I267" s="792"/>
      <c r="J267" s="792"/>
      <c r="K267" s="77"/>
      <c r="L267" s="107">
        <v>31</v>
      </c>
      <c r="M267" s="107"/>
      <c r="N267" s="77" t="str">
        <f>IF(O267="","","-")</f>
        <v/>
      </c>
      <c r="O267" s="789"/>
      <c r="P267" s="790"/>
      <c r="Q267" s="791"/>
      <c r="R267" s="792"/>
      <c r="S267" s="792"/>
      <c r="T267" s="77" t="str">
        <f>IF(Q267="","","-")</f>
        <v/>
      </c>
      <c r="U267" s="792"/>
      <c r="V267" s="792"/>
      <c r="W267" s="77" t="str">
        <f>IF(U267="","","-")</f>
        <v/>
      </c>
      <c r="X267" s="107"/>
      <c r="Y267" s="107"/>
      <c r="Z267" s="77" t="str">
        <f>IF(AA267="","","-")</f>
        <v/>
      </c>
      <c r="AA267" s="789"/>
      <c r="AB267" s="790"/>
      <c r="AC267" s="791"/>
      <c r="AD267" s="792"/>
      <c r="AE267" s="792"/>
      <c r="AF267" s="77" t="str">
        <f>IF(AC267="","","-")</f>
        <v/>
      </c>
      <c r="AG267" s="792"/>
      <c r="AH267" s="792"/>
      <c r="AI267" s="77" t="str">
        <f>IF(AG267="","","-")</f>
        <v/>
      </c>
      <c r="AJ267" s="107"/>
      <c r="AK267" s="107"/>
      <c r="AL267" s="77" t="str">
        <f>IF(AM267="","","-")</f>
        <v/>
      </c>
      <c r="AM267" s="789"/>
      <c r="AN267" s="790"/>
      <c r="AO267" s="791"/>
      <c r="AP267" s="792"/>
      <c r="AQ267" s="77" t="str">
        <f>IF(AO267="","","-")</f>
        <v/>
      </c>
      <c r="AR267" s="792"/>
      <c r="AS267" s="792"/>
      <c r="AT267" s="77" t="str">
        <f>IF(AR267="","","-")</f>
        <v/>
      </c>
      <c r="AU267" s="107"/>
      <c r="AV267" s="107"/>
      <c r="AW267" s="77" t="str">
        <f>IF(AX267="","","-")</f>
        <v/>
      </c>
      <c r="AX267" s="80"/>
    </row>
    <row r="268" spans="1:52" ht="24.75" customHeight="1" x14ac:dyDescent="0.15">
      <c r="A268" s="137" t="s">
        <v>384</v>
      </c>
      <c r="B268" s="137"/>
      <c r="C268" s="137"/>
      <c r="D268" s="137"/>
      <c r="E268" s="794">
        <v>2021</v>
      </c>
      <c r="F268" s="138"/>
      <c r="G268" s="792" t="s">
        <v>636</v>
      </c>
      <c r="H268" s="792"/>
      <c r="I268" s="792"/>
      <c r="J268" s="138">
        <v>20</v>
      </c>
      <c r="K268" s="138"/>
      <c r="L268" s="107">
        <v>31</v>
      </c>
      <c r="M268" s="107"/>
      <c r="N268" s="107"/>
      <c r="O268" s="138"/>
      <c r="P268" s="138"/>
      <c r="Q268" s="794"/>
      <c r="R268" s="138"/>
      <c r="S268" s="792"/>
      <c r="T268" s="792"/>
      <c r="U268" s="792"/>
      <c r="V268" s="138"/>
      <c r="W268" s="138"/>
      <c r="X268" s="107"/>
      <c r="Y268" s="107"/>
      <c r="Z268" s="107"/>
      <c r="AA268" s="138"/>
      <c r="AB268" s="793"/>
      <c r="AC268" s="794"/>
      <c r="AD268" s="138"/>
      <c r="AE268" s="792"/>
      <c r="AF268" s="792"/>
      <c r="AG268" s="792"/>
      <c r="AH268" s="138"/>
      <c r="AI268" s="138"/>
      <c r="AJ268" s="107"/>
      <c r="AK268" s="107"/>
      <c r="AL268" s="107"/>
      <c r="AM268" s="138"/>
      <c r="AN268" s="793"/>
      <c r="AO268" s="794"/>
      <c r="AP268" s="138"/>
      <c r="AQ268" s="792"/>
      <c r="AR268" s="792"/>
      <c r="AS268" s="792"/>
      <c r="AT268" s="138"/>
      <c r="AU268" s="138"/>
      <c r="AV268" s="107"/>
      <c r="AW268" s="107"/>
      <c r="AX268" s="80"/>
    </row>
    <row r="269" spans="1:52" ht="28.35" customHeight="1" x14ac:dyDescent="0.15">
      <c r="A269" s="247" t="s">
        <v>264</v>
      </c>
      <c r="B269" s="248"/>
      <c r="C269" s="248"/>
      <c r="D269" s="248"/>
      <c r="E269" s="248"/>
      <c r="F269" s="24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84"/>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266</v>
      </c>
      <c r="B308" s="799"/>
      <c r="C308" s="799"/>
      <c r="D308" s="799"/>
      <c r="E308" s="799"/>
      <c r="F308" s="800"/>
      <c r="G308" s="804" t="s">
        <v>673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674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7"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7"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672</v>
      </c>
      <c r="H310" s="826"/>
      <c r="I310" s="826"/>
      <c r="J310" s="826"/>
      <c r="K310" s="827"/>
      <c r="L310" s="828" t="s">
        <v>675</v>
      </c>
      <c r="M310" s="829"/>
      <c r="N310" s="829"/>
      <c r="O310" s="829"/>
      <c r="P310" s="829"/>
      <c r="Q310" s="829"/>
      <c r="R310" s="829"/>
      <c r="S310" s="829"/>
      <c r="T310" s="829"/>
      <c r="U310" s="829"/>
      <c r="V310" s="829"/>
      <c r="W310" s="829"/>
      <c r="X310" s="830"/>
      <c r="Y310" s="831">
        <v>78.995000000000005</v>
      </c>
      <c r="Z310" s="832"/>
      <c r="AA310" s="832"/>
      <c r="AB310" s="833"/>
      <c r="AC310" s="825" t="s">
        <v>676</v>
      </c>
      <c r="AD310" s="826"/>
      <c r="AE310" s="826"/>
      <c r="AF310" s="826"/>
      <c r="AG310" s="827"/>
      <c r="AH310" s="828" t="s">
        <v>677</v>
      </c>
      <c r="AI310" s="829"/>
      <c r="AJ310" s="829"/>
      <c r="AK310" s="829"/>
      <c r="AL310" s="829"/>
      <c r="AM310" s="829"/>
      <c r="AN310" s="829"/>
      <c r="AO310" s="829"/>
      <c r="AP310" s="829"/>
      <c r="AQ310" s="829"/>
      <c r="AR310" s="829"/>
      <c r="AS310" s="829"/>
      <c r="AT310" s="830"/>
      <c r="AU310" s="831">
        <v>4.6500000000000004</v>
      </c>
      <c r="AV310" s="832"/>
      <c r="AW310" s="832"/>
      <c r="AX310" s="834"/>
    </row>
    <row r="311" spans="1:50" ht="24.75"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t="s">
        <v>676</v>
      </c>
      <c r="AD311" s="812"/>
      <c r="AE311" s="812"/>
      <c r="AF311" s="812"/>
      <c r="AG311" s="813"/>
      <c r="AH311" s="814" t="s">
        <v>678</v>
      </c>
      <c r="AI311" s="815"/>
      <c r="AJ311" s="815"/>
      <c r="AK311" s="815"/>
      <c r="AL311" s="815"/>
      <c r="AM311" s="815"/>
      <c r="AN311" s="815"/>
      <c r="AO311" s="815"/>
      <c r="AP311" s="815"/>
      <c r="AQ311" s="815"/>
      <c r="AR311" s="815"/>
      <c r="AS311" s="815"/>
      <c r="AT311" s="816"/>
      <c r="AU311" s="817">
        <v>4.09</v>
      </c>
      <c r="AV311" s="818"/>
      <c r="AW311" s="818"/>
      <c r="AX311" s="820"/>
    </row>
    <row r="312" spans="1:50" ht="24.75"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t="s">
        <v>676</v>
      </c>
      <c r="AD312" s="812"/>
      <c r="AE312" s="812"/>
      <c r="AF312" s="812"/>
      <c r="AG312" s="813"/>
      <c r="AH312" s="814" t="s">
        <v>679</v>
      </c>
      <c r="AI312" s="815"/>
      <c r="AJ312" s="815"/>
      <c r="AK312" s="815"/>
      <c r="AL312" s="815"/>
      <c r="AM312" s="815"/>
      <c r="AN312" s="815"/>
      <c r="AO312" s="815"/>
      <c r="AP312" s="815"/>
      <c r="AQ312" s="815"/>
      <c r="AR312" s="815"/>
      <c r="AS312" s="815"/>
      <c r="AT312" s="816"/>
      <c r="AU312" s="817">
        <v>2.4500000000000002</v>
      </c>
      <c r="AV312" s="818"/>
      <c r="AW312" s="818"/>
      <c r="AX312" s="820"/>
    </row>
    <row r="313" spans="1:50" ht="24.75"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t="s">
        <v>676</v>
      </c>
      <c r="AD313" s="812"/>
      <c r="AE313" s="812"/>
      <c r="AF313" s="812"/>
      <c r="AG313" s="813"/>
      <c r="AH313" s="814" t="s">
        <v>680</v>
      </c>
      <c r="AI313" s="815"/>
      <c r="AJ313" s="815"/>
      <c r="AK313" s="815"/>
      <c r="AL313" s="815"/>
      <c r="AM313" s="815"/>
      <c r="AN313" s="815"/>
      <c r="AO313" s="815"/>
      <c r="AP313" s="815"/>
      <c r="AQ313" s="815"/>
      <c r="AR313" s="815"/>
      <c r="AS313" s="815"/>
      <c r="AT313" s="816"/>
      <c r="AU313" s="817">
        <v>2.35</v>
      </c>
      <c r="AV313" s="818"/>
      <c r="AW313" s="818"/>
      <c r="AX313" s="820"/>
    </row>
    <row r="314" spans="1:50" ht="24.75"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t="s">
        <v>676</v>
      </c>
      <c r="AD314" s="812"/>
      <c r="AE314" s="812"/>
      <c r="AF314" s="812"/>
      <c r="AG314" s="813"/>
      <c r="AH314" s="814" t="s">
        <v>681</v>
      </c>
      <c r="AI314" s="815"/>
      <c r="AJ314" s="815"/>
      <c r="AK314" s="815"/>
      <c r="AL314" s="815"/>
      <c r="AM314" s="815"/>
      <c r="AN314" s="815"/>
      <c r="AO314" s="815"/>
      <c r="AP314" s="815"/>
      <c r="AQ314" s="815"/>
      <c r="AR314" s="815"/>
      <c r="AS314" s="815"/>
      <c r="AT314" s="816"/>
      <c r="AU314" s="817">
        <v>0.3</v>
      </c>
      <c r="AV314" s="818"/>
      <c r="AW314" s="818"/>
      <c r="AX314" s="820"/>
    </row>
    <row r="315" spans="1:50" ht="24.75"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t="s">
        <v>676</v>
      </c>
      <c r="AD315" s="812"/>
      <c r="AE315" s="812"/>
      <c r="AF315" s="812"/>
      <c r="AG315" s="813"/>
      <c r="AH315" s="814" t="s">
        <v>682</v>
      </c>
      <c r="AI315" s="815"/>
      <c r="AJ315" s="815"/>
      <c r="AK315" s="815"/>
      <c r="AL315" s="815"/>
      <c r="AM315" s="815"/>
      <c r="AN315" s="815"/>
      <c r="AO315" s="815"/>
      <c r="AP315" s="815"/>
      <c r="AQ315" s="815"/>
      <c r="AR315" s="815"/>
      <c r="AS315" s="815"/>
      <c r="AT315" s="816"/>
      <c r="AU315" s="817">
        <v>0.28000000000000003</v>
      </c>
      <c r="AV315" s="818"/>
      <c r="AW315" s="818"/>
      <c r="AX315" s="820"/>
    </row>
    <row r="316" spans="1:50" ht="24.75"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t="s">
        <v>676</v>
      </c>
      <c r="AD316" s="812"/>
      <c r="AE316" s="812"/>
      <c r="AF316" s="812"/>
      <c r="AG316" s="813"/>
      <c r="AH316" s="814" t="s">
        <v>683</v>
      </c>
      <c r="AI316" s="815"/>
      <c r="AJ316" s="815"/>
      <c r="AK316" s="815"/>
      <c r="AL316" s="815"/>
      <c r="AM316" s="815"/>
      <c r="AN316" s="815"/>
      <c r="AO316" s="815"/>
      <c r="AP316" s="815"/>
      <c r="AQ316" s="815"/>
      <c r="AR316" s="815"/>
      <c r="AS316" s="815"/>
      <c r="AT316" s="816"/>
      <c r="AU316" s="817">
        <v>0.25</v>
      </c>
      <c r="AV316" s="818"/>
      <c r="AW316" s="818"/>
      <c r="AX316" s="820"/>
    </row>
    <row r="317" spans="1:50" ht="24.75"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t="s">
        <v>676</v>
      </c>
      <c r="AD317" s="812"/>
      <c r="AE317" s="812"/>
      <c r="AF317" s="812"/>
      <c r="AG317" s="813"/>
      <c r="AH317" s="814" t="s">
        <v>684</v>
      </c>
      <c r="AI317" s="815"/>
      <c r="AJ317" s="815"/>
      <c r="AK317" s="815"/>
      <c r="AL317" s="815"/>
      <c r="AM317" s="815"/>
      <c r="AN317" s="815"/>
      <c r="AO317" s="815"/>
      <c r="AP317" s="815"/>
      <c r="AQ317" s="815"/>
      <c r="AR317" s="815"/>
      <c r="AS317" s="815"/>
      <c r="AT317" s="816"/>
      <c r="AU317" s="817">
        <v>0.17</v>
      </c>
      <c r="AV317" s="818"/>
      <c r="AW317" s="818"/>
      <c r="AX317" s="820"/>
    </row>
    <row r="318" spans="1:50" ht="24.75"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t="s">
        <v>676</v>
      </c>
      <c r="AD318" s="812"/>
      <c r="AE318" s="812"/>
      <c r="AF318" s="812"/>
      <c r="AG318" s="813"/>
      <c r="AH318" s="814" t="s">
        <v>685</v>
      </c>
      <c r="AI318" s="815"/>
      <c r="AJ318" s="815"/>
      <c r="AK318" s="815"/>
      <c r="AL318" s="815"/>
      <c r="AM318" s="815"/>
      <c r="AN318" s="815"/>
      <c r="AO318" s="815"/>
      <c r="AP318" s="815"/>
      <c r="AQ318" s="815"/>
      <c r="AR318" s="815"/>
      <c r="AS318" s="815"/>
      <c r="AT318" s="816"/>
      <c r="AU318" s="817">
        <v>1E-3</v>
      </c>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78.995000000000005</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14.541</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7"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7"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7"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7"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7"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7"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577</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7"/>
      <c r="L365" s="137"/>
      <c r="M365" s="137"/>
      <c r="N365" s="137"/>
      <c r="O365" s="137"/>
      <c r="P365" s="416" t="s">
        <v>25</v>
      </c>
      <c r="Q365" s="416"/>
      <c r="R365" s="416"/>
      <c r="S365" s="416"/>
      <c r="T365" s="416"/>
      <c r="U365" s="416"/>
      <c r="V365" s="416"/>
      <c r="W365" s="416"/>
      <c r="X365" s="416"/>
      <c r="Y365" s="851" t="s">
        <v>196</v>
      </c>
      <c r="Z365" s="852"/>
      <c r="AA365" s="852"/>
      <c r="AB365" s="852"/>
      <c r="AC365" s="850" t="s">
        <v>230</v>
      </c>
      <c r="AD365" s="850"/>
      <c r="AE365" s="850"/>
      <c r="AF365" s="850"/>
      <c r="AG365" s="850"/>
      <c r="AH365" s="851" t="s">
        <v>248</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15">
      <c r="A366" s="860">
        <v>1</v>
      </c>
      <c r="B366" s="860">
        <v>1</v>
      </c>
      <c r="C366" s="862" t="s">
        <v>686</v>
      </c>
      <c r="D366" s="862"/>
      <c r="E366" s="862"/>
      <c r="F366" s="862"/>
      <c r="G366" s="862"/>
      <c r="H366" s="862"/>
      <c r="I366" s="862"/>
      <c r="J366" s="863">
        <v>9130005006665</v>
      </c>
      <c r="K366" s="864"/>
      <c r="L366" s="864"/>
      <c r="M366" s="864"/>
      <c r="N366" s="864"/>
      <c r="O366" s="864"/>
      <c r="P366" s="866" t="s">
        <v>608</v>
      </c>
      <c r="Q366" s="866"/>
      <c r="R366" s="866"/>
      <c r="S366" s="866"/>
      <c r="T366" s="866"/>
      <c r="U366" s="866"/>
      <c r="V366" s="866"/>
      <c r="W366" s="866"/>
      <c r="X366" s="866"/>
      <c r="Y366" s="867">
        <v>78.995000000000005</v>
      </c>
      <c r="Z366" s="868"/>
      <c r="AA366" s="868"/>
      <c r="AB366" s="869"/>
      <c r="AC366" s="870" t="s">
        <v>696</v>
      </c>
      <c r="AD366" s="871"/>
      <c r="AE366" s="871"/>
      <c r="AF366" s="871"/>
      <c r="AG366" s="871"/>
      <c r="AH366" s="854" t="s">
        <v>614</v>
      </c>
      <c r="AI366" s="855"/>
      <c r="AJ366" s="855"/>
      <c r="AK366" s="855"/>
      <c r="AL366" s="856" t="s">
        <v>614</v>
      </c>
      <c r="AM366" s="857"/>
      <c r="AN366" s="857"/>
      <c r="AO366" s="858"/>
      <c r="AP366" s="859" t="s">
        <v>697</v>
      </c>
      <c r="AQ366" s="859"/>
      <c r="AR366" s="859"/>
      <c r="AS366" s="859"/>
      <c r="AT366" s="859"/>
      <c r="AU366" s="859"/>
      <c r="AV366" s="859"/>
      <c r="AW366" s="859"/>
      <c r="AX366" s="859"/>
    </row>
    <row r="367" spans="1:51" ht="30" customHeight="1" x14ac:dyDescent="0.15">
      <c r="A367" s="860">
        <v>2</v>
      </c>
      <c r="B367" s="860">
        <v>1</v>
      </c>
      <c r="C367" s="861" t="s">
        <v>687</v>
      </c>
      <c r="D367" s="862"/>
      <c r="E367" s="862"/>
      <c r="F367" s="862"/>
      <c r="G367" s="862"/>
      <c r="H367" s="862"/>
      <c r="I367" s="862"/>
      <c r="J367" s="863">
        <v>4150005005570</v>
      </c>
      <c r="K367" s="864"/>
      <c r="L367" s="864"/>
      <c r="M367" s="864"/>
      <c r="N367" s="864"/>
      <c r="O367" s="864"/>
      <c r="P367" s="866" t="s">
        <v>608</v>
      </c>
      <c r="Q367" s="866"/>
      <c r="R367" s="866"/>
      <c r="S367" s="866"/>
      <c r="T367" s="866"/>
      <c r="U367" s="866"/>
      <c r="V367" s="866"/>
      <c r="W367" s="866"/>
      <c r="X367" s="866"/>
      <c r="Y367" s="867">
        <v>60.683999999999997</v>
      </c>
      <c r="Z367" s="868"/>
      <c r="AA367" s="868"/>
      <c r="AB367" s="869"/>
      <c r="AC367" s="870" t="s">
        <v>696</v>
      </c>
      <c r="AD367" s="871"/>
      <c r="AE367" s="871"/>
      <c r="AF367" s="871"/>
      <c r="AG367" s="871"/>
      <c r="AH367" s="854" t="s">
        <v>614</v>
      </c>
      <c r="AI367" s="855"/>
      <c r="AJ367" s="855"/>
      <c r="AK367" s="855"/>
      <c r="AL367" s="856" t="s">
        <v>614</v>
      </c>
      <c r="AM367" s="857"/>
      <c r="AN367" s="857"/>
      <c r="AO367" s="858"/>
      <c r="AP367" s="859" t="s">
        <v>697</v>
      </c>
      <c r="AQ367" s="859"/>
      <c r="AR367" s="859"/>
      <c r="AS367" s="859"/>
      <c r="AT367" s="859"/>
      <c r="AU367" s="859"/>
      <c r="AV367" s="859"/>
      <c r="AW367" s="859"/>
      <c r="AX367" s="859"/>
      <c r="AY367">
        <f>COUNTA($C$367)</f>
        <v>1</v>
      </c>
    </row>
    <row r="368" spans="1:51" ht="30" customHeight="1" x14ac:dyDescent="0.15">
      <c r="A368" s="860">
        <v>3</v>
      </c>
      <c r="B368" s="860">
        <v>1</v>
      </c>
      <c r="C368" s="861" t="s">
        <v>688</v>
      </c>
      <c r="D368" s="862"/>
      <c r="E368" s="862"/>
      <c r="F368" s="862"/>
      <c r="G368" s="862"/>
      <c r="H368" s="862"/>
      <c r="I368" s="862"/>
      <c r="J368" s="863">
        <v>5120005020803</v>
      </c>
      <c r="K368" s="864"/>
      <c r="L368" s="864"/>
      <c r="M368" s="864"/>
      <c r="N368" s="864"/>
      <c r="O368" s="864"/>
      <c r="P368" s="865" t="s">
        <v>608</v>
      </c>
      <c r="Q368" s="866"/>
      <c r="R368" s="866"/>
      <c r="S368" s="866"/>
      <c r="T368" s="866"/>
      <c r="U368" s="866"/>
      <c r="V368" s="866"/>
      <c r="W368" s="866"/>
      <c r="X368" s="866"/>
      <c r="Y368" s="867">
        <v>60.36</v>
      </c>
      <c r="Z368" s="868"/>
      <c r="AA368" s="868"/>
      <c r="AB368" s="869"/>
      <c r="AC368" s="870" t="s">
        <v>696</v>
      </c>
      <c r="AD368" s="871"/>
      <c r="AE368" s="871"/>
      <c r="AF368" s="871"/>
      <c r="AG368" s="871"/>
      <c r="AH368" s="872" t="s">
        <v>614</v>
      </c>
      <c r="AI368" s="873"/>
      <c r="AJ368" s="873"/>
      <c r="AK368" s="873"/>
      <c r="AL368" s="856" t="s">
        <v>614</v>
      </c>
      <c r="AM368" s="857"/>
      <c r="AN368" s="857"/>
      <c r="AO368" s="858"/>
      <c r="AP368" s="859" t="s">
        <v>697</v>
      </c>
      <c r="AQ368" s="859"/>
      <c r="AR368" s="859"/>
      <c r="AS368" s="859"/>
      <c r="AT368" s="859"/>
      <c r="AU368" s="859"/>
      <c r="AV368" s="859"/>
      <c r="AW368" s="859"/>
      <c r="AX368" s="859"/>
      <c r="AY368">
        <f>COUNTA($C$368)</f>
        <v>1</v>
      </c>
    </row>
    <row r="369" spans="1:51" ht="30" customHeight="1" x14ac:dyDescent="0.15">
      <c r="A369" s="860">
        <v>4</v>
      </c>
      <c r="B369" s="860">
        <v>1</v>
      </c>
      <c r="C369" s="861" t="s">
        <v>689</v>
      </c>
      <c r="D369" s="862"/>
      <c r="E369" s="862"/>
      <c r="F369" s="862"/>
      <c r="G369" s="862"/>
      <c r="H369" s="862"/>
      <c r="I369" s="862"/>
      <c r="J369" s="863">
        <v>3170005001874</v>
      </c>
      <c r="K369" s="864"/>
      <c r="L369" s="864"/>
      <c r="M369" s="864"/>
      <c r="N369" s="864"/>
      <c r="O369" s="864"/>
      <c r="P369" s="865" t="s">
        <v>608</v>
      </c>
      <c r="Q369" s="866"/>
      <c r="R369" s="866"/>
      <c r="S369" s="866"/>
      <c r="T369" s="866"/>
      <c r="U369" s="866"/>
      <c r="V369" s="866"/>
      <c r="W369" s="866"/>
      <c r="X369" s="866"/>
      <c r="Y369" s="867">
        <v>60.146000000000001</v>
      </c>
      <c r="Z369" s="868"/>
      <c r="AA369" s="868"/>
      <c r="AB369" s="869"/>
      <c r="AC369" s="870" t="s">
        <v>696</v>
      </c>
      <c r="AD369" s="871"/>
      <c r="AE369" s="871"/>
      <c r="AF369" s="871"/>
      <c r="AG369" s="871"/>
      <c r="AH369" s="872" t="s">
        <v>614</v>
      </c>
      <c r="AI369" s="873"/>
      <c r="AJ369" s="873"/>
      <c r="AK369" s="873"/>
      <c r="AL369" s="856" t="s">
        <v>614</v>
      </c>
      <c r="AM369" s="857"/>
      <c r="AN369" s="857"/>
      <c r="AO369" s="858"/>
      <c r="AP369" s="859" t="s">
        <v>697</v>
      </c>
      <c r="AQ369" s="859"/>
      <c r="AR369" s="859"/>
      <c r="AS369" s="859"/>
      <c r="AT369" s="859"/>
      <c r="AU369" s="859"/>
      <c r="AV369" s="859"/>
      <c r="AW369" s="859"/>
      <c r="AX369" s="859"/>
      <c r="AY369">
        <f>COUNTA($C$369)</f>
        <v>1</v>
      </c>
    </row>
    <row r="370" spans="1:51" ht="30" customHeight="1" x14ac:dyDescent="0.15">
      <c r="A370" s="860">
        <v>5</v>
      </c>
      <c r="B370" s="860">
        <v>1</v>
      </c>
      <c r="C370" s="861" t="s">
        <v>690</v>
      </c>
      <c r="D370" s="862"/>
      <c r="E370" s="862"/>
      <c r="F370" s="862"/>
      <c r="G370" s="862"/>
      <c r="H370" s="862"/>
      <c r="I370" s="862"/>
      <c r="J370" s="863">
        <v>2030005005840</v>
      </c>
      <c r="K370" s="864"/>
      <c r="L370" s="864"/>
      <c r="M370" s="864"/>
      <c r="N370" s="864"/>
      <c r="O370" s="864"/>
      <c r="P370" s="866" t="s">
        <v>608</v>
      </c>
      <c r="Q370" s="866"/>
      <c r="R370" s="866"/>
      <c r="S370" s="866"/>
      <c r="T370" s="866"/>
      <c r="U370" s="866"/>
      <c r="V370" s="866"/>
      <c r="W370" s="866"/>
      <c r="X370" s="866"/>
      <c r="Y370" s="867">
        <v>58.53</v>
      </c>
      <c r="Z370" s="868"/>
      <c r="AA370" s="868"/>
      <c r="AB370" s="869"/>
      <c r="AC370" s="870" t="s">
        <v>696</v>
      </c>
      <c r="AD370" s="871"/>
      <c r="AE370" s="871"/>
      <c r="AF370" s="871"/>
      <c r="AG370" s="871"/>
      <c r="AH370" s="872" t="s">
        <v>614</v>
      </c>
      <c r="AI370" s="873"/>
      <c r="AJ370" s="873"/>
      <c r="AK370" s="873"/>
      <c r="AL370" s="856" t="s">
        <v>614</v>
      </c>
      <c r="AM370" s="857"/>
      <c r="AN370" s="857"/>
      <c r="AO370" s="858"/>
      <c r="AP370" s="859" t="s">
        <v>697</v>
      </c>
      <c r="AQ370" s="859"/>
      <c r="AR370" s="859"/>
      <c r="AS370" s="859"/>
      <c r="AT370" s="859"/>
      <c r="AU370" s="859"/>
      <c r="AV370" s="859"/>
      <c r="AW370" s="859"/>
      <c r="AX370" s="859"/>
      <c r="AY370">
        <f>COUNTA($C$370)</f>
        <v>1</v>
      </c>
    </row>
    <row r="371" spans="1:51" ht="30" customHeight="1" x14ac:dyDescent="0.15">
      <c r="A371" s="860">
        <v>6</v>
      </c>
      <c r="B371" s="860">
        <v>1</v>
      </c>
      <c r="C371" s="861" t="s">
        <v>691</v>
      </c>
      <c r="D371" s="862"/>
      <c r="E371" s="862"/>
      <c r="F371" s="862"/>
      <c r="G371" s="862"/>
      <c r="H371" s="862"/>
      <c r="I371" s="862"/>
      <c r="J371" s="863">
        <v>5120905001893</v>
      </c>
      <c r="K371" s="864"/>
      <c r="L371" s="864"/>
      <c r="M371" s="864"/>
      <c r="N371" s="864"/>
      <c r="O371" s="864"/>
      <c r="P371" s="866" t="s">
        <v>608</v>
      </c>
      <c r="Q371" s="866"/>
      <c r="R371" s="866"/>
      <c r="S371" s="866"/>
      <c r="T371" s="866"/>
      <c r="U371" s="866"/>
      <c r="V371" s="866"/>
      <c r="W371" s="866"/>
      <c r="X371" s="866"/>
      <c r="Y371" s="867">
        <v>57.317</v>
      </c>
      <c r="Z371" s="868"/>
      <c r="AA371" s="868"/>
      <c r="AB371" s="869"/>
      <c r="AC371" s="870" t="s">
        <v>696</v>
      </c>
      <c r="AD371" s="871"/>
      <c r="AE371" s="871"/>
      <c r="AF371" s="871"/>
      <c r="AG371" s="871"/>
      <c r="AH371" s="872" t="s">
        <v>614</v>
      </c>
      <c r="AI371" s="873"/>
      <c r="AJ371" s="873"/>
      <c r="AK371" s="873"/>
      <c r="AL371" s="856" t="s">
        <v>614</v>
      </c>
      <c r="AM371" s="857"/>
      <c r="AN371" s="857"/>
      <c r="AO371" s="858"/>
      <c r="AP371" s="859" t="s">
        <v>697</v>
      </c>
      <c r="AQ371" s="859"/>
      <c r="AR371" s="859"/>
      <c r="AS371" s="859"/>
      <c r="AT371" s="859"/>
      <c r="AU371" s="859"/>
      <c r="AV371" s="859"/>
      <c r="AW371" s="859"/>
      <c r="AX371" s="859"/>
      <c r="AY371">
        <f>COUNTA($C$371)</f>
        <v>1</v>
      </c>
    </row>
    <row r="372" spans="1:51" ht="30" customHeight="1" x14ac:dyDescent="0.15">
      <c r="A372" s="860">
        <v>7</v>
      </c>
      <c r="B372" s="860">
        <v>1</v>
      </c>
      <c r="C372" s="861" t="s">
        <v>692</v>
      </c>
      <c r="D372" s="862"/>
      <c r="E372" s="862"/>
      <c r="F372" s="862"/>
      <c r="G372" s="862"/>
      <c r="H372" s="862"/>
      <c r="I372" s="862"/>
      <c r="J372" s="863">
        <v>8140005015815</v>
      </c>
      <c r="K372" s="864"/>
      <c r="L372" s="864"/>
      <c r="M372" s="864"/>
      <c r="N372" s="864"/>
      <c r="O372" s="864"/>
      <c r="P372" s="866" t="s">
        <v>608</v>
      </c>
      <c r="Q372" s="866"/>
      <c r="R372" s="866"/>
      <c r="S372" s="866"/>
      <c r="T372" s="866"/>
      <c r="U372" s="866"/>
      <c r="V372" s="866"/>
      <c r="W372" s="866"/>
      <c r="X372" s="866"/>
      <c r="Y372" s="867">
        <v>55.917999999999999</v>
      </c>
      <c r="Z372" s="868"/>
      <c r="AA372" s="868"/>
      <c r="AB372" s="869"/>
      <c r="AC372" s="870" t="s">
        <v>696</v>
      </c>
      <c r="AD372" s="871"/>
      <c r="AE372" s="871"/>
      <c r="AF372" s="871"/>
      <c r="AG372" s="871"/>
      <c r="AH372" s="872" t="s">
        <v>614</v>
      </c>
      <c r="AI372" s="873"/>
      <c r="AJ372" s="873"/>
      <c r="AK372" s="873"/>
      <c r="AL372" s="856" t="s">
        <v>614</v>
      </c>
      <c r="AM372" s="857"/>
      <c r="AN372" s="857"/>
      <c r="AO372" s="858"/>
      <c r="AP372" s="859" t="s">
        <v>697</v>
      </c>
      <c r="AQ372" s="859"/>
      <c r="AR372" s="859"/>
      <c r="AS372" s="859"/>
      <c r="AT372" s="859"/>
      <c r="AU372" s="859"/>
      <c r="AV372" s="859"/>
      <c r="AW372" s="859"/>
      <c r="AX372" s="859"/>
      <c r="AY372">
        <f>COUNTA($C$372)</f>
        <v>1</v>
      </c>
    </row>
    <row r="373" spans="1:51" ht="30" customHeight="1" x14ac:dyDescent="0.15">
      <c r="A373" s="860">
        <v>8</v>
      </c>
      <c r="B373" s="860">
        <v>1</v>
      </c>
      <c r="C373" s="862" t="s">
        <v>693</v>
      </c>
      <c r="D373" s="862"/>
      <c r="E373" s="862"/>
      <c r="F373" s="862"/>
      <c r="G373" s="862"/>
      <c r="H373" s="862"/>
      <c r="I373" s="862"/>
      <c r="J373" s="863">
        <v>1011005000371</v>
      </c>
      <c r="K373" s="864"/>
      <c r="L373" s="864"/>
      <c r="M373" s="864"/>
      <c r="N373" s="864"/>
      <c r="O373" s="864"/>
      <c r="P373" s="866" t="s">
        <v>608</v>
      </c>
      <c r="Q373" s="866"/>
      <c r="R373" s="866"/>
      <c r="S373" s="866"/>
      <c r="T373" s="866"/>
      <c r="U373" s="866"/>
      <c r="V373" s="866"/>
      <c r="W373" s="866"/>
      <c r="X373" s="866"/>
      <c r="Y373" s="867">
        <v>55.578000000000003</v>
      </c>
      <c r="Z373" s="868"/>
      <c r="AA373" s="868"/>
      <c r="AB373" s="869"/>
      <c r="AC373" s="870" t="s">
        <v>696</v>
      </c>
      <c r="AD373" s="871"/>
      <c r="AE373" s="871"/>
      <c r="AF373" s="871"/>
      <c r="AG373" s="871"/>
      <c r="AH373" s="872" t="s">
        <v>614</v>
      </c>
      <c r="AI373" s="873"/>
      <c r="AJ373" s="873"/>
      <c r="AK373" s="873"/>
      <c r="AL373" s="856" t="s">
        <v>614</v>
      </c>
      <c r="AM373" s="857"/>
      <c r="AN373" s="857"/>
      <c r="AO373" s="858"/>
      <c r="AP373" s="859" t="s">
        <v>697</v>
      </c>
      <c r="AQ373" s="859"/>
      <c r="AR373" s="859"/>
      <c r="AS373" s="859"/>
      <c r="AT373" s="859"/>
      <c r="AU373" s="859"/>
      <c r="AV373" s="859"/>
      <c r="AW373" s="859"/>
      <c r="AX373" s="859"/>
      <c r="AY373">
        <f>COUNTA($C$373)</f>
        <v>1</v>
      </c>
    </row>
    <row r="374" spans="1:51" ht="30" customHeight="1" x14ac:dyDescent="0.15">
      <c r="A374" s="860">
        <v>9</v>
      </c>
      <c r="B374" s="860">
        <v>1</v>
      </c>
      <c r="C374" s="862" t="s">
        <v>694</v>
      </c>
      <c r="D374" s="862"/>
      <c r="E374" s="862"/>
      <c r="F374" s="862"/>
      <c r="G374" s="862"/>
      <c r="H374" s="862"/>
      <c r="I374" s="862"/>
      <c r="J374" s="863">
        <v>5020005005343</v>
      </c>
      <c r="K374" s="864"/>
      <c r="L374" s="864"/>
      <c r="M374" s="864"/>
      <c r="N374" s="864"/>
      <c r="O374" s="864"/>
      <c r="P374" s="866" t="s">
        <v>608</v>
      </c>
      <c r="Q374" s="866"/>
      <c r="R374" s="866"/>
      <c r="S374" s="866"/>
      <c r="T374" s="866"/>
      <c r="U374" s="866"/>
      <c r="V374" s="866"/>
      <c r="W374" s="866"/>
      <c r="X374" s="866"/>
      <c r="Y374" s="867">
        <v>54.91</v>
      </c>
      <c r="Z374" s="868"/>
      <c r="AA374" s="868"/>
      <c r="AB374" s="869"/>
      <c r="AC374" s="870" t="s">
        <v>696</v>
      </c>
      <c r="AD374" s="871"/>
      <c r="AE374" s="871"/>
      <c r="AF374" s="871"/>
      <c r="AG374" s="871"/>
      <c r="AH374" s="872" t="s">
        <v>614</v>
      </c>
      <c r="AI374" s="873"/>
      <c r="AJ374" s="873"/>
      <c r="AK374" s="873"/>
      <c r="AL374" s="856" t="s">
        <v>614</v>
      </c>
      <c r="AM374" s="857"/>
      <c r="AN374" s="857"/>
      <c r="AO374" s="858"/>
      <c r="AP374" s="859" t="s">
        <v>697</v>
      </c>
      <c r="AQ374" s="859"/>
      <c r="AR374" s="859"/>
      <c r="AS374" s="859"/>
      <c r="AT374" s="859"/>
      <c r="AU374" s="859"/>
      <c r="AV374" s="859"/>
      <c r="AW374" s="859"/>
      <c r="AX374" s="859"/>
      <c r="AY374">
        <f>COUNTA($C$374)</f>
        <v>1</v>
      </c>
    </row>
    <row r="375" spans="1:51" ht="45" customHeight="1" x14ac:dyDescent="0.15">
      <c r="A375" s="860">
        <v>10</v>
      </c>
      <c r="B375" s="860">
        <v>1</v>
      </c>
      <c r="C375" s="862" t="s">
        <v>695</v>
      </c>
      <c r="D375" s="862"/>
      <c r="E375" s="862"/>
      <c r="F375" s="862"/>
      <c r="G375" s="862"/>
      <c r="H375" s="862"/>
      <c r="I375" s="862"/>
      <c r="J375" s="863">
        <v>2030005005840</v>
      </c>
      <c r="K375" s="864"/>
      <c r="L375" s="864"/>
      <c r="M375" s="864"/>
      <c r="N375" s="864"/>
      <c r="O375" s="864"/>
      <c r="P375" s="866" t="s">
        <v>608</v>
      </c>
      <c r="Q375" s="866"/>
      <c r="R375" s="866"/>
      <c r="S375" s="866"/>
      <c r="T375" s="866"/>
      <c r="U375" s="866"/>
      <c r="V375" s="866"/>
      <c r="W375" s="866"/>
      <c r="X375" s="866"/>
      <c r="Y375" s="867">
        <v>53.976999999999997</v>
      </c>
      <c r="Z375" s="868"/>
      <c r="AA375" s="868"/>
      <c r="AB375" s="869"/>
      <c r="AC375" s="870" t="s">
        <v>696</v>
      </c>
      <c r="AD375" s="871"/>
      <c r="AE375" s="871"/>
      <c r="AF375" s="871"/>
      <c r="AG375" s="871"/>
      <c r="AH375" s="872" t="s">
        <v>614</v>
      </c>
      <c r="AI375" s="873"/>
      <c r="AJ375" s="873"/>
      <c r="AK375" s="873"/>
      <c r="AL375" s="856" t="s">
        <v>614</v>
      </c>
      <c r="AM375" s="857"/>
      <c r="AN375" s="857"/>
      <c r="AO375" s="858"/>
      <c r="AP375" s="859" t="s">
        <v>697</v>
      </c>
      <c r="AQ375" s="859"/>
      <c r="AR375" s="859"/>
      <c r="AS375" s="859"/>
      <c r="AT375" s="859"/>
      <c r="AU375" s="859"/>
      <c r="AV375" s="859"/>
      <c r="AW375" s="859"/>
      <c r="AX375" s="859"/>
      <c r="AY375">
        <f>COUNTA($C$375)</f>
        <v>1</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7"/>
      <c r="L398" s="137"/>
      <c r="M398" s="137"/>
      <c r="N398" s="137"/>
      <c r="O398" s="137"/>
      <c r="P398" s="416" t="s">
        <v>25</v>
      </c>
      <c r="Q398" s="416"/>
      <c r="R398" s="416"/>
      <c r="S398" s="416"/>
      <c r="T398" s="416"/>
      <c r="U398" s="416"/>
      <c r="V398" s="416"/>
      <c r="W398" s="416"/>
      <c r="X398" s="416"/>
      <c r="Y398" s="851" t="s">
        <v>196</v>
      </c>
      <c r="Z398" s="852"/>
      <c r="AA398" s="852"/>
      <c r="AB398" s="852"/>
      <c r="AC398" s="850" t="s">
        <v>230</v>
      </c>
      <c r="AD398" s="850"/>
      <c r="AE398" s="850"/>
      <c r="AF398" s="850"/>
      <c r="AG398" s="850"/>
      <c r="AH398" s="851" t="s">
        <v>248</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15">
      <c r="A399" s="860">
        <v>1</v>
      </c>
      <c r="B399" s="860">
        <v>1</v>
      </c>
      <c r="C399" s="862" t="s">
        <v>698</v>
      </c>
      <c r="D399" s="862"/>
      <c r="E399" s="862"/>
      <c r="F399" s="862"/>
      <c r="G399" s="862"/>
      <c r="H399" s="862"/>
      <c r="I399" s="862"/>
      <c r="J399" s="863">
        <v>4700150066881</v>
      </c>
      <c r="K399" s="864"/>
      <c r="L399" s="864"/>
      <c r="M399" s="864"/>
      <c r="N399" s="864"/>
      <c r="O399" s="864"/>
      <c r="P399" s="866" t="s">
        <v>699</v>
      </c>
      <c r="Q399" s="866"/>
      <c r="R399" s="866"/>
      <c r="S399" s="866"/>
      <c r="T399" s="866"/>
      <c r="U399" s="866"/>
      <c r="V399" s="866"/>
      <c r="W399" s="866"/>
      <c r="X399" s="866"/>
      <c r="Y399" s="867">
        <v>14.585000000000001</v>
      </c>
      <c r="Z399" s="868"/>
      <c r="AA399" s="868"/>
      <c r="AB399" s="869"/>
      <c r="AC399" s="870" t="s">
        <v>696</v>
      </c>
      <c r="AD399" s="871"/>
      <c r="AE399" s="871"/>
      <c r="AF399" s="871"/>
      <c r="AG399" s="871"/>
      <c r="AH399" s="854" t="s">
        <v>700</v>
      </c>
      <c r="AI399" s="855"/>
      <c r="AJ399" s="855"/>
      <c r="AK399" s="855"/>
      <c r="AL399" s="856" t="s">
        <v>700</v>
      </c>
      <c r="AM399" s="857"/>
      <c r="AN399" s="857"/>
      <c r="AO399" s="858"/>
      <c r="AP399" s="859" t="s">
        <v>701</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7"/>
      <c r="L431" s="137"/>
      <c r="M431" s="137"/>
      <c r="N431" s="137"/>
      <c r="O431" s="137"/>
      <c r="P431" s="416" t="s">
        <v>25</v>
      </c>
      <c r="Q431" s="416"/>
      <c r="R431" s="416"/>
      <c r="S431" s="416"/>
      <c r="T431" s="416"/>
      <c r="U431" s="416"/>
      <c r="V431" s="416"/>
      <c r="W431" s="416"/>
      <c r="X431" s="416"/>
      <c r="Y431" s="851" t="s">
        <v>196</v>
      </c>
      <c r="Z431" s="852"/>
      <c r="AA431" s="852"/>
      <c r="AB431" s="852"/>
      <c r="AC431" s="850" t="s">
        <v>230</v>
      </c>
      <c r="AD431" s="850"/>
      <c r="AE431" s="850"/>
      <c r="AF431" s="850"/>
      <c r="AG431" s="850"/>
      <c r="AH431" s="851" t="s">
        <v>248</v>
      </c>
      <c r="AI431" s="849"/>
      <c r="AJ431" s="849"/>
      <c r="AK431" s="849"/>
      <c r="AL431" s="849" t="s">
        <v>19</v>
      </c>
      <c r="AM431" s="849"/>
      <c r="AN431" s="849"/>
      <c r="AO431" s="853"/>
      <c r="AP431" s="874" t="s">
        <v>198</v>
      </c>
      <c r="AQ431" s="874"/>
      <c r="AR431" s="874"/>
      <c r="AS431" s="874"/>
      <c r="AT431" s="874"/>
      <c r="AU431" s="874"/>
      <c r="AV431" s="874"/>
      <c r="AW431" s="874"/>
      <c r="AX431" s="874"/>
      <c r="AY431">
        <f>$AY$429</f>
        <v>0</v>
      </c>
    </row>
    <row r="432" spans="1:51" ht="30" hidden="1" customHeight="1" x14ac:dyDescent="0.15">
      <c r="A432" s="860">
        <v>1</v>
      </c>
      <c r="B432" s="860">
        <v>1</v>
      </c>
      <c r="C432" s="862"/>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7"/>
      <c r="L464" s="137"/>
      <c r="M464" s="137"/>
      <c r="N464" s="137"/>
      <c r="O464" s="137"/>
      <c r="P464" s="416" t="s">
        <v>25</v>
      </c>
      <c r="Q464" s="416"/>
      <c r="R464" s="416"/>
      <c r="S464" s="416"/>
      <c r="T464" s="416"/>
      <c r="U464" s="416"/>
      <c r="V464" s="416"/>
      <c r="W464" s="416"/>
      <c r="X464" s="416"/>
      <c r="Y464" s="851" t="s">
        <v>196</v>
      </c>
      <c r="Z464" s="852"/>
      <c r="AA464" s="852"/>
      <c r="AB464" s="852"/>
      <c r="AC464" s="850" t="s">
        <v>230</v>
      </c>
      <c r="AD464" s="850"/>
      <c r="AE464" s="850"/>
      <c r="AF464" s="850"/>
      <c r="AG464" s="850"/>
      <c r="AH464" s="851" t="s">
        <v>248</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7"/>
      <c r="L497" s="137"/>
      <c r="M497" s="137"/>
      <c r="N497" s="137"/>
      <c r="O497" s="137"/>
      <c r="P497" s="416" t="s">
        <v>25</v>
      </c>
      <c r="Q497" s="416"/>
      <c r="R497" s="416"/>
      <c r="S497" s="416"/>
      <c r="T497" s="416"/>
      <c r="U497" s="416"/>
      <c r="V497" s="416"/>
      <c r="W497" s="416"/>
      <c r="X497" s="416"/>
      <c r="Y497" s="851" t="s">
        <v>196</v>
      </c>
      <c r="Z497" s="852"/>
      <c r="AA497" s="852"/>
      <c r="AB497" s="852"/>
      <c r="AC497" s="850" t="s">
        <v>230</v>
      </c>
      <c r="AD497" s="850"/>
      <c r="AE497" s="850"/>
      <c r="AF497" s="850"/>
      <c r="AG497" s="850"/>
      <c r="AH497" s="851" t="s">
        <v>248</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7"/>
      <c r="L530" s="137"/>
      <c r="M530" s="137"/>
      <c r="N530" s="137"/>
      <c r="O530" s="137"/>
      <c r="P530" s="416" t="s">
        <v>25</v>
      </c>
      <c r="Q530" s="416"/>
      <c r="R530" s="416"/>
      <c r="S530" s="416"/>
      <c r="T530" s="416"/>
      <c r="U530" s="416"/>
      <c r="V530" s="416"/>
      <c r="W530" s="416"/>
      <c r="X530" s="416"/>
      <c r="Y530" s="851" t="s">
        <v>196</v>
      </c>
      <c r="Z530" s="852"/>
      <c r="AA530" s="852"/>
      <c r="AB530" s="852"/>
      <c r="AC530" s="850" t="s">
        <v>230</v>
      </c>
      <c r="AD530" s="850"/>
      <c r="AE530" s="850"/>
      <c r="AF530" s="850"/>
      <c r="AG530" s="850"/>
      <c r="AH530" s="851" t="s">
        <v>248</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7"/>
      <c r="L563" s="137"/>
      <c r="M563" s="137"/>
      <c r="N563" s="137"/>
      <c r="O563" s="137"/>
      <c r="P563" s="416" t="s">
        <v>25</v>
      </c>
      <c r="Q563" s="416"/>
      <c r="R563" s="416"/>
      <c r="S563" s="416"/>
      <c r="T563" s="416"/>
      <c r="U563" s="416"/>
      <c r="V563" s="416"/>
      <c r="W563" s="416"/>
      <c r="X563" s="416"/>
      <c r="Y563" s="851" t="s">
        <v>196</v>
      </c>
      <c r="Z563" s="852"/>
      <c r="AA563" s="852"/>
      <c r="AB563" s="852"/>
      <c r="AC563" s="850" t="s">
        <v>230</v>
      </c>
      <c r="AD563" s="850"/>
      <c r="AE563" s="850"/>
      <c r="AF563" s="850"/>
      <c r="AG563" s="850"/>
      <c r="AH563" s="851" t="s">
        <v>248</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7"/>
      <c r="L596" s="137"/>
      <c r="M596" s="137"/>
      <c r="N596" s="137"/>
      <c r="O596" s="137"/>
      <c r="P596" s="416" t="s">
        <v>25</v>
      </c>
      <c r="Q596" s="416"/>
      <c r="R596" s="416"/>
      <c r="S596" s="416"/>
      <c r="T596" s="416"/>
      <c r="U596" s="416"/>
      <c r="V596" s="416"/>
      <c r="W596" s="416"/>
      <c r="X596" s="416"/>
      <c r="Y596" s="851" t="s">
        <v>196</v>
      </c>
      <c r="Z596" s="852"/>
      <c r="AA596" s="852"/>
      <c r="AB596" s="852"/>
      <c r="AC596" s="850" t="s">
        <v>230</v>
      </c>
      <c r="AD596" s="850"/>
      <c r="AE596" s="850"/>
      <c r="AF596" s="850"/>
      <c r="AG596" s="850"/>
      <c r="AH596" s="851" t="s">
        <v>248</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578</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649" t="s">
        <v>702</v>
      </c>
      <c r="F631" s="883"/>
      <c r="G631" s="883"/>
      <c r="H631" s="883"/>
      <c r="I631" s="883"/>
      <c r="J631" s="863" t="s">
        <v>702</v>
      </c>
      <c r="K631" s="864"/>
      <c r="L631" s="864"/>
      <c r="M631" s="864"/>
      <c r="N631" s="864"/>
      <c r="O631" s="864"/>
      <c r="P631" s="865" t="s">
        <v>702</v>
      </c>
      <c r="Q631" s="866"/>
      <c r="R631" s="866"/>
      <c r="S631" s="866"/>
      <c r="T631" s="866"/>
      <c r="U631" s="866"/>
      <c r="V631" s="866"/>
      <c r="W631" s="866"/>
      <c r="X631" s="866"/>
      <c r="Y631" s="867" t="s">
        <v>702</v>
      </c>
      <c r="Z631" s="868"/>
      <c r="AA631" s="868"/>
      <c r="AB631" s="869"/>
      <c r="AC631" s="870"/>
      <c r="AD631" s="871"/>
      <c r="AE631" s="871"/>
      <c r="AF631" s="871"/>
      <c r="AG631" s="871"/>
      <c r="AH631" s="872" t="s">
        <v>702</v>
      </c>
      <c r="AI631" s="873"/>
      <c r="AJ631" s="873"/>
      <c r="AK631" s="873"/>
      <c r="AL631" s="856" t="s">
        <v>702</v>
      </c>
      <c r="AM631" s="857"/>
      <c r="AN631" s="857"/>
      <c r="AO631" s="858"/>
      <c r="AP631" s="859" t="s">
        <v>702</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9"/>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23">
      <formula>IF(RIGHT(TEXT(P14,"0.#"),1)=".",FALSE,TRUE)</formula>
    </cfRule>
    <cfRule type="expression" dxfId="806" priority="924">
      <formula>IF(RIGHT(TEXT(P14,"0.#"),1)=".",TRUE,FALSE)</formula>
    </cfRule>
  </conditionalFormatting>
  <conditionalFormatting sqref="P18:AX18">
    <cfRule type="expression" dxfId="805" priority="921">
      <formula>IF(RIGHT(TEXT(P18,"0.#"),1)=".",FALSE,TRUE)</formula>
    </cfRule>
    <cfRule type="expression" dxfId="804" priority="922">
      <formula>IF(RIGHT(TEXT(P18,"0.#"),1)=".",TRUE,FALSE)</formula>
    </cfRule>
  </conditionalFormatting>
  <conditionalFormatting sqref="Y311">
    <cfRule type="expression" dxfId="803" priority="919">
      <formula>IF(RIGHT(TEXT(Y311,"0.#"),1)=".",FALSE,TRUE)</formula>
    </cfRule>
    <cfRule type="expression" dxfId="802" priority="920">
      <formula>IF(RIGHT(TEXT(Y311,"0.#"),1)=".",TRUE,FALSE)</formula>
    </cfRule>
  </conditionalFormatting>
  <conditionalFormatting sqref="Y320">
    <cfRule type="expression" dxfId="801" priority="917">
      <formula>IF(RIGHT(TEXT(Y320,"0.#"),1)=".",FALSE,TRUE)</formula>
    </cfRule>
    <cfRule type="expression" dxfId="800" priority="918">
      <formula>IF(RIGHT(TEXT(Y320,"0.#"),1)=".",TRUE,FALSE)</formula>
    </cfRule>
  </conditionalFormatting>
  <conditionalFormatting sqref="Y351:Y358 Y349 Y338:Y345 Y336 Y325:Y332 Y323">
    <cfRule type="expression" dxfId="799" priority="897">
      <formula>IF(RIGHT(TEXT(Y323,"0.#"),1)=".",FALSE,TRUE)</formula>
    </cfRule>
    <cfRule type="expression" dxfId="798" priority="898">
      <formula>IF(RIGHT(TEXT(Y323,"0.#"),1)=".",TRUE,FALSE)</formula>
    </cfRule>
  </conditionalFormatting>
  <conditionalFormatting sqref="P16:AQ17 P15:AX15 P13:AX13">
    <cfRule type="expression" dxfId="797" priority="915">
      <formula>IF(RIGHT(TEXT(P13,"0.#"),1)=".",FALSE,TRUE)</formula>
    </cfRule>
    <cfRule type="expression" dxfId="796" priority="916">
      <formula>IF(RIGHT(TEXT(P13,"0.#"),1)=".",TRUE,FALSE)</formula>
    </cfRule>
  </conditionalFormatting>
  <conditionalFormatting sqref="P19:AJ19">
    <cfRule type="expression" dxfId="795" priority="913">
      <formula>IF(RIGHT(TEXT(P19,"0.#"),1)=".",FALSE,TRUE)</formula>
    </cfRule>
    <cfRule type="expression" dxfId="794" priority="914">
      <formula>IF(RIGHT(TEXT(P19,"0.#"),1)=".",TRUE,FALSE)</formula>
    </cfRule>
  </conditionalFormatting>
  <conditionalFormatting sqref="AE32 AQ32">
    <cfRule type="expression" dxfId="793" priority="911">
      <formula>IF(RIGHT(TEXT(AE32,"0.#"),1)=".",FALSE,TRUE)</formula>
    </cfRule>
    <cfRule type="expression" dxfId="792" priority="912">
      <formula>IF(RIGHT(TEXT(AE32,"0.#"),1)=".",TRUE,FALSE)</formula>
    </cfRule>
  </conditionalFormatting>
  <conditionalFormatting sqref="Y312:Y319 Y310">
    <cfRule type="expression" dxfId="791" priority="909">
      <formula>IF(RIGHT(TEXT(Y310,"0.#"),1)=".",FALSE,TRUE)</formula>
    </cfRule>
    <cfRule type="expression" dxfId="790" priority="910">
      <formula>IF(RIGHT(TEXT(Y310,"0.#"),1)=".",TRUE,FALSE)</formula>
    </cfRule>
  </conditionalFormatting>
  <conditionalFormatting sqref="AU311">
    <cfRule type="expression" dxfId="789" priority="907">
      <formula>IF(RIGHT(TEXT(AU311,"0.#"),1)=".",FALSE,TRUE)</formula>
    </cfRule>
    <cfRule type="expression" dxfId="788" priority="908">
      <formula>IF(RIGHT(TEXT(AU311,"0.#"),1)=".",TRUE,FALSE)</formula>
    </cfRule>
  </conditionalFormatting>
  <conditionalFormatting sqref="AU320">
    <cfRule type="expression" dxfId="787" priority="905">
      <formula>IF(RIGHT(TEXT(AU320,"0.#"),1)=".",FALSE,TRUE)</formula>
    </cfRule>
    <cfRule type="expression" dxfId="786" priority="906">
      <formula>IF(RIGHT(TEXT(AU320,"0.#"),1)=".",TRUE,FALSE)</formula>
    </cfRule>
  </conditionalFormatting>
  <conditionalFormatting sqref="AU312:AU319 AU310">
    <cfRule type="expression" dxfId="785" priority="903">
      <formula>IF(RIGHT(TEXT(AU310,"0.#"),1)=".",FALSE,TRUE)</formula>
    </cfRule>
    <cfRule type="expression" dxfId="784" priority="904">
      <formula>IF(RIGHT(TEXT(AU310,"0.#"),1)=".",TRUE,FALSE)</formula>
    </cfRule>
  </conditionalFormatting>
  <conditionalFormatting sqref="Y350 Y337 Y324">
    <cfRule type="expression" dxfId="783" priority="901">
      <formula>IF(RIGHT(TEXT(Y324,"0.#"),1)=".",FALSE,TRUE)</formula>
    </cfRule>
    <cfRule type="expression" dxfId="782" priority="902">
      <formula>IF(RIGHT(TEXT(Y324,"0.#"),1)=".",TRUE,FALSE)</formula>
    </cfRule>
  </conditionalFormatting>
  <conditionalFormatting sqref="Y359 Y346 Y333">
    <cfRule type="expression" dxfId="781" priority="899">
      <formula>IF(RIGHT(TEXT(Y333,"0.#"),1)=".",FALSE,TRUE)</formula>
    </cfRule>
    <cfRule type="expression" dxfId="780" priority="900">
      <formula>IF(RIGHT(TEXT(Y333,"0.#"),1)=".",TRUE,FALSE)</formula>
    </cfRule>
  </conditionalFormatting>
  <conditionalFormatting sqref="AU350 AU337 AU324">
    <cfRule type="expression" dxfId="779" priority="895">
      <formula>IF(RIGHT(TEXT(AU324,"0.#"),1)=".",FALSE,TRUE)</formula>
    </cfRule>
    <cfRule type="expression" dxfId="778" priority="896">
      <formula>IF(RIGHT(TEXT(AU324,"0.#"),1)=".",TRUE,FALSE)</formula>
    </cfRule>
  </conditionalFormatting>
  <conditionalFormatting sqref="AU359 AU346 AU333">
    <cfRule type="expression" dxfId="777" priority="893">
      <formula>IF(RIGHT(TEXT(AU333,"0.#"),1)=".",FALSE,TRUE)</formula>
    </cfRule>
    <cfRule type="expression" dxfId="776" priority="894">
      <formula>IF(RIGHT(TEXT(AU333,"0.#"),1)=".",TRUE,FALSE)</formula>
    </cfRule>
  </conditionalFormatting>
  <conditionalFormatting sqref="AU351:AU358 AU349 AU338:AU345 AU336 AU325:AU332 AU323">
    <cfRule type="expression" dxfId="775" priority="891">
      <formula>IF(RIGHT(TEXT(AU323,"0.#"),1)=".",FALSE,TRUE)</formula>
    </cfRule>
    <cfRule type="expression" dxfId="774" priority="892">
      <formula>IF(RIGHT(TEXT(AU323,"0.#"),1)=".",TRUE,FALSE)</formula>
    </cfRule>
  </conditionalFormatting>
  <conditionalFormatting sqref="AI32">
    <cfRule type="expression" dxfId="773" priority="889">
      <formula>IF(RIGHT(TEXT(AI32,"0.#"),1)=".",FALSE,TRUE)</formula>
    </cfRule>
    <cfRule type="expression" dxfId="772" priority="890">
      <formula>IF(RIGHT(TEXT(AI32,"0.#"),1)=".",TRUE,FALSE)</formula>
    </cfRule>
  </conditionalFormatting>
  <conditionalFormatting sqref="AM32">
    <cfRule type="expression" dxfId="771" priority="887">
      <formula>IF(RIGHT(TEXT(AM32,"0.#"),1)=".",FALSE,TRUE)</formula>
    </cfRule>
    <cfRule type="expression" dxfId="770" priority="888">
      <formula>IF(RIGHT(TEXT(AM32,"0.#"),1)=".",TRUE,FALSE)</formula>
    </cfRule>
  </conditionalFormatting>
  <conditionalFormatting sqref="AE33">
    <cfRule type="expression" dxfId="769" priority="885">
      <formula>IF(RIGHT(TEXT(AE33,"0.#"),1)=".",FALSE,TRUE)</formula>
    </cfRule>
    <cfRule type="expression" dxfId="768" priority="886">
      <formula>IF(RIGHT(TEXT(AE33,"0.#"),1)=".",TRUE,FALSE)</formula>
    </cfRule>
  </conditionalFormatting>
  <conditionalFormatting sqref="AI33">
    <cfRule type="expression" dxfId="767" priority="883">
      <formula>IF(RIGHT(TEXT(AI33,"0.#"),1)=".",FALSE,TRUE)</formula>
    </cfRule>
    <cfRule type="expression" dxfId="766" priority="884">
      <formula>IF(RIGHT(TEXT(AI33,"0.#"),1)=".",TRUE,FALSE)</formula>
    </cfRule>
  </conditionalFormatting>
  <conditionalFormatting sqref="AM33">
    <cfRule type="expression" dxfId="765" priority="881">
      <formula>IF(RIGHT(TEXT(AM33,"0.#"),1)=".",FALSE,TRUE)</formula>
    </cfRule>
    <cfRule type="expression" dxfId="764" priority="882">
      <formula>IF(RIGHT(TEXT(AM33,"0.#"),1)=".",TRUE,FALSE)</formula>
    </cfRule>
  </conditionalFormatting>
  <conditionalFormatting sqref="AQ33">
    <cfRule type="expression" dxfId="763" priority="879">
      <formula>IF(RIGHT(TEXT(AQ33,"0.#"),1)=".",FALSE,TRUE)</formula>
    </cfRule>
    <cfRule type="expression" dxfId="762" priority="880">
      <formula>IF(RIGHT(TEXT(AQ33,"0.#"),1)=".",TRUE,FALSE)</formula>
    </cfRule>
  </conditionalFormatting>
  <conditionalFormatting sqref="AE210">
    <cfRule type="expression" dxfId="761" priority="877">
      <formula>IF(RIGHT(TEXT(AE210,"0.#"),1)=".",FALSE,TRUE)</formula>
    </cfRule>
    <cfRule type="expression" dxfId="760" priority="878">
      <formula>IF(RIGHT(TEXT(AE210,"0.#"),1)=".",TRUE,FALSE)</formula>
    </cfRule>
  </conditionalFormatting>
  <conditionalFormatting sqref="AE211">
    <cfRule type="expression" dxfId="759" priority="875">
      <formula>IF(RIGHT(TEXT(AE211,"0.#"),1)=".",FALSE,TRUE)</formula>
    </cfRule>
    <cfRule type="expression" dxfId="758" priority="876">
      <formula>IF(RIGHT(TEXT(AE211,"0.#"),1)=".",TRUE,FALSE)</formula>
    </cfRule>
  </conditionalFormatting>
  <conditionalFormatting sqref="AE212">
    <cfRule type="expression" dxfId="757" priority="873">
      <formula>IF(RIGHT(TEXT(AE212,"0.#"),1)=".",FALSE,TRUE)</formula>
    </cfRule>
    <cfRule type="expression" dxfId="756" priority="874">
      <formula>IF(RIGHT(TEXT(AE212,"0.#"),1)=".",TRUE,FALSE)</formula>
    </cfRule>
  </conditionalFormatting>
  <conditionalFormatting sqref="AI212">
    <cfRule type="expression" dxfId="755" priority="871">
      <formula>IF(RIGHT(TEXT(AI212,"0.#"),1)=".",FALSE,TRUE)</formula>
    </cfRule>
    <cfRule type="expression" dxfId="754" priority="872">
      <formula>IF(RIGHT(TEXT(AI212,"0.#"),1)=".",TRUE,FALSE)</formula>
    </cfRule>
  </conditionalFormatting>
  <conditionalFormatting sqref="AI211">
    <cfRule type="expression" dxfId="753" priority="869">
      <formula>IF(RIGHT(TEXT(AI211,"0.#"),1)=".",FALSE,TRUE)</formula>
    </cfRule>
    <cfRule type="expression" dxfId="752" priority="870">
      <formula>IF(RIGHT(TEXT(AI211,"0.#"),1)=".",TRUE,FALSE)</formula>
    </cfRule>
  </conditionalFormatting>
  <conditionalFormatting sqref="AI210">
    <cfRule type="expression" dxfId="751" priority="867">
      <formula>IF(RIGHT(TEXT(AI210,"0.#"),1)=".",FALSE,TRUE)</formula>
    </cfRule>
    <cfRule type="expression" dxfId="750" priority="868">
      <formula>IF(RIGHT(TEXT(AI210,"0.#"),1)=".",TRUE,FALSE)</formula>
    </cfRule>
  </conditionalFormatting>
  <conditionalFormatting sqref="AM210">
    <cfRule type="expression" dxfId="749" priority="865">
      <formula>IF(RIGHT(TEXT(AM210,"0.#"),1)=".",FALSE,TRUE)</formula>
    </cfRule>
    <cfRule type="expression" dxfId="748" priority="866">
      <formula>IF(RIGHT(TEXT(AM210,"0.#"),1)=".",TRUE,FALSE)</formula>
    </cfRule>
  </conditionalFormatting>
  <conditionalFormatting sqref="AM211">
    <cfRule type="expression" dxfId="747" priority="863">
      <formula>IF(RIGHT(TEXT(AM211,"0.#"),1)=".",FALSE,TRUE)</formula>
    </cfRule>
    <cfRule type="expression" dxfId="746" priority="864">
      <formula>IF(RIGHT(TEXT(AM211,"0.#"),1)=".",TRUE,FALSE)</formula>
    </cfRule>
  </conditionalFormatting>
  <conditionalFormatting sqref="AM212">
    <cfRule type="expression" dxfId="745" priority="861">
      <formula>IF(RIGHT(TEXT(AM212,"0.#"),1)=".",FALSE,TRUE)</formula>
    </cfRule>
    <cfRule type="expression" dxfId="744" priority="862">
      <formula>IF(RIGHT(TEXT(AM212,"0.#"),1)=".",TRUE,FALSE)</formula>
    </cfRule>
  </conditionalFormatting>
  <conditionalFormatting sqref="AL368:AO395">
    <cfRule type="expression" dxfId="743" priority="857">
      <formula>IF(AND(AL368&gt;=0, RIGHT(TEXT(AL368,"0.#"),1)&lt;&gt;"."),TRUE,FALSE)</formula>
    </cfRule>
    <cfRule type="expression" dxfId="742" priority="858">
      <formula>IF(AND(AL368&gt;=0, RIGHT(TEXT(AL368,"0.#"),1)="."),TRUE,FALSE)</formula>
    </cfRule>
    <cfRule type="expression" dxfId="741" priority="859">
      <formula>IF(AND(AL368&lt;0, RIGHT(TEXT(AL368,"0.#"),1)&lt;&gt;"."),TRUE,FALSE)</formula>
    </cfRule>
    <cfRule type="expression" dxfId="740" priority="860">
      <formula>IF(AND(AL368&lt;0, RIGHT(TEXT(AL368,"0.#"),1)="."),TRUE,FALSE)</formula>
    </cfRule>
  </conditionalFormatting>
  <conditionalFormatting sqref="AQ210:AQ212">
    <cfRule type="expression" dxfId="739" priority="855">
      <formula>IF(RIGHT(TEXT(AQ210,"0.#"),1)=".",FALSE,TRUE)</formula>
    </cfRule>
    <cfRule type="expression" dxfId="738" priority="856">
      <formula>IF(RIGHT(TEXT(AQ210,"0.#"),1)=".",TRUE,FALSE)</formula>
    </cfRule>
  </conditionalFormatting>
  <conditionalFormatting sqref="AU210:AU212">
    <cfRule type="expression" dxfId="737" priority="853">
      <formula>IF(RIGHT(TEXT(AU210,"0.#"),1)=".",FALSE,TRUE)</formula>
    </cfRule>
    <cfRule type="expression" dxfId="736" priority="854">
      <formula>IF(RIGHT(TEXT(AU210,"0.#"),1)=".",TRUE,FALSE)</formula>
    </cfRule>
  </conditionalFormatting>
  <conditionalFormatting sqref="Y368:Y395">
    <cfRule type="expression" dxfId="735" priority="851">
      <formula>IF(RIGHT(TEXT(Y368,"0.#"),1)=".",FALSE,TRUE)</formula>
    </cfRule>
    <cfRule type="expression" dxfId="734" priority="852">
      <formula>IF(RIGHT(TEXT(Y368,"0.#"),1)=".",TRUE,FALSE)</formula>
    </cfRule>
  </conditionalFormatting>
  <conditionalFormatting sqref="AL631:AO660">
    <cfRule type="expression" dxfId="733" priority="847">
      <formula>IF(AND(AL631&gt;=0, RIGHT(TEXT(AL631,"0.#"),1)&lt;&gt;"."),TRUE,FALSE)</formula>
    </cfRule>
    <cfRule type="expression" dxfId="732" priority="848">
      <formula>IF(AND(AL631&gt;=0, RIGHT(TEXT(AL631,"0.#"),1)="."),TRUE,FALSE)</formula>
    </cfRule>
    <cfRule type="expression" dxfId="731" priority="849">
      <formula>IF(AND(AL631&lt;0, RIGHT(TEXT(AL631,"0.#"),1)&lt;&gt;"."),TRUE,FALSE)</formula>
    </cfRule>
    <cfRule type="expression" dxfId="730" priority="850">
      <formula>IF(AND(AL631&lt;0, RIGHT(TEXT(AL631,"0.#"),1)="."),TRUE,FALSE)</formula>
    </cfRule>
  </conditionalFormatting>
  <conditionalFormatting sqref="Y631:Y660">
    <cfRule type="expression" dxfId="729" priority="845">
      <formula>IF(RIGHT(TEXT(Y631,"0.#"),1)=".",FALSE,TRUE)</formula>
    </cfRule>
    <cfRule type="expression" dxfId="728" priority="846">
      <formula>IF(RIGHT(TEXT(Y631,"0.#"),1)=".",TRUE,FALSE)</formula>
    </cfRule>
  </conditionalFormatting>
  <conditionalFormatting sqref="AL366:AO367">
    <cfRule type="expression" dxfId="727" priority="841">
      <formula>IF(AND(AL366&gt;=0, RIGHT(TEXT(AL366,"0.#"),1)&lt;&gt;"."),TRUE,FALSE)</formula>
    </cfRule>
    <cfRule type="expression" dxfId="726" priority="842">
      <formula>IF(AND(AL366&gt;=0, RIGHT(TEXT(AL366,"0.#"),1)="."),TRUE,FALSE)</formula>
    </cfRule>
    <cfRule type="expression" dxfId="725" priority="843">
      <formula>IF(AND(AL366&lt;0, RIGHT(TEXT(AL366,"0.#"),1)&lt;&gt;"."),TRUE,FALSE)</formula>
    </cfRule>
    <cfRule type="expression" dxfId="724" priority="844">
      <formula>IF(AND(AL366&lt;0, RIGHT(TEXT(AL366,"0.#"),1)="."),TRUE,FALSE)</formula>
    </cfRule>
  </conditionalFormatting>
  <conditionalFormatting sqref="Y366:Y367">
    <cfRule type="expression" dxfId="723" priority="839">
      <formula>IF(RIGHT(TEXT(Y366,"0.#"),1)=".",FALSE,TRUE)</formula>
    </cfRule>
    <cfRule type="expression" dxfId="722" priority="840">
      <formula>IF(RIGHT(TEXT(Y366,"0.#"),1)=".",TRUE,FALSE)</formula>
    </cfRule>
  </conditionalFormatting>
  <conditionalFormatting sqref="Y401:Y428">
    <cfRule type="expression" dxfId="721" priority="777">
      <formula>IF(RIGHT(TEXT(Y401,"0.#"),1)=".",FALSE,TRUE)</formula>
    </cfRule>
    <cfRule type="expression" dxfId="720" priority="778">
      <formula>IF(RIGHT(TEXT(Y401,"0.#"),1)=".",TRUE,FALSE)</formula>
    </cfRule>
  </conditionalFormatting>
  <conditionalFormatting sqref="Y399:Y400">
    <cfRule type="expression" dxfId="719" priority="771">
      <formula>IF(RIGHT(TEXT(Y399,"0.#"),1)=".",FALSE,TRUE)</formula>
    </cfRule>
    <cfRule type="expression" dxfId="718" priority="772">
      <formula>IF(RIGHT(TEXT(Y399,"0.#"),1)=".",TRUE,FALSE)</formula>
    </cfRule>
  </conditionalFormatting>
  <conditionalFormatting sqref="Y434:Y461">
    <cfRule type="expression" dxfId="717" priority="765">
      <formula>IF(RIGHT(TEXT(Y434,"0.#"),1)=".",FALSE,TRUE)</formula>
    </cfRule>
    <cfRule type="expression" dxfId="716" priority="766">
      <formula>IF(RIGHT(TEXT(Y434,"0.#"),1)=".",TRUE,FALSE)</formula>
    </cfRule>
  </conditionalFormatting>
  <conditionalFormatting sqref="Y432:Y433">
    <cfRule type="expression" dxfId="715" priority="759">
      <formula>IF(RIGHT(TEXT(Y432,"0.#"),1)=".",FALSE,TRUE)</formula>
    </cfRule>
    <cfRule type="expression" dxfId="714" priority="760">
      <formula>IF(RIGHT(TEXT(Y432,"0.#"),1)=".",TRUE,FALSE)</formula>
    </cfRule>
  </conditionalFormatting>
  <conditionalFormatting sqref="Y467:Y494">
    <cfRule type="expression" dxfId="713" priority="753">
      <formula>IF(RIGHT(TEXT(Y467,"0.#"),1)=".",FALSE,TRUE)</formula>
    </cfRule>
    <cfRule type="expression" dxfId="712" priority="754">
      <formula>IF(RIGHT(TEXT(Y467,"0.#"),1)=".",TRUE,FALSE)</formula>
    </cfRule>
  </conditionalFormatting>
  <conditionalFormatting sqref="Y465:Y466">
    <cfRule type="expression" dxfId="711" priority="747">
      <formula>IF(RIGHT(TEXT(Y465,"0.#"),1)=".",FALSE,TRUE)</formula>
    </cfRule>
    <cfRule type="expression" dxfId="710" priority="748">
      <formula>IF(RIGHT(TEXT(Y465,"0.#"),1)=".",TRUE,FALSE)</formula>
    </cfRule>
  </conditionalFormatting>
  <conditionalFormatting sqref="Y500:Y527">
    <cfRule type="expression" dxfId="709" priority="741">
      <formula>IF(RIGHT(TEXT(Y500,"0.#"),1)=".",FALSE,TRUE)</formula>
    </cfRule>
    <cfRule type="expression" dxfId="708" priority="742">
      <formula>IF(RIGHT(TEXT(Y500,"0.#"),1)=".",TRUE,FALSE)</formula>
    </cfRule>
  </conditionalFormatting>
  <conditionalFormatting sqref="Y498:Y499">
    <cfRule type="expression" dxfId="707" priority="735">
      <formula>IF(RIGHT(TEXT(Y498,"0.#"),1)=".",FALSE,TRUE)</formula>
    </cfRule>
    <cfRule type="expression" dxfId="706" priority="736">
      <formula>IF(RIGHT(TEXT(Y498,"0.#"),1)=".",TRUE,FALSE)</formula>
    </cfRule>
  </conditionalFormatting>
  <conditionalFormatting sqref="Y533:Y560">
    <cfRule type="expression" dxfId="705" priority="729">
      <formula>IF(RIGHT(TEXT(Y533,"0.#"),1)=".",FALSE,TRUE)</formula>
    </cfRule>
    <cfRule type="expression" dxfId="704" priority="730">
      <formula>IF(RIGHT(TEXT(Y533,"0.#"),1)=".",TRUE,FALSE)</formula>
    </cfRule>
  </conditionalFormatting>
  <conditionalFormatting sqref="W23">
    <cfRule type="expression" dxfId="703" priority="837">
      <formula>IF(RIGHT(TEXT(W23,"0.#"),1)=".",FALSE,TRUE)</formula>
    </cfRule>
    <cfRule type="expression" dxfId="702" priority="838">
      <formula>IF(RIGHT(TEXT(W23,"0.#"),1)=".",TRUE,FALSE)</formula>
    </cfRule>
  </conditionalFormatting>
  <conditionalFormatting sqref="W24:W27">
    <cfRule type="expression" dxfId="701" priority="835">
      <formula>IF(RIGHT(TEXT(W24,"0.#"),1)=".",FALSE,TRUE)</formula>
    </cfRule>
    <cfRule type="expression" dxfId="700" priority="836">
      <formula>IF(RIGHT(TEXT(W24,"0.#"),1)=".",TRUE,FALSE)</formula>
    </cfRule>
  </conditionalFormatting>
  <conditionalFormatting sqref="W28">
    <cfRule type="expression" dxfId="699" priority="833">
      <formula>IF(RIGHT(TEXT(W28,"0.#"),1)=".",FALSE,TRUE)</formula>
    </cfRule>
    <cfRule type="expression" dxfId="698" priority="834">
      <formula>IF(RIGHT(TEXT(W28,"0.#"),1)=".",TRUE,FALSE)</formula>
    </cfRule>
  </conditionalFormatting>
  <conditionalFormatting sqref="P23">
    <cfRule type="expression" dxfId="697" priority="831">
      <formula>IF(RIGHT(TEXT(P23,"0.#"),1)=".",FALSE,TRUE)</formula>
    </cfRule>
    <cfRule type="expression" dxfId="696" priority="832">
      <formula>IF(RIGHT(TEXT(P23,"0.#"),1)=".",TRUE,FALSE)</formula>
    </cfRule>
  </conditionalFormatting>
  <conditionalFormatting sqref="P24:P27">
    <cfRule type="expression" dxfId="695" priority="829">
      <formula>IF(RIGHT(TEXT(P24,"0.#"),1)=".",FALSE,TRUE)</formula>
    </cfRule>
    <cfRule type="expression" dxfId="694" priority="830">
      <formula>IF(RIGHT(TEXT(P24,"0.#"),1)=".",TRUE,FALSE)</formula>
    </cfRule>
  </conditionalFormatting>
  <conditionalFormatting sqref="P28">
    <cfRule type="expression" dxfId="693" priority="827">
      <formula>IF(RIGHT(TEXT(P28,"0.#"),1)=".",FALSE,TRUE)</formula>
    </cfRule>
    <cfRule type="expression" dxfId="692" priority="828">
      <formula>IF(RIGHT(TEXT(P28,"0.#"),1)=".",TRUE,FALSE)</formula>
    </cfRule>
  </conditionalFormatting>
  <conditionalFormatting sqref="AE202">
    <cfRule type="expression" dxfId="691" priority="825">
      <formula>IF(RIGHT(TEXT(AE202,"0.#"),1)=".",FALSE,TRUE)</formula>
    </cfRule>
    <cfRule type="expression" dxfId="690" priority="826">
      <formula>IF(RIGHT(TEXT(AE202,"0.#"),1)=".",TRUE,FALSE)</formula>
    </cfRule>
  </conditionalFormatting>
  <conditionalFormatting sqref="AE203">
    <cfRule type="expression" dxfId="689" priority="823">
      <formula>IF(RIGHT(TEXT(AE203,"0.#"),1)=".",FALSE,TRUE)</formula>
    </cfRule>
    <cfRule type="expression" dxfId="688" priority="824">
      <formula>IF(RIGHT(TEXT(AE203,"0.#"),1)=".",TRUE,FALSE)</formula>
    </cfRule>
  </conditionalFormatting>
  <conditionalFormatting sqref="AE204">
    <cfRule type="expression" dxfId="687" priority="821">
      <formula>IF(RIGHT(TEXT(AE204,"0.#"),1)=".",FALSE,TRUE)</formula>
    </cfRule>
    <cfRule type="expression" dxfId="686" priority="822">
      <formula>IF(RIGHT(TEXT(AE204,"0.#"),1)=".",TRUE,FALSE)</formula>
    </cfRule>
  </conditionalFormatting>
  <conditionalFormatting sqref="AI204">
    <cfRule type="expression" dxfId="685" priority="819">
      <formula>IF(RIGHT(TEXT(AI204,"0.#"),1)=".",FALSE,TRUE)</formula>
    </cfRule>
    <cfRule type="expression" dxfId="684" priority="820">
      <formula>IF(RIGHT(TEXT(AI204,"0.#"),1)=".",TRUE,FALSE)</formula>
    </cfRule>
  </conditionalFormatting>
  <conditionalFormatting sqref="AI203">
    <cfRule type="expression" dxfId="683" priority="817">
      <formula>IF(RIGHT(TEXT(AI203,"0.#"),1)=".",FALSE,TRUE)</formula>
    </cfRule>
    <cfRule type="expression" dxfId="682" priority="818">
      <formula>IF(RIGHT(TEXT(AI203,"0.#"),1)=".",TRUE,FALSE)</formula>
    </cfRule>
  </conditionalFormatting>
  <conditionalFormatting sqref="AI202">
    <cfRule type="expression" dxfId="681" priority="815">
      <formula>IF(RIGHT(TEXT(AI202,"0.#"),1)=".",FALSE,TRUE)</formula>
    </cfRule>
    <cfRule type="expression" dxfId="680" priority="816">
      <formula>IF(RIGHT(TEXT(AI202,"0.#"),1)=".",TRUE,FALSE)</formula>
    </cfRule>
  </conditionalFormatting>
  <conditionalFormatting sqref="AM202">
    <cfRule type="expression" dxfId="679" priority="813">
      <formula>IF(RIGHT(TEXT(AM202,"0.#"),1)=".",FALSE,TRUE)</formula>
    </cfRule>
    <cfRule type="expression" dxfId="678" priority="814">
      <formula>IF(RIGHT(TEXT(AM202,"0.#"),1)=".",TRUE,FALSE)</formula>
    </cfRule>
  </conditionalFormatting>
  <conditionalFormatting sqref="AM203">
    <cfRule type="expression" dxfId="677" priority="811">
      <formula>IF(RIGHT(TEXT(AM203,"0.#"),1)=".",FALSE,TRUE)</formula>
    </cfRule>
    <cfRule type="expression" dxfId="676" priority="812">
      <formula>IF(RIGHT(TEXT(AM203,"0.#"),1)=".",TRUE,FALSE)</formula>
    </cfRule>
  </conditionalFormatting>
  <conditionalFormatting sqref="AM204">
    <cfRule type="expression" dxfId="675" priority="809">
      <formula>IF(RIGHT(TEXT(AM204,"0.#"),1)=".",FALSE,TRUE)</formula>
    </cfRule>
    <cfRule type="expression" dxfId="674" priority="810">
      <formula>IF(RIGHT(TEXT(AM204,"0.#"),1)=".",TRUE,FALSE)</formula>
    </cfRule>
  </conditionalFormatting>
  <conditionalFormatting sqref="AQ202:AQ204">
    <cfRule type="expression" dxfId="673" priority="807">
      <formula>IF(RIGHT(TEXT(AQ202,"0.#"),1)=".",FALSE,TRUE)</formula>
    </cfRule>
    <cfRule type="expression" dxfId="672" priority="808">
      <formula>IF(RIGHT(TEXT(AQ202,"0.#"),1)=".",TRUE,FALSE)</formula>
    </cfRule>
  </conditionalFormatting>
  <conditionalFormatting sqref="AU202:AU204">
    <cfRule type="expression" dxfId="671" priority="805">
      <formula>IF(RIGHT(TEXT(AU202,"0.#"),1)=".",FALSE,TRUE)</formula>
    </cfRule>
    <cfRule type="expression" dxfId="670" priority="806">
      <formula>IF(RIGHT(TEXT(AU202,"0.#"),1)=".",TRUE,FALSE)</formula>
    </cfRule>
  </conditionalFormatting>
  <conditionalFormatting sqref="AE205">
    <cfRule type="expression" dxfId="669" priority="803">
      <formula>IF(RIGHT(TEXT(AE205,"0.#"),1)=".",FALSE,TRUE)</formula>
    </cfRule>
    <cfRule type="expression" dxfId="668" priority="804">
      <formula>IF(RIGHT(TEXT(AE205,"0.#"),1)=".",TRUE,FALSE)</formula>
    </cfRule>
  </conditionalFormatting>
  <conditionalFormatting sqref="AE206">
    <cfRule type="expression" dxfId="667" priority="801">
      <formula>IF(RIGHT(TEXT(AE206,"0.#"),1)=".",FALSE,TRUE)</formula>
    </cfRule>
    <cfRule type="expression" dxfId="666" priority="802">
      <formula>IF(RIGHT(TEXT(AE206,"0.#"),1)=".",TRUE,FALSE)</formula>
    </cfRule>
  </conditionalFormatting>
  <conditionalFormatting sqref="AE207">
    <cfRule type="expression" dxfId="665" priority="799">
      <formula>IF(RIGHT(TEXT(AE207,"0.#"),1)=".",FALSE,TRUE)</formula>
    </cfRule>
    <cfRule type="expression" dxfId="664" priority="800">
      <formula>IF(RIGHT(TEXT(AE207,"0.#"),1)=".",TRUE,FALSE)</formula>
    </cfRule>
  </conditionalFormatting>
  <conditionalFormatting sqref="AI207">
    <cfRule type="expression" dxfId="663" priority="797">
      <formula>IF(RIGHT(TEXT(AI207,"0.#"),1)=".",FALSE,TRUE)</formula>
    </cfRule>
    <cfRule type="expression" dxfId="662" priority="798">
      <formula>IF(RIGHT(TEXT(AI207,"0.#"),1)=".",TRUE,FALSE)</formula>
    </cfRule>
  </conditionalFormatting>
  <conditionalFormatting sqref="AI206">
    <cfRule type="expression" dxfId="661" priority="795">
      <formula>IF(RIGHT(TEXT(AI206,"0.#"),1)=".",FALSE,TRUE)</formula>
    </cfRule>
    <cfRule type="expression" dxfId="660" priority="796">
      <formula>IF(RIGHT(TEXT(AI206,"0.#"),1)=".",TRUE,FALSE)</formula>
    </cfRule>
  </conditionalFormatting>
  <conditionalFormatting sqref="AI205">
    <cfRule type="expression" dxfId="659" priority="793">
      <formula>IF(RIGHT(TEXT(AI205,"0.#"),1)=".",FALSE,TRUE)</formula>
    </cfRule>
    <cfRule type="expression" dxfId="658" priority="794">
      <formula>IF(RIGHT(TEXT(AI205,"0.#"),1)=".",TRUE,FALSE)</formula>
    </cfRule>
  </conditionalFormatting>
  <conditionalFormatting sqref="AM205">
    <cfRule type="expression" dxfId="657" priority="791">
      <formula>IF(RIGHT(TEXT(AM205,"0.#"),1)=".",FALSE,TRUE)</formula>
    </cfRule>
    <cfRule type="expression" dxfId="656" priority="792">
      <formula>IF(RIGHT(TEXT(AM205,"0.#"),1)=".",TRUE,FALSE)</formula>
    </cfRule>
  </conditionalFormatting>
  <conditionalFormatting sqref="AM206">
    <cfRule type="expression" dxfId="655" priority="789">
      <formula>IF(RIGHT(TEXT(AM206,"0.#"),1)=".",FALSE,TRUE)</formula>
    </cfRule>
    <cfRule type="expression" dxfId="654" priority="790">
      <formula>IF(RIGHT(TEXT(AM206,"0.#"),1)=".",TRUE,FALSE)</formula>
    </cfRule>
  </conditionalFormatting>
  <conditionalFormatting sqref="AM207">
    <cfRule type="expression" dxfId="653" priority="787">
      <formula>IF(RIGHT(TEXT(AM207,"0.#"),1)=".",FALSE,TRUE)</formula>
    </cfRule>
    <cfRule type="expression" dxfId="652" priority="788">
      <formula>IF(RIGHT(TEXT(AM207,"0.#"),1)=".",TRUE,FALSE)</formula>
    </cfRule>
  </conditionalFormatting>
  <conditionalFormatting sqref="AQ205:AQ207">
    <cfRule type="expression" dxfId="651" priority="785">
      <formula>IF(RIGHT(TEXT(AQ205,"0.#"),1)=".",FALSE,TRUE)</formula>
    </cfRule>
    <cfRule type="expression" dxfId="650" priority="786">
      <formula>IF(RIGHT(TEXT(AQ205,"0.#"),1)=".",TRUE,FALSE)</formula>
    </cfRule>
  </conditionalFormatting>
  <conditionalFormatting sqref="AU205:AU207">
    <cfRule type="expression" dxfId="649" priority="783">
      <formula>IF(RIGHT(TEXT(AU205,"0.#"),1)=".",FALSE,TRUE)</formula>
    </cfRule>
    <cfRule type="expression" dxfId="648" priority="784">
      <formula>IF(RIGHT(TEXT(AU205,"0.#"),1)=".",TRUE,FALSE)</formula>
    </cfRule>
  </conditionalFormatting>
  <conditionalFormatting sqref="AL401:AO428">
    <cfRule type="expression" dxfId="647" priority="779">
      <formula>IF(AND(AL401&gt;=0, RIGHT(TEXT(AL401,"0.#"),1)&lt;&gt;"."),TRUE,FALSE)</formula>
    </cfRule>
    <cfRule type="expression" dxfId="646" priority="780">
      <formula>IF(AND(AL401&gt;=0, RIGHT(TEXT(AL401,"0.#"),1)="."),TRUE,FALSE)</formula>
    </cfRule>
    <cfRule type="expression" dxfId="645" priority="781">
      <formula>IF(AND(AL401&lt;0, RIGHT(TEXT(AL401,"0.#"),1)&lt;&gt;"."),TRUE,FALSE)</formula>
    </cfRule>
    <cfRule type="expression" dxfId="644" priority="782">
      <formula>IF(AND(AL401&lt;0, RIGHT(TEXT(AL401,"0.#"),1)="."),TRUE,FALSE)</formula>
    </cfRule>
  </conditionalFormatting>
  <conditionalFormatting sqref="AL399:AO400">
    <cfRule type="expression" dxfId="643" priority="773">
      <formula>IF(AND(AL399&gt;=0, RIGHT(TEXT(AL399,"0.#"),1)&lt;&gt;"."),TRUE,FALSE)</formula>
    </cfRule>
    <cfRule type="expression" dxfId="642" priority="774">
      <formula>IF(AND(AL399&gt;=0, RIGHT(TEXT(AL399,"0.#"),1)="."),TRUE,FALSE)</formula>
    </cfRule>
    <cfRule type="expression" dxfId="641" priority="775">
      <formula>IF(AND(AL399&lt;0, RIGHT(TEXT(AL399,"0.#"),1)&lt;&gt;"."),TRUE,FALSE)</formula>
    </cfRule>
    <cfRule type="expression" dxfId="640" priority="776">
      <formula>IF(AND(AL399&lt;0, RIGHT(TEXT(AL399,"0.#"),1)="."),TRUE,FALSE)</formula>
    </cfRule>
  </conditionalFormatting>
  <conditionalFormatting sqref="AL434:AO461">
    <cfRule type="expression" dxfId="639" priority="767">
      <formula>IF(AND(AL434&gt;=0, RIGHT(TEXT(AL434,"0.#"),1)&lt;&gt;"."),TRUE,FALSE)</formula>
    </cfRule>
    <cfRule type="expression" dxfId="638" priority="768">
      <formula>IF(AND(AL434&gt;=0, RIGHT(TEXT(AL434,"0.#"),1)="."),TRUE,FALSE)</formula>
    </cfRule>
    <cfRule type="expression" dxfId="637" priority="769">
      <formula>IF(AND(AL434&lt;0, RIGHT(TEXT(AL434,"0.#"),1)&lt;&gt;"."),TRUE,FALSE)</formula>
    </cfRule>
    <cfRule type="expression" dxfId="636" priority="770">
      <formula>IF(AND(AL434&lt;0, RIGHT(TEXT(AL434,"0.#"),1)="."),TRUE,FALSE)</formula>
    </cfRule>
  </conditionalFormatting>
  <conditionalFormatting sqref="AL432:AO433">
    <cfRule type="expression" dxfId="635" priority="761">
      <formula>IF(AND(AL432&gt;=0, RIGHT(TEXT(AL432,"0.#"),1)&lt;&gt;"."),TRUE,FALSE)</formula>
    </cfRule>
    <cfRule type="expression" dxfId="634" priority="762">
      <formula>IF(AND(AL432&gt;=0, RIGHT(TEXT(AL432,"0.#"),1)="."),TRUE,FALSE)</formula>
    </cfRule>
    <cfRule type="expression" dxfId="633" priority="763">
      <formula>IF(AND(AL432&lt;0, RIGHT(TEXT(AL432,"0.#"),1)&lt;&gt;"."),TRUE,FALSE)</formula>
    </cfRule>
    <cfRule type="expression" dxfId="632" priority="764">
      <formula>IF(AND(AL432&lt;0, RIGHT(TEXT(AL432,"0.#"),1)="."),TRUE,FALSE)</formula>
    </cfRule>
  </conditionalFormatting>
  <conditionalFormatting sqref="AL467:AO494">
    <cfRule type="expression" dxfId="631" priority="755">
      <formula>IF(AND(AL467&gt;=0, RIGHT(TEXT(AL467,"0.#"),1)&lt;&gt;"."),TRUE,FALSE)</formula>
    </cfRule>
    <cfRule type="expression" dxfId="630" priority="756">
      <formula>IF(AND(AL467&gt;=0, RIGHT(TEXT(AL467,"0.#"),1)="."),TRUE,FALSE)</formula>
    </cfRule>
    <cfRule type="expression" dxfId="629" priority="757">
      <formula>IF(AND(AL467&lt;0, RIGHT(TEXT(AL467,"0.#"),1)&lt;&gt;"."),TRUE,FALSE)</formula>
    </cfRule>
    <cfRule type="expression" dxfId="628" priority="758">
      <formula>IF(AND(AL467&lt;0, RIGHT(TEXT(AL467,"0.#"),1)="."),TRUE,FALSE)</formula>
    </cfRule>
  </conditionalFormatting>
  <conditionalFormatting sqref="AL465:AO466">
    <cfRule type="expression" dxfId="627" priority="749">
      <formula>IF(AND(AL465&gt;=0, RIGHT(TEXT(AL465,"0.#"),1)&lt;&gt;"."),TRUE,FALSE)</formula>
    </cfRule>
    <cfRule type="expression" dxfId="626" priority="750">
      <formula>IF(AND(AL465&gt;=0, RIGHT(TEXT(AL465,"0.#"),1)="."),TRUE,FALSE)</formula>
    </cfRule>
    <cfRule type="expression" dxfId="625" priority="751">
      <formula>IF(AND(AL465&lt;0, RIGHT(TEXT(AL465,"0.#"),1)&lt;&gt;"."),TRUE,FALSE)</formula>
    </cfRule>
    <cfRule type="expression" dxfId="624" priority="752">
      <formula>IF(AND(AL465&lt;0, RIGHT(TEXT(AL465,"0.#"),1)="."),TRUE,FALSE)</formula>
    </cfRule>
  </conditionalFormatting>
  <conditionalFormatting sqref="AL500:AO527">
    <cfRule type="expression" dxfId="623" priority="743">
      <formula>IF(AND(AL500&gt;=0, RIGHT(TEXT(AL500,"0.#"),1)&lt;&gt;"."),TRUE,FALSE)</formula>
    </cfRule>
    <cfRule type="expression" dxfId="622" priority="744">
      <formula>IF(AND(AL500&gt;=0, RIGHT(TEXT(AL500,"0.#"),1)="."),TRUE,FALSE)</formula>
    </cfRule>
    <cfRule type="expression" dxfId="621" priority="745">
      <formula>IF(AND(AL500&lt;0, RIGHT(TEXT(AL500,"0.#"),1)&lt;&gt;"."),TRUE,FALSE)</formula>
    </cfRule>
    <cfRule type="expression" dxfId="620" priority="746">
      <formula>IF(AND(AL500&lt;0, RIGHT(TEXT(AL500,"0.#"),1)="."),TRUE,FALSE)</formula>
    </cfRule>
  </conditionalFormatting>
  <conditionalFormatting sqref="AL498:AO499">
    <cfRule type="expression" dxfId="619" priority="737">
      <formula>IF(AND(AL498&gt;=0, RIGHT(TEXT(AL498,"0.#"),1)&lt;&gt;"."),TRUE,FALSE)</formula>
    </cfRule>
    <cfRule type="expression" dxfId="618" priority="738">
      <formula>IF(AND(AL498&gt;=0, RIGHT(TEXT(AL498,"0.#"),1)="."),TRUE,FALSE)</formula>
    </cfRule>
    <cfRule type="expression" dxfId="617" priority="739">
      <formula>IF(AND(AL498&lt;0, RIGHT(TEXT(AL498,"0.#"),1)&lt;&gt;"."),TRUE,FALSE)</formula>
    </cfRule>
    <cfRule type="expression" dxfId="616" priority="740">
      <formula>IF(AND(AL498&lt;0, RIGHT(TEXT(AL498,"0.#"),1)="."),TRUE,FALSE)</formula>
    </cfRule>
  </conditionalFormatting>
  <conditionalFormatting sqref="AL533:AO560">
    <cfRule type="expression" dxfId="615" priority="731">
      <formula>IF(AND(AL533&gt;=0, RIGHT(TEXT(AL533,"0.#"),1)&lt;&gt;"."),TRUE,FALSE)</formula>
    </cfRule>
    <cfRule type="expression" dxfId="614" priority="732">
      <formula>IF(AND(AL533&gt;=0, RIGHT(TEXT(AL533,"0.#"),1)="."),TRUE,FALSE)</formula>
    </cfRule>
    <cfRule type="expression" dxfId="613" priority="733">
      <formula>IF(AND(AL533&lt;0, RIGHT(TEXT(AL533,"0.#"),1)&lt;&gt;"."),TRUE,FALSE)</formula>
    </cfRule>
    <cfRule type="expression" dxfId="612" priority="734">
      <formula>IF(AND(AL533&lt;0, RIGHT(TEXT(AL533,"0.#"),1)="."),TRUE,FALSE)</formula>
    </cfRule>
  </conditionalFormatting>
  <conditionalFormatting sqref="AL531:AO532">
    <cfRule type="expression" dxfId="611" priority="725">
      <formula>IF(AND(AL531&gt;=0, RIGHT(TEXT(AL531,"0.#"),1)&lt;&gt;"."),TRUE,FALSE)</formula>
    </cfRule>
    <cfRule type="expression" dxfId="610" priority="726">
      <formula>IF(AND(AL531&gt;=0, RIGHT(TEXT(AL531,"0.#"),1)="."),TRUE,FALSE)</formula>
    </cfRule>
    <cfRule type="expression" dxfId="609" priority="727">
      <formula>IF(AND(AL531&lt;0, RIGHT(TEXT(AL531,"0.#"),1)&lt;&gt;"."),TRUE,FALSE)</formula>
    </cfRule>
    <cfRule type="expression" dxfId="608" priority="728">
      <formula>IF(AND(AL531&lt;0, RIGHT(TEXT(AL531,"0.#"),1)="."),TRUE,FALSE)</formula>
    </cfRule>
  </conditionalFormatting>
  <conditionalFormatting sqref="Y531:Y532">
    <cfRule type="expression" dxfId="607" priority="723">
      <formula>IF(RIGHT(TEXT(Y531,"0.#"),1)=".",FALSE,TRUE)</formula>
    </cfRule>
    <cfRule type="expression" dxfId="606" priority="724">
      <formula>IF(RIGHT(TEXT(Y531,"0.#"),1)=".",TRUE,FALSE)</formula>
    </cfRule>
  </conditionalFormatting>
  <conditionalFormatting sqref="AL566:AO593">
    <cfRule type="expression" dxfId="605" priority="719">
      <formula>IF(AND(AL566&gt;=0, RIGHT(TEXT(AL566,"0.#"),1)&lt;&gt;"."),TRUE,FALSE)</formula>
    </cfRule>
    <cfRule type="expression" dxfId="604" priority="720">
      <formula>IF(AND(AL566&gt;=0, RIGHT(TEXT(AL566,"0.#"),1)="."),TRUE,FALSE)</formula>
    </cfRule>
    <cfRule type="expression" dxfId="603" priority="721">
      <formula>IF(AND(AL566&lt;0, RIGHT(TEXT(AL566,"0.#"),1)&lt;&gt;"."),TRUE,FALSE)</formula>
    </cfRule>
    <cfRule type="expression" dxfId="602" priority="722">
      <formula>IF(AND(AL566&lt;0, RIGHT(TEXT(AL566,"0.#"),1)="."),TRUE,FALSE)</formula>
    </cfRule>
  </conditionalFormatting>
  <conditionalFormatting sqref="Y566:Y593">
    <cfRule type="expression" dxfId="601" priority="717">
      <formula>IF(RIGHT(TEXT(Y566,"0.#"),1)=".",FALSE,TRUE)</formula>
    </cfRule>
    <cfRule type="expression" dxfId="600" priority="718">
      <formula>IF(RIGHT(TEXT(Y566,"0.#"),1)=".",TRUE,FALSE)</formula>
    </cfRule>
  </conditionalFormatting>
  <conditionalFormatting sqref="AL564:AO565">
    <cfRule type="expression" dxfId="599" priority="713">
      <formula>IF(AND(AL564&gt;=0, RIGHT(TEXT(AL564,"0.#"),1)&lt;&gt;"."),TRUE,FALSE)</formula>
    </cfRule>
    <cfRule type="expression" dxfId="598" priority="714">
      <formula>IF(AND(AL564&gt;=0, RIGHT(TEXT(AL564,"0.#"),1)="."),TRUE,FALSE)</formula>
    </cfRule>
    <cfRule type="expression" dxfId="597" priority="715">
      <formula>IF(AND(AL564&lt;0, RIGHT(TEXT(AL564,"0.#"),1)&lt;&gt;"."),TRUE,FALSE)</formula>
    </cfRule>
    <cfRule type="expression" dxfId="596" priority="716">
      <formula>IF(AND(AL564&lt;0, RIGHT(TEXT(AL564,"0.#"),1)="."),TRUE,FALSE)</formula>
    </cfRule>
  </conditionalFormatting>
  <conditionalFormatting sqref="Y564:Y565">
    <cfRule type="expression" dxfId="595" priority="711">
      <formula>IF(RIGHT(TEXT(Y564,"0.#"),1)=".",FALSE,TRUE)</formula>
    </cfRule>
    <cfRule type="expression" dxfId="594" priority="712">
      <formula>IF(RIGHT(TEXT(Y564,"0.#"),1)=".",TRUE,FALSE)</formula>
    </cfRule>
  </conditionalFormatting>
  <conditionalFormatting sqref="AL599:AO626">
    <cfRule type="expression" dxfId="593" priority="707">
      <formula>IF(AND(AL599&gt;=0, RIGHT(TEXT(AL599,"0.#"),1)&lt;&gt;"."),TRUE,FALSE)</formula>
    </cfRule>
    <cfRule type="expression" dxfId="592" priority="708">
      <formula>IF(AND(AL599&gt;=0, RIGHT(TEXT(AL599,"0.#"),1)="."),TRUE,FALSE)</formula>
    </cfRule>
    <cfRule type="expression" dxfId="591" priority="709">
      <formula>IF(AND(AL599&lt;0, RIGHT(TEXT(AL599,"0.#"),1)&lt;&gt;"."),TRUE,FALSE)</formula>
    </cfRule>
    <cfRule type="expression" dxfId="590" priority="710">
      <formula>IF(AND(AL599&lt;0, RIGHT(TEXT(AL599,"0.#"),1)="."),TRUE,FALSE)</formula>
    </cfRule>
  </conditionalFormatting>
  <conditionalFormatting sqref="Y599:Y626">
    <cfRule type="expression" dxfId="589" priority="705">
      <formula>IF(RIGHT(TEXT(Y599,"0.#"),1)=".",FALSE,TRUE)</formula>
    </cfRule>
    <cfRule type="expression" dxfId="588" priority="706">
      <formula>IF(RIGHT(TEXT(Y599,"0.#"),1)=".",TRUE,FALSE)</formula>
    </cfRule>
  </conditionalFormatting>
  <conditionalFormatting sqref="AL597:AO598">
    <cfRule type="expression" dxfId="587" priority="701">
      <formula>IF(AND(AL597&gt;=0, RIGHT(TEXT(AL597,"0.#"),1)&lt;&gt;"."),TRUE,FALSE)</formula>
    </cfRule>
    <cfRule type="expression" dxfId="586" priority="702">
      <formula>IF(AND(AL597&gt;=0, RIGHT(TEXT(AL597,"0.#"),1)="."),TRUE,FALSE)</formula>
    </cfRule>
    <cfRule type="expression" dxfId="585" priority="703">
      <formula>IF(AND(AL597&lt;0, RIGHT(TEXT(AL597,"0.#"),1)&lt;&gt;"."),TRUE,FALSE)</formula>
    </cfRule>
    <cfRule type="expression" dxfId="584" priority="704">
      <formula>IF(AND(AL597&lt;0, RIGHT(TEXT(AL597,"0.#"),1)="."),TRUE,FALSE)</formula>
    </cfRule>
  </conditionalFormatting>
  <conditionalFormatting sqref="Y597:Y598">
    <cfRule type="expression" dxfId="583" priority="699">
      <formula>IF(RIGHT(TEXT(Y597,"0.#"),1)=".",FALSE,TRUE)</formula>
    </cfRule>
    <cfRule type="expression" dxfId="582" priority="700">
      <formula>IF(RIGHT(TEXT(Y597,"0.#"),1)=".",TRUE,FALSE)</formula>
    </cfRule>
  </conditionalFormatting>
  <conditionalFormatting sqref="AU33">
    <cfRule type="expression" dxfId="581" priority="695">
      <formula>IF(RIGHT(TEXT(AU33,"0.#"),1)=".",FALSE,TRUE)</formula>
    </cfRule>
    <cfRule type="expression" dxfId="580" priority="696">
      <formula>IF(RIGHT(TEXT(AU33,"0.#"),1)=".",TRUE,FALSE)</formula>
    </cfRule>
  </conditionalFormatting>
  <conditionalFormatting sqref="AU32">
    <cfRule type="expression" dxfId="579" priority="697">
      <formula>IF(RIGHT(TEXT(AU32,"0.#"),1)=".",FALSE,TRUE)</formula>
    </cfRule>
    <cfRule type="expression" dxfId="578" priority="698">
      <formula>IF(RIGHT(TEXT(AU32,"0.#"),1)=".",TRUE,FALSE)</formula>
    </cfRule>
  </conditionalFormatting>
  <conditionalFormatting sqref="P29:AC29">
    <cfRule type="expression" dxfId="577" priority="693">
      <formula>IF(RIGHT(TEXT(P29,"0.#"),1)=".",FALSE,TRUE)</formula>
    </cfRule>
    <cfRule type="expression" dxfId="576" priority="694">
      <formula>IF(RIGHT(TEXT(P29,"0.#"),1)=".",TRUE,FALSE)</formula>
    </cfRule>
  </conditionalFormatting>
  <conditionalFormatting sqref="AM41">
    <cfRule type="expression" dxfId="575" priority="675">
      <formula>IF(RIGHT(TEXT(AM41,"0.#"),1)=".",FALSE,TRUE)</formula>
    </cfRule>
    <cfRule type="expression" dxfId="574" priority="676">
      <formula>IF(RIGHT(TEXT(AM41,"0.#"),1)=".",TRUE,FALSE)</formula>
    </cfRule>
  </conditionalFormatting>
  <conditionalFormatting sqref="AM40">
    <cfRule type="expression" dxfId="573" priority="677">
      <formula>IF(RIGHT(TEXT(AM40,"0.#"),1)=".",FALSE,TRUE)</formula>
    </cfRule>
    <cfRule type="expression" dxfId="572" priority="678">
      <formula>IF(RIGHT(TEXT(AM40,"0.#"),1)=".",TRUE,FALSE)</formula>
    </cfRule>
  </conditionalFormatting>
  <conditionalFormatting sqref="AE39">
    <cfRule type="expression" dxfId="571" priority="691">
      <formula>IF(RIGHT(TEXT(AE39,"0.#"),1)=".",FALSE,TRUE)</formula>
    </cfRule>
    <cfRule type="expression" dxfId="570" priority="692">
      <formula>IF(RIGHT(TEXT(AE39,"0.#"),1)=".",TRUE,FALSE)</formula>
    </cfRule>
  </conditionalFormatting>
  <conditionalFormatting sqref="AQ39:AQ41">
    <cfRule type="expression" dxfId="569" priority="673">
      <formula>IF(RIGHT(TEXT(AQ39,"0.#"),1)=".",FALSE,TRUE)</formula>
    </cfRule>
    <cfRule type="expression" dxfId="568" priority="674">
      <formula>IF(RIGHT(TEXT(AQ39,"0.#"),1)=".",TRUE,FALSE)</formula>
    </cfRule>
  </conditionalFormatting>
  <conditionalFormatting sqref="AU39:AU41">
    <cfRule type="expression" dxfId="567" priority="671">
      <formula>IF(RIGHT(TEXT(AU39,"0.#"),1)=".",FALSE,TRUE)</formula>
    </cfRule>
    <cfRule type="expression" dxfId="566" priority="672">
      <formula>IF(RIGHT(TEXT(AU39,"0.#"),1)=".",TRUE,FALSE)</formula>
    </cfRule>
  </conditionalFormatting>
  <conditionalFormatting sqref="AI41">
    <cfRule type="expression" dxfId="565" priority="685">
      <formula>IF(RIGHT(TEXT(AI41,"0.#"),1)=".",FALSE,TRUE)</formula>
    </cfRule>
    <cfRule type="expression" dxfId="564" priority="686">
      <formula>IF(RIGHT(TEXT(AI41,"0.#"),1)=".",TRUE,FALSE)</formula>
    </cfRule>
  </conditionalFormatting>
  <conditionalFormatting sqref="AE40">
    <cfRule type="expression" dxfId="563" priority="689">
      <formula>IF(RIGHT(TEXT(AE40,"0.#"),1)=".",FALSE,TRUE)</formula>
    </cfRule>
    <cfRule type="expression" dxfId="562" priority="690">
      <formula>IF(RIGHT(TEXT(AE40,"0.#"),1)=".",TRUE,FALSE)</formula>
    </cfRule>
  </conditionalFormatting>
  <conditionalFormatting sqref="AE41">
    <cfRule type="expression" dxfId="561" priority="687">
      <formula>IF(RIGHT(TEXT(AE41,"0.#"),1)=".",FALSE,TRUE)</formula>
    </cfRule>
    <cfRule type="expression" dxfId="560" priority="688">
      <formula>IF(RIGHT(TEXT(AE41,"0.#"),1)=".",TRUE,FALSE)</formula>
    </cfRule>
  </conditionalFormatting>
  <conditionalFormatting sqref="AM39">
    <cfRule type="expression" dxfId="559" priority="679">
      <formula>IF(RIGHT(TEXT(AM39,"0.#"),1)=".",FALSE,TRUE)</formula>
    </cfRule>
    <cfRule type="expression" dxfId="558" priority="680">
      <formula>IF(RIGHT(TEXT(AM39,"0.#"),1)=".",TRUE,FALSE)</formula>
    </cfRule>
  </conditionalFormatting>
  <conditionalFormatting sqref="AI39">
    <cfRule type="expression" dxfId="557" priority="681">
      <formula>IF(RIGHT(TEXT(AI39,"0.#"),1)=".",FALSE,TRUE)</formula>
    </cfRule>
    <cfRule type="expression" dxfId="556" priority="682">
      <formula>IF(RIGHT(TEXT(AI39,"0.#"),1)=".",TRUE,FALSE)</formula>
    </cfRule>
  </conditionalFormatting>
  <conditionalFormatting sqref="AI40">
    <cfRule type="expression" dxfId="555" priority="683">
      <formula>IF(RIGHT(TEXT(AI40,"0.#"),1)=".",FALSE,TRUE)</formula>
    </cfRule>
    <cfRule type="expression" dxfId="554" priority="684">
      <formula>IF(RIGHT(TEXT(AI40,"0.#"),1)=".",TRUE,FALSE)</formula>
    </cfRule>
  </conditionalFormatting>
  <conditionalFormatting sqref="AE70">
    <cfRule type="expression" dxfId="553" priority="641">
      <formula>IF(RIGHT(TEXT(AE70,"0.#"),1)=".",FALSE,TRUE)</formula>
    </cfRule>
    <cfRule type="expression" dxfId="552" priority="642">
      <formula>IF(RIGHT(TEXT(AE70,"0.#"),1)=".",TRUE,FALSE)</formula>
    </cfRule>
  </conditionalFormatting>
  <conditionalFormatting sqref="AQ70">
    <cfRule type="expression" dxfId="551" priority="637">
      <formula>IF(RIGHT(TEXT(AQ70,"0.#"),1)=".",FALSE,TRUE)</formula>
    </cfRule>
    <cfRule type="expression" dxfId="550" priority="638">
      <formula>IF(RIGHT(TEXT(AQ70,"0.#"),1)=".",TRUE,FALSE)</formula>
    </cfRule>
  </conditionalFormatting>
  <conditionalFormatting sqref="AE69 AQ69">
    <cfRule type="expression" dxfId="549" priority="647">
      <formula>IF(RIGHT(TEXT(AE69,"0.#"),1)=".",FALSE,TRUE)</formula>
    </cfRule>
    <cfRule type="expression" dxfId="548" priority="648">
      <formula>IF(RIGHT(TEXT(AE69,"0.#"),1)=".",TRUE,FALSE)</formula>
    </cfRule>
  </conditionalFormatting>
  <conditionalFormatting sqref="AI69">
    <cfRule type="expression" dxfId="547" priority="645">
      <formula>IF(RIGHT(TEXT(AI69,"0.#"),1)=".",FALSE,TRUE)</formula>
    </cfRule>
    <cfRule type="expression" dxfId="546" priority="646">
      <formula>IF(RIGHT(TEXT(AI69,"0.#"),1)=".",TRUE,FALSE)</formula>
    </cfRule>
  </conditionalFormatting>
  <conditionalFormatting sqref="AE66 AQ66">
    <cfRule type="expression" dxfId="545" priority="635">
      <formula>IF(RIGHT(TEXT(AE66,"0.#"),1)=".",FALSE,TRUE)</formula>
    </cfRule>
    <cfRule type="expression" dxfId="544" priority="636">
      <formula>IF(RIGHT(TEXT(AE66,"0.#"),1)=".",TRUE,FALSE)</formula>
    </cfRule>
  </conditionalFormatting>
  <conditionalFormatting sqref="AI66">
    <cfRule type="expression" dxfId="543" priority="633">
      <formula>IF(RIGHT(TEXT(AI66,"0.#"),1)=".",FALSE,TRUE)</formula>
    </cfRule>
    <cfRule type="expression" dxfId="542" priority="634">
      <formula>IF(RIGHT(TEXT(AI66,"0.#"),1)=".",TRUE,FALSE)</formula>
    </cfRule>
  </conditionalFormatting>
  <conditionalFormatting sqref="AM66">
    <cfRule type="expression" dxfId="541" priority="631">
      <formula>IF(RIGHT(TEXT(AM66,"0.#"),1)=".",FALSE,TRUE)</formula>
    </cfRule>
    <cfRule type="expression" dxfId="540" priority="632">
      <formula>IF(RIGHT(TEXT(AM66,"0.#"),1)=".",TRUE,FALSE)</formula>
    </cfRule>
  </conditionalFormatting>
  <conditionalFormatting sqref="AE67">
    <cfRule type="expression" dxfId="539" priority="629">
      <formula>IF(RIGHT(TEXT(AE67,"0.#"),1)=".",FALSE,TRUE)</formula>
    </cfRule>
    <cfRule type="expression" dxfId="538" priority="630">
      <formula>IF(RIGHT(TEXT(AE67,"0.#"),1)=".",TRUE,FALSE)</formula>
    </cfRule>
  </conditionalFormatting>
  <conditionalFormatting sqref="AI67">
    <cfRule type="expression" dxfId="537" priority="627">
      <formula>IF(RIGHT(TEXT(AI67,"0.#"),1)=".",FALSE,TRUE)</formula>
    </cfRule>
    <cfRule type="expression" dxfId="536" priority="628">
      <formula>IF(RIGHT(TEXT(AI67,"0.#"),1)=".",TRUE,FALSE)</formula>
    </cfRule>
  </conditionalFormatting>
  <conditionalFormatting sqref="AQ67">
    <cfRule type="expression" dxfId="535" priority="623">
      <formula>IF(RIGHT(TEXT(AQ67,"0.#"),1)=".",FALSE,TRUE)</formula>
    </cfRule>
    <cfRule type="expression" dxfId="534" priority="624">
      <formula>IF(RIGHT(TEXT(AQ67,"0.#"),1)=".",TRUE,FALSE)</formula>
    </cfRule>
  </conditionalFormatting>
  <conditionalFormatting sqref="AU66">
    <cfRule type="expression" dxfId="533" priority="621">
      <formula>IF(RIGHT(TEXT(AU66,"0.#"),1)=".",FALSE,TRUE)</formula>
    </cfRule>
    <cfRule type="expression" dxfId="532" priority="622">
      <formula>IF(RIGHT(TEXT(AU66,"0.#"),1)=".",TRUE,FALSE)</formula>
    </cfRule>
  </conditionalFormatting>
  <conditionalFormatting sqref="AU67">
    <cfRule type="expression" dxfId="531" priority="619">
      <formula>IF(RIGHT(TEXT(AU67,"0.#"),1)=".",FALSE,TRUE)</formula>
    </cfRule>
    <cfRule type="expression" dxfId="530" priority="620">
      <formula>IF(RIGHT(TEXT(AU67,"0.#"),1)=".",TRUE,FALSE)</formula>
    </cfRule>
  </conditionalFormatting>
  <conditionalFormatting sqref="AE100 AQ100">
    <cfRule type="expression" dxfId="529" priority="581">
      <formula>IF(RIGHT(TEXT(AE100,"0.#"),1)=".",FALSE,TRUE)</formula>
    </cfRule>
    <cfRule type="expression" dxfId="528" priority="582">
      <formula>IF(RIGHT(TEXT(AE100,"0.#"),1)=".",TRUE,FALSE)</formula>
    </cfRule>
  </conditionalFormatting>
  <conditionalFormatting sqref="AI100">
    <cfRule type="expression" dxfId="527" priority="579">
      <formula>IF(RIGHT(TEXT(AI100,"0.#"),1)=".",FALSE,TRUE)</formula>
    </cfRule>
    <cfRule type="expression" dxfId="526" priority="580">
      <formula>IF(RIGHT(TEXT(AI100,"0.#"),1)=".",TRUE,FALSE)</formula>
    </cfRule>
  </conditionalFormatting>
  <conditionalFormatting sqref="AM100">
    <cfRule type="expression" dxfId="525" priority="577">
      <formula>IF(RIGHT(TEXT(AM100,"0.#"),1)=".",FALSE,TRUE)</formula>
    </cfRule>
    <cfRule type="expression" dxfId="524" priority="578">
      <formula>IF(RIGHT(TEXT(AM100,"0.#"),1)=".",TRUE,FALSE)</formula>
    </cfRule>
  </conditionalFormatting>
  <conditionalFormatting sqref="AE101">
    <cfRule type="expression" dxfId="523" priority="575">
      <formula>IF(RIGHT(TEXT(AE101,"0.#"),1)=".",FALSE,TRUE)</formula>
    </cfRule>
    <cfRule type="expression" dxfId="522" priority="576">
      <formula>IF(RIGHT(TEXT(AE101,"0.#"),1)=".",TRUE,FALSE)</formula>
    </cfRule>
  </conditionalFormatting>
  <conditionalFormatting sqref="AI101">
    <cfRule type="expression" dxfId="521" priority="573">
      <formula>IF(RIGHT(TEXT(AI101,"0.#"),1)=".",FALSE,TRUE)</formula>
    </cfRule>
    <cfRule type="expression" dxfId="520" priority="574">
      <formula>IF(RIGHT(TEXT(AI101,"0.#"),1)=".",TRUE,FALSE)</formula>
    </cfRule>
  </conditionalFormatting>
  <conditionalFormatting sqref="AM101">
    <cfRule type="expression" dxfId="519" priority="571">
      <formula>IF(RIGHT(TEXT(AM101,"0.#"),1)=".",FALSE,TRUE)</formula>
    </cfRule>
    <cfRule type="expression" dxfId="518" priority="572">
      <formula>IF(RIGHT(TEXT(AM101,"0.#"),1)=".",TRUE,FALSE)</formula>
    </cfRule>
  </conditionalFormatting>
  <conditionalFormatting sqref="AQ101">
    <cfRule type="expression" dxfId="517" priority="569">
      <formula>IF(RIGHT(TEXT(AQ101,"0.#"),1)=".",FALSE,TRUE)</formula>
    </cfRule>
    <cfRule type="expression" dxfId="516" priority="570">
      <formula>IF(RIGHT(TEXT(AQ101,"0.#"),1)=".",TRUE,FALSE)</formula>
    </cfRule>
  </conditionalFormatting>
  <conditionalFormatting sqref="AU100">
    <cfRule type="expression" dxfId="515" priority="567">
      <formula>IF(RIGHT(TEXT(AU100,"0.#"),1)=".",FALSE,TRUE)</formula>
    </cfRule>
    <cfRule type="expression" dxfId="514" priority="568">
      <formula>IF(RIGHT(TEXT(AU100,"0.#"),1)=".",TRUE,FALSE)</formula>
    </cfRule>
  </conditionalFormatting>
  <conditionalFormatting sqref="AU101">
    <cfRule type="expression" dxfId="513" priority="565">
      <formula>IF(RIGHT(TEXT(AU101,"0.#"),1)=".",FALSE,TRUE)</formula>
    </cfRule>
    <cfRule type="expression" dxfId="512" priority="566">
      <formula>IF(RIGHT(TEXT(AU101,"0.#"),1)=".",TRUE,FALSE)</formula>
    </cfRule>
  </conditionalFormatting>
  <conditionalFormatting sqref="AM35">
    <cfRule type="expression" dxfId="511" priority="559">
      <formula>IF(RIGHT(TEXT(AM35,"0.#"),1)=".",FALSE,TRUE)</formula>
    </cfRule>
    <cfRule type="expression" dxfId="510" priority="560">
      <formula>IF(RIGHT(TEXT(AM35,"0.#"),1)=".",TRUE,FALSE)</formula>
    </cfRule>
  </conditionalFormatting>
  <conditionalFormatting sqref="AE36">
    <cfRule type="expression" dxfId="509" priority="557">
      <formula>IF(RIGHT(TEXT(AE36,"0.#"),1)=".",FALSE,TRUE)</formula>
    </cfRule>
    <cfRule type="expression" dxfId="508" priority="558">
      <formula>IF(RIGHT(TEXT(AE36,"0.#"),1)=".",TRUE,FALSE)</formula>
    </cfRule>
  </conditionalFormatting>
  <conditionalFormatting sqref="AI36">
    <cfRule type="expression" dxfId="507" priority="555">
      <formula>IF(RIGHT(TEXT(AI36,"0.#"),1)=".",FALSE,TRUE)</formula>
    </cfRule>
    <cfRule type="expression" dxfId="506" priority="556">
      <formula>IF(RIGHT(TEXT(AI36,"0.#"),1)=".",TRUE,FALSE)</formula>
    </cfRule>
  </conditionalFormatting>
  <conditionalFormatting sqref="AQ36">
    <cfRule type="expression" dxfId="505" priority="553">
      <formula>IF(RIGHT(TEXT(AQ36,"0.#"),1)=".",FALSE,TRUE)</formula>
    </cfRule>
    <cfRule type="expression" dxfId="504" priority="554">
      <formula>IF(RIGHT(TEXT(AQ36,"0.#"),1)=".",TRUE,FALSE)</formula>
    </cfRule>
  </conditionalFormatting>
  <conditionalFormatting sqref="AE35 AQ35">
    <cfRule type="expression" dxfId="503" priority="563">
      <formula>IF(RIGHT(TEXT(AE35,"0.#"),1)=".",FALSE,TRUE)</formula>
    </cfRule>
    <cfRule type="expression" dxfId="502" priority="564">
      <formula>IF(RIGHT(TEXT(AE35,"0.#"),1)=".",TRUE,FALSE)</formula>
    </cfRule>
  </conditionalFormatting>
  <conditionalFormatting sqref="AI35">
    <cfRule type="expression" dxfId="501" priority="561">
      <formula>IF(RIGHT(TEXT(AI35,"0.#"),1)=".",FALSE,TRUE)</formula>
    </cfRule>
    <cfRule type="expression" dxfId="500" priority="562">
      <formula>IF(RIGHT(TEXT(AI35,"0.#"),1)=".",TRUE,FALSE)</formula>
    </cfRule>
  </conditionalFormatting>
  <conditionalFormatting sqref="AM103">
    <cfRule type="expression" dxfId="499" priority="547">
      <formula>IF(RIGHT(TEXT(AM103,"0.#"),1)=".",FALSE,TRUE)</formula>
    </cfRule>
    <cfRule type="expression" dxfId="498" priority="548">
      <formula>IF(RIGHT(TEXT(AM103,"0.#"),1)=".",TRUE,FALSE)</formula>
    </cfRule>
  </conditionalFormatting>
  <conditionalFormatting sqref="AE104 AM104">
    <cfRule type="expression" dxfId="497" priority="545">
      <formula>IF(RIGHT(TEXT(AE104,"0.#"),1)=".",FALSE,TRUE)</formula>
    </cfRule>
    <cfRule type="expression" dxfId="496" priority="546">
      <formula>IF(RIGHT(TEXT(AE104,"0.#"),1)=".",TRUE,FALSE)</formula>
    </cfRule>
  </conditionalFormatting>
  <conditionalFormatting sqref="AI104">
    <cfRule type="expression" dxfId="495" priority="543">
      <formula>IF(RIGHT(TEXT(AI104,"0.#"),1)=".",FALSE,TRUE)</formula>
    </cfRule>
    <cfRule type="expression" dxfId="494" priority="544">
      <formula>IF(RIGHT(TEXT(AI104,"0.#"),1)=".",TRUE,FALSE)</formula>
    </cfRule>
  </conditionalFormatting>
  <conditionalFormatting sqref="AQ104">
    <cfRule type="expression" dxfId="493" priority="541">
      <formula>IF(RIGHT(TEXT(AQ104,"0.#"),1)=".",FALSE,TRUE)</formula>
    </cfRule>
    <cfRule type="expression" dxfId="492" priority="542">
      <formula>IF(RIGHT(TEXT(AQ104,"0.#"),1)=".",TRUE,FALSE)</formula>
    </cfRule>
  </conditionalFormatting>
  <conditionalFormatting sqref="AE103 AQ103">
    <cfRule type="expression" dxfId="491" priority="551">
      <formula>IF(RIGHT(TEXT(AE103,"0.#"),1)=".",FALSE,TRUE)</formula>
    </cfRule>
    <cfRule type="expression" dxfId="490" priority="552">
      <formula>IF(RIGHT(TEXT(AE103,"0.#"),1)=".",TRUE,FALSE)</formula>
    </cfRule>
  </conditionalFormatting>
  <conditionalFormatting sqref="AI103">
    <cfRule type="expression" dxfId="489" priority="549">
      <formula>IF(RIGHT(TEXT(AI103,"0.#"),1)=".",FALSE,TRUE)</formula>
    </cfRule>
    <cfRule type="expression" dxfId="488" priority="550">
      <formula>IF(RIGHT(TEXT(AI103,"0.#"),1)=".",TRUE,FALSE)</formula>
    </cfRule>
  </conditionalFormatting>
  <conditionalFormatting sqref="AM137">
    <cfRule type="expression" dxfId="487" priority="535">
      <formula>IF(RIGHT(TEXT(AM137,"0.#"),1)=".",FALSE,TRUE)</formula>
    </cfRule>
    <cfRule type="expression" dxfId="486" priority="536">
      <formula>IF(RIGHT(TEXT(AM137,"0.#"),1)=".",TRUE,FALSE)</formula>
    </cfRule>
  </conditionalFormatting>
  <conditionalFormatting sqref="AE138 AM138">
    <cfRule type="expression" dxfId="485" priority="533">
      <formula>IF(RIGHT(TEXT(AE138,"0.#"),1)=".",FALSE,TRUE)</formula>
    </cfRule>
    <cfRule type="expression" dxfId="484" priority="534">
      <formula>IF(RIGHT(TEXT(AE138,"0.#"),1)=".",TRUE,FALSE)</formula>
    </cfRule>
  </conditionalFormatting>
  <conditionalFormatting sqref="AI138">
    <cfRule type="expression" dxfId="483" priority="531">
      <formula>IF(RIGHT(TEXT(AI138,"0.#"),1)=".",FALSE,TRUE)</formula>
    </cfRule>
    <cfRule type="expression" dxfId="482" priority="532">
      <formula>IF(RIGHT(TEXT(AI138,"0.#"),1)=".",TRUE,FALSE)</formula>
    </cfRule>
  </conditionalFormatting>
  <conditionalFormatting sqref="AQ138">
    <cfRule type="expression" dxfId="481" priority="529">
      <formula>IF(RIGHT(TEXT(AQ138,"0.#"),1)=".",FALSE,TRUE)</formula>
    </cfRule>
    <cfRule type="expression" dxfId="480" priority="530">
      <formula>IF(RIGHT(TEXT(AQ138,"0.#"),1)=".",TRUE,FALSE)</formula>
    </cfRule>
  </conditionalFormatting>
  <conditionalFormatting sqref="AE137 AQ137">
    <cfRule type="expression" dxfId="479" priority="539">
      <formula>IF(RIGHT(TEXT(AE137,"0.#"),1)=".",FALSE,TRUE)</formula>
    </cfRule>
    <cfRule type="expression" dxfId="478" priority="540">
      <formula>IF(RIGHT(TEXT(AE137,"0.#"),1)=".",TRUE,FALSE)</formula>
    </cfRule>
  </conditionalFormatting>
  <conditionalFormatting sqref="AI137">
    <cfRule type="expression" dxfId="477" priority="537">
      <formula>IF(RIGHT(TEXT(AI137,"0.#"),1)=".",FALSE,TRUE)</formula>
    </cfRule>
    <cfRule type="expression" dxfId="476" priority="538">
      <formula>IF(RIGHT(TEXT(AI137,"0.#"),1)=".",TRUE,FALSE)</formula>
    </cfRule>
  </conditionalFormatting>
  <conditionalFormatting sqref="AM171">
    <cfRule type="expression" dxfId="475" priority="523">
      <formula>IF(RIGHT(TEXT(AM171,"0.#"),1)=".",FALSE,TRUE)</formula>
    </cfRule>
    <cfRule type="expression" dxfId="474" priority="524">
      <formula>IF(RIGHT(TEXT(AM171,"0.#"),1)=".",TRUE,FALSE)</formula>
    </cfRule>
  </conditionalFormatting>
  <conditionalFormatting sqref="AE172 AM172">
    <cfRule type="expression" dxfId="473" priority="521">
      <formula>IF(RIGHT(TEXT(AE172,"0.#"),1)=".",FALSE,TRUE)</formula>
    </cfRule>
    <cfRule type="expression" dxfId="472" priority="522">
      <formula>IF(RIGHT(TEXT(AE172,"0.#"),1)=".",TRUE,FALSE)</formula>
    </cfRule>
  </conditionalFormatting>
  <conditionalFormatting sqref="AI172">
    <cfRule type="expression" dxfId="471" priority="519">
      <formula>IF(RIGHT(TEXT(AI172,"0.#"),1)=".",FALSE,TRUE)</formula>
    </cfRule>
    <cfRule type="expression" dxfId="470" priority="520">
      <formula>IF(RIGHT(TEXT(AI172,"0.#"),1)=".",TRUE,FALSE)</formula>
    </cfRule>
  </conditionalFormatting>
  <conditionalFormatting sqref="AQ172">
    <cfRule type="expression" dxfId="469" priority="517">
      <formula>IF(RIGHT(TEXT(AQ172,"0.#"),1)=".",FALSE,TRUE)</formula>
    </cfRule>
    <cfRule type="expression" dxfId="468" priority="518">
      <formula>IF(RIGHT(TEXT(AQ172,"0.#"),1)=".",TRUE,FALSE)</formula>
    </cfRule>
  </conditionalFormatting>
  <conditionalFormatting sqref="AE171 AQ171">
    <cfRule type="expression" dxfId="467" priority="527">
      <formula>IF(RIGHT(TEXT(AE171,"0.#"),1)=".",FALSE,TRUE)</formula>
    </cfRule>
    <cfRule type="expression" dxfId="466" priority="528">
      <formula>IF(RIGHT(TEXT(AE171,"0.#"),1)=".",TRUE,FALSE)</formula>
    </cfRule>
  </conditionalFormatting>
  <conditionalFormatting sqref="AI171">
    <cfRule type="expression" dxfId="465" priority="525">
      <formula>IF(RIGHT(TEXT(AI171,"0.#"),1)=".",FALSE,TRUE)</formula>
    </cfRule>
    <cfRule type="expression" dxfId="464" priority="526">
      <formula>IF(RIGHT(TEXT(AI171,"0.#"),1)=".",TRUE,FALSE)</formula>
    </cfRule>
  </conditionalFormatting>
  <conditionalFormatting sqref="AE73">
    <cfRule type="expression" dxfId="463" priority="515">
      <formula>IF(RIGHT(TEXT(AE73,"0.#"),1)=".",FALSE,TRUE)</formula>
    </cfRule>
    <cfRule type="expression" dxfId="462" priority="516">
      <formula>IF(RIGHT(TEXT(AE73,"0.#"),1)=".",TRUE,FALSE)</formula>
    </cfRule>
  </conditionalFormatting>
  <conditionalFormatting sqref="AM75">
    <cfRule type="expression" dxfId="461" priority="499">
      <formula>IF(RIGHT(TEXT(AM75,"0.#"),1)=".",FALSE,TRUE)</formula>
    </cfRule>
    <cfRule type="expression" dxfId="460" priority="500">
      <formula>IF(RIGHT(TEXT(AM75,"0.#"),1)=".",TRUE,FALSE)</formula>
    </cfRule>
  </conditionalFormatting>
  <conditionalFormatting sqref="AE74">
    <cfRule type="expression" dxfId="459" priority="513">
      <formula>IF(RIGHT(TEXT(AE74,"0.#"),1)=".",FALSE,TRUE)</formula>
    </cfRule>
    <cfRule type="expression" dxfId="458" priority="514">
      <formula>IF(RIGHT(TEXT(AE74,"0.#"),1)=".",TRUE,FALSE)</formula>
    </cfRule>
  </conditionalFormatting>
  <conditionalFormatting sqref="AE75">
    <cfRule type="expression" dxfId="457" priority="511">
      <formula>IF(RIGHT(TEXT(AE75,"0.#"),1)=".",FALSE,TRUE)</formula>
    </cfRule>
    <cfRule type="expression" dxfId="456" priority="512">
      <formula>IF(RIGHT(TEXT(AE75,"0.#"),1)=".",TRUE,FALSE)</formula>
    </cfRule>
  </conditionalFormatting>
  <conditionalFormatting sqref="AI75">
    <cfRule type="expression" dxfId="455" priority="509">
      <formula>IF(RIGHT(TEXT(AI75,"0.#"),1)=".",FALSE,TRUE)</formula>
    </cfRule>
    <cfRule type="expression" dxfId="454" priority="510">
      <formula>IF(RIGHT(TEXT(AI75,"0.#"),1)=".",TRUE,FALSE)</formula>
    </cfRule>
  </conditionalFormatting>
  <conditionalFormatting sqref="AI73">
    <cfRule type="expression" dxfId="453" priority="505">
      <formula>IF(RIGHT(TEXT(AI73,"0.#"),1)=".",FALSE,TRUE)</formula>
    </cfRule>
    <cfRule type="expression" dxfId="452" priority="506">
      <formula>IF(RIGHT(TEXT(AI73,"0.#"),1)=".",TRUE,FALSE)</formula>
    </cfRule>
  </conditionalFormatting>
  <conditionalFormatting sqref="AM73">
    <cfRule type="expression" dxfId="451" priority="503">
      <formula>IF(RIGHT(TEXT(AM73,"0.#"),1)=".",FALSE,TRUE)</formula>
    </cfRule>
    <cfRule type="expression" dxfId="450" priority="504">
      <formula>IF(RIGHT(TEXT(AM73,"0.#"),1)=".",TRUE,FALSE)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M67">
    <cfRule type="expression" dxfId="17" priority="17">
      <formula>IF(RIGHT(TEXT(AM67,"0.#"),1)=".",FALSE,TRUE)</formula>
    </cfRule>
    <cfRule type="expression" dxfId="16" priority="18">
      <formula>IF(RIGHT(TEXT(AM67,"0.#"),1)=".",TRUE,FALSE)</formula>
    </cfRule>
  </conditionalFormatting>
  <conditionalFormatting sqref="AI74">
    <cfRule type="expression" dxfId="15" priority="15">
      <formula>IF(RIGHT(TEXT(AI74,"0.#"),1)=".",FALSE,TRUE)</formula>
    </cfRule>
    <cfRule type="expression" dxfId="14" priority="16">
      <formula>IF(RIGHT(TEXT(AI74,"0.#"),1)=".",TRUE,FALSE)</formula>
    </cfRule>
  </conditionalFormatting>
  <conditionalFormatting sqref="AM74">
    <cfRule type="expression" dxfId="13" priority="13">
      <formula>IF(RIGHT(TEXT(AM74,"0.#"),1)=".",FALSE,TRUE)</formula>
    </cfRule>
    <cfRule type="expression" dxfId="12" priority="14">
      <formula>IF(RIGHT(TEXT(AM74,"0.#"),1)=".",TRUE,FALSE)</formula>
    </cfRule>
  </conditionalFormatting>
  <conditionalFormatting sqref="AQ73:AQ75">
    <cfRule type="expression" dxfId="11" priority="11">
      <formula>IF(RIGHT(TEXT(AQ73,"0.#"),1)=".",FALSE,TRUE)</formula>
    </cfRule>
    <cfRule type="expression" dxfId="10" priority="12">
      <formula>IF(RIGHT(TEXT(AQ73,"0.#"),1)=".",TRUE,FALSE)</formula>
    </cfRule>
  </conditionalFormatting>
  <conditionalFormatting sqref="AU73:AU75">
    <cfRule type="expression" dxfId="9" priority="9">
      <formula>IF(RIGHT(TEXT(AU73,"0.#"),1)=".",FALSE,TRUE)</formula>
    </cfRule>
    <cfRule type="expression" dxfId="8" priority="10">
      <formula>IF(RIGHT(TEXT(AU73,"0.#"),1)=".",TRUE,FALSE)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69">
    <cfRule type="expression" dxfId="3" priority="3">
      <formula>IF(RIGHT(TEXT(AM69,"0.#"),1)=".",FALSE,TRUE)</formula>
    </cfRule>
    <cfRule type="expression" dxfId="2" priority="4">
      <formula>IF(RIGHT(TEXT(AM69,"0.#"),1)=".",TRUE,FALSE)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1" sqref="G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635</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2022-05-16T05:53:06Z</cp:lastPrinted>
  <dcterms:created xsi:type="dcterms:W3CDTF">2012-03-13T00:50:25Z</dcterms:created>
  <dcterms:modified xsi:type="dcterms:W3CDTF">2022-08-31T06:54:05Z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