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40" i="11"/>
  <c r="AY338" i="11"/>
  <c r="AY336" i="11"/>
  <c r="AY341" i="11"/>
  <c r="AY397" i="11"/>
  <c r="AY398" i="11"/>
  <c r="AY331" i="11"/>
  <c r="AY332" i="11"/>
  <c r="AY323" i="11"/>
  <c r="AY327" i="11"/>
  <c r="AY324" i="11"/>
  <c r="AY328" i="11"/>
  <c r="AY333" i="11"/>
  <c r="AY325" i="11"/>
  <c r="AY329" i="11"/>
  <c r="AY322" i="11"/>
  <c r="AY326"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8" i="11"/>
  <c r="AY174" i="11"/>
  <c r="AY173" i="11"/>
  <c r="AY177" i="11" s="1"/>
  <c r="AY170" i="11"/>
  <c r="AY172" i="11" s="1"/>
  <c r="AY167" i="11"/>
  <c r="AY169" i="11" s="1"/>
  <c r="AY136" i="11"/>
  <c r="AY138" i="11" s="1"/>
  <c r="AY135" i="11"/>
  <c r="AY134" i="11"/>
  <c r="AY133" i="11"/>
  <c r="AY132" i="11"/>
  <c r="AY145" i="11"/>
  <c r="AY142" i="11"/>
  <c r="AY141" i="11"/>
  <c r="AY140" i="11"/>
  <c r="AY139" i="11"/>
  <c r="AY144" i="11" s="1"/>
  <c r="AY166" i="11"/>
  <c r="AY164" i="11"/>
  <c r="AY163" i="11"/>
  <c r="AY161" i="11"/>
  <c r="AY162" i="11" s="1"/>
  <c r="AY156" i="11"/>
  <c r="AY158" i="11" s="1"/>
  <c r="AY155" i="11"/>
  <c r="AY152" i="11"/>
  <c r="AY151" i="11"/>
  <c r="AY146" i="11"/>
  <c r="AY150" i="11" s="1"/>
  <c r="AY127" i="11"/>
  <c r="AY128" i="11" s="1"/>
  <c r="AY122" i="11"/>
  <c r="AY124" i="11" s="1"/>
  <c r="AY119" i="11"/>
  <c r="AY118" i="11"/>
  <c r="AY115" i="11"/>
  <c r="AY114" i="11"/>
  <c r="AY112" i="11"/>
  <c r="AY120" i="11" s="1"/>
  <c r="AY99" i="11"/>
  <c r="AY101" i="11" s="1"/>
  <c r="AY98" i="11"/>
  <c r="AY102" i="11"/>
  <c r="AY104" i="11" s="1"/>
  <c r="AY203" i="11" l="1"/>
  <c r="AY207" i="11"/>
  <c r="AY211" i="11"/>
  <c r="AY171" i="11"/>
  <c r="AY175" i="11"/>
  <c r="AY179" i="11"/>
  <c r="AY153" i="11"/>
  <c r="AY143" i="11"/>
  <c r="AY137" i="11"/>
  <c r="AY176" i="11"/>
  <c r="AY198" i="11"/>
  <c r="AY154" i="11"/>
  <c r="AY100" i="11"/>
  <c r="AY113" i="11"/>
  <c r="AY117" i="11"/>
  <c r="AY121" i="11"/>
  <c r="AY125" i="11"/>
  <c r="AY129" i="11"/>
  <c r="AY130" i="11"/>
  <c r="AY131" i="11"/>
  <c r="AY126" i="11"/>
  <c r="AY123" i="11"/>
  <c r="AY116"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89" i="11" s="1"/>
  <c r="AY78" i="11"/>
  <c r="AY85" i="11" s="1"/>
  <c r="AY44" i="11"/>
  <c r="AY52" i="11" s="1"/>
  <c r="AY82" i="11" l="1"/>
  <c r="AY86" i="11"/>
  <c r="AY90" i="11"/>
  <c r="AY94" i="11"/>
  <c r="AY79" i="11"/>
  <c r="AY83" i="11"/>
  <c r="AY87" i="11"/>
  <c r="AY91" i="11"/>
  <c r="AY95" i="11"/>
  <c r="AY84" i="11"/>
  <c r="AY92" i="11"/>
  <c r="AY96" i="11"/>
  <c r="AY80"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<sst xmlns="http://schemas.openxmlformats.org/spreadsheetml/2006/main" count="1453" uniqueCount="739">
  <si>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</si>
  <si>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</si>
  <si>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</si>
  <si>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</si>
  <si>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</si>
  <si>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</si>
  <si>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</si>
  <si>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</si>
  <si>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</si>
  <si>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</si>
  <si>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</si>
  <si>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</si>
  <si>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</si>
  <si>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</si>
  <si>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</si>
  <si>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</si>
  <si>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</si>
  <si>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</si>
  <si>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</si>
  <si>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</si>
  <si>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</si>
  <si>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</si>
  <si>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</si>
  <si>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</si>
  <si>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</si>
  <si>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</si>
  <si>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</si>
  <si>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</si>
  <si>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</si>
  <si>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</si>
  <si>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</si>
  <si>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</si>
  <si>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</si>
  <si>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</si>
  <si>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</si>
  <si>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</si>
  <si>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</si>
  <si>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</si>
  <si>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</si>
  <si>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</si>
  <si>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</si>
  <si>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</si>
  <si>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</si>
  <si>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</si>
  <si>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</si>
  <si>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</si>
  <si>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</si>
  <si>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</si>
  <si>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</si>
  <si>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</si>
  <si>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</si>
  <si>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</si>
  <si>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</si>
  <si>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</si>
  <si>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</si>
  <si>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</si>
  <si>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</si>
  <si>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</si>
  <si>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</si>
  <si>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</si>
  <si>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</si>
  <si>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</si>
  <si>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</si>
  <si>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</si>
  <si>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</si>
  <si>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</si>
  <si>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</si>
  <si>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</si>
  <si>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</si>
  <si>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</si>
  <si>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</si>
  <si>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</si>
  <si>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</si>
  <si>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</si>
  <si>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</si>
  <si>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</si>
  <si>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</si>
  <si>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</si>
  <si>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</si>
  <si>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</si>
  <si>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</si>
  <si>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</si>
  <si>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</si>
  <si>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</si>
  <si>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</si>
  <si>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</si>
  <si>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</si>
  <si>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</si>
  <si>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</si>
  <si>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</si>
  <si>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</si>
  <si>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</si>
  <si>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</si>
  <si>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</si>
  <si>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</si>
  <si>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</si>
  <si>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</si>
  <si>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</si>
  <si>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</si>
  <si>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</si>
  <si>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</si>
  <si>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</si>
  <si>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</si>
  <si>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</si>
  <si>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</si>
  <si>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</si>
  <si>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</si>
  <si>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</si>
  <si>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</si>
  <si>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</si>
  <si>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</si>
  <si>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</si>
  <si>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</si>
  <si>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</si>
  <si>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</si>
  <si>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</si>
  <si>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</si>
  <si>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</si>
  <si>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</si>
  <si>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</si>
  <si>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</si>
  <si>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</si>
  <si>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</si>
  <si>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</si>
  <si>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</si>
  <si>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</si>
  <si>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</si>
  <si>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</si>
  <si>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</si>
  <si>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</si>
  <si>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</si>
  <si>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</si>
  <si>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</si>
  <si>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</si>
  <si>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</si>
  <si>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</si>
  <si>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</si>
  <si>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</si>
  <si>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</si>
  <si>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</si>
  <si>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</si>
  <si>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</si>
  <si>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</si>
  <si>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</si>
  <si>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</si>
  <si>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</si>
  <si>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</si>
  <si>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</si>
  <si>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</si>
  <si>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</si>
  <si>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</si>
  <si>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</si>
  <si>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</si>
  <si>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</si>
  <si>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</si>
  <si>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</si>
  <si>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</si>
  <si>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</si>
  <si>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</si>
  <si>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</si>
  <si>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</si>
  <si>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</si>
  <si>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</si>
  <si>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</si>
  <si>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</si>
  <si>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</si>
  <si>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</si>
  <si>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</si>
  <si>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</si>
  <si>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</si>
  <si>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</si>
  <si>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</si>
  <si>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</si>
  <si>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</si>
  <si>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</si>
  <si>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</si>
  <si>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</si>
  <si>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</si>
  <si>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</si>
  <si>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</si>
  <si>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</si>
  <si>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</si>
  <si>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</si>
  <si>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</si>
  <si>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</si>
  <si>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</si>
  <si>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</si>
  <si>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</si>
  <si>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</si>
  <si>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</si>
  <si>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</si>
  <si>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</si>
  <si>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</si>
  <si>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</si>
  <si>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</si>
  <si>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</si>
  <si>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</si>
  <si>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</si>
  <si>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</si>
  <si>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</si>
  <si>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</si>
  <si>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</si>
  <si>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</si>
  <si>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</si>
  <si>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</si>
  <si>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</si>
  <si>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</si>
  <si>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</si>
  <si>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</si>
  <si>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</si>
  <si>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</si>
  <si>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</si>
  <si>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</si>
  <si>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</si>
  <si>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</si>
  <si>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</si>
  <si>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</si>
  <si>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</si>
  <si>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</si>
  <si>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</si>
  <si>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</si>
  <si>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</si>
  <si>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</si>
  <si>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</si>
  <si>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</si>
  <si>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</si>
  <si>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</si>
  <si>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</si>
  <si>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</si>
  <si>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</si>
  <si>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</si>
  <si>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</si>
  <si>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</si>
  <si>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</si>
  <si>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</si>
  <si>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</si>
  <si>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</si>
  <si>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</si>
  <si>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</si>
  <si>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</si>
  <si>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</si>
  <si>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</si>
  <si>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</si>
  <si>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</si>
  <si>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</si>
  <si>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</si>
  <si>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</si>
  <si>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</si>
  <si>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</si>
  <si>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</si>
  <si>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</si>
  <si>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</si>
  <si>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</si>
  <si>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</si>
  <si>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</si>
  <si>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</si>
  <si>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</si>
  <si>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</si>
  <si>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</si>
  <si>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</si>
  <si>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</si>
  <si>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</si>
  <si>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</si>
  <si>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</si>
  <si>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</si>
  <si>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</si>
  <si>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</si>
  <si>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</si>
  <si>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</si>
  <si>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</si>
  <si>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</si>
  <si>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</si>
  <si>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</si>
  <si>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</si>
  <si>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</si>
  <si>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</si>
  <si>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</si>
  <si>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</si>
  <si>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</si>
  <si>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</si>
  <si>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</si>
  <si>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</si>
  <si>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</si>
  <si>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</si>
  <si>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</si>
  <si>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</si>
  <si>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</si>
  <si>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</si>
  <si>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</si>
  <si>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</si>
  <si>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</si>
  <si>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</si>
  <si>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</si>
  <si>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</si>
  <si>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</si>
  <si>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</si>
  <si>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</si>
  <si>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</si>
  <si>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</si>
  <si>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</si>
  <si>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</si>
  <si>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</si>
  <si>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</si>
  <si>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</si>
  <si>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</si>
  <si>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</si>
  <si>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</si>
  <si>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</si>
  <si>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</si>
  <si>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</si>
  <si>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</si>
  <si>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</si>
  <si>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</si>
  <si>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</si>
  <si>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</si>
  <si>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</si>
  <si>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</si>
  <si>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</si>
  <si>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</si>
  <si>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</si>
  <si>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</si>
  <si>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</si>
  <si>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</si>
  <si>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</si>
  <si>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</si>
  <si>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</si>
  <si>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</si>
  <si>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</si>
  <si>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</si>
  <si>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</si>
  <si>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</si>
  <si>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</si>
  <si>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</si>
  <si>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</si>
  <si>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</si>
  <si>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</si>
  <si>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</si>
  <si>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</si>
  <si>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</si>
  <si>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</si>
  <si>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</si>
  <si>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</si>
  <si>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</si>
  <si>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</si>
  <si>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</si>
  <si>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</si>
  <si>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</si>
  <si>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</si>
  <si>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</si>
  <si>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</si>
  <si>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</si>
  <si>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</si>
  <si>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</si>
  <si>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</si>
  <si>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</si>
  <si>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</si>
  <si>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</si>
  <si>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</si>
  <si>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</si>
  <si>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</si>
  <si>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</si>
  <si>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</si>
  <si>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</si>
  <si>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</si>
  <si>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</si>
  <si>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</si>
  <si>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</si>
  <si>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</si>
  <si>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</si>
  <si>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</si>
  <si>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</si>
  <si>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</si>
  <si>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</si>
  <si>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</si>
  <si>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</si>
  <si>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</si>
  <si>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</si>
  <si>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</si>
  <si>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</si>
  <si>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</si>
  <si>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</si>
  <si>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</si>
  <si>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</si>
  <si>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</si>
  <si>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</si>
  <si>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</si>
  <si>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</si>
  <si>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</si>
  <si>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</si>
  <si>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</si>
  <si>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</si>
  <si>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</si>
  <si>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</si>
  <si>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</si>
  <si>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</si>
  <si>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</si>
  <si>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</si>
  <si>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</si>
  <si>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</si>
  <si>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</si>
  <si>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</si>
  <si>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</si>
  <si>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</si>
  <si>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</si>
  <si>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</si>
  <si>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</si>
  <si>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</si>
  <si>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</si>
  <si>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</si>
  <si>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</si>
  <si>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</si>
  <si>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</si>
  <si>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</si>
  <si>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</si>
  <si>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</si>
  <si>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</si>
  <si>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</si>
  <si>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</si>
  <si>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</si>
  <si>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</si>
  <si>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</si>
  <si>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</si>
  <si>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</si>
  <si>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</si>
  <si>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</si>
  <si>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</si>
  <si>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</si>
  <si>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</si>
  <si>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</si>
  <si>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</si>
  <si>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</si>
  <si>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</si>
  <si>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</si>
  <si>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</si>
  <si>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</si>
  <si>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</si>
  <si>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</si>
  <si>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</si>
  <si>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</si>
  <si>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</si>
  <si>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</si>
  <si>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</si>
  <si>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</si>
  <si>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</si>
  <si>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</si>
  <si>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</si>
  <si>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</si>
  <si>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</si>
  <si>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</si>
  <si>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</si>
  <si>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</si>
  <si>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</si>
  <si>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</si>
  <si>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</si>
  <si>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</si>
  <si>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</si>
  <si>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</si>
  <si>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</si>
  <si>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</si>
  <si>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</si>
  <si>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</si>
  <si>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</si>
  <si>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</si>
  <si>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</si>
  <si>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</si>
  <si>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</si>
  <si>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</si>
  <si>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</si>
  <si>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</si>
  <si>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</si>
  <si>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</si>
  <si>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</si>
  <si>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</si>
  <si>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</si>
  <si>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</si>
  <si>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</si>
  <si>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</si>
  <si>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</si>
  <si>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</si>
  <si>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</si>
  <si>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</si>
  <si>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</si>
  <si>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</si>
  <si>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</si>
  <si>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</si>
  <si>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</si>
  <si>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</si>
  <si>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</si>
  <si>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</si>
  <si>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</si>
  <si>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</si>
  <si>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</si>
  <si>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</si>
  <si>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</si>
  <si>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</si>
  <si>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</si>
  <si>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</si>
  <si>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</si>
  <si>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</si>
  <si>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</si>
  <si>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</si>
  <si>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</si>
  <si>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</si>
  <si>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</si>
  <si>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</si>
  <si>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</si>
  <si>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</si>
  <si>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</si>
  <si>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</si>
  <si>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</si>
  <si>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</si>
  <si>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</si>
  <si>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</si>
  <si>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</si>
  <si>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</si>
  <si>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</si>
  <si>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</si>
  <si>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</si>
  <si>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</si>
  <si>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</si>
  <si>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</si>
  <si>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</si>
  <si>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</si>
  <si>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</si>
  <si>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</si>
  <si>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</si>
  <si>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</si>
  <si>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</si>
  <si>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</si>
  <si>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</si>
  <si>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</si>
  <si>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</si>
  <si>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</si>
  <si>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</si>
  <si>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</si>
  <si>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</si>
  <si>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</si>
  <si>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</si>
  <si>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</si>
  <si>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</si>
  <si>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</si>
  <si>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</si>
  <si>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</si>
  <si>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</si>
  <si>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</si>
  <si>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</si>
  <si>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</si>
  <si>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</si>
  <si>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</si>
  <si>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</si>
  <si>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</si>
  <si>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</si>
  <si>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</si>
  <si>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</si>
  <si>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</si>
  <si>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</si>
  <si>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</si>
  <si>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</si>
  <si>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</si>
  <si>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</si>
  <si>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</si>
  <si>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</si>
  <si>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</si>
  <si>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</si>
  <si>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</si>
  <si>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</si>
  <si>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</si>
  <si>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</si>
  <si>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</si>
  <si>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</si>
  <si>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</si>
  <si>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</si>
  <si>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</si>
  <si>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</si>
  <si>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</si>
  <si>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</si>
  <si>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</si>
  <si>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</si>
  <si>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</si>
  <si>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</si>
  <si>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</si>
  <si>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</si>
  <si>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</si>
  <si>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</si>
  <si>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</si>
  <si>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</si>
  <si>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</si>
  <si>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</si>
  <si>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</si>
  <si>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</si>
  <si>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</si>
  <si>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</si>
  <si>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</si>
  <si>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</si>
  <si>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</si>
  <si>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</si>
  <si>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</si>
  <si>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</si>
  <si>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</si>
  <si>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</si>
  <si>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</si>
  <si>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</si>
  <si>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</si>
  <si>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</si>
  <si>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医療計画に関する見直し等の検討・推進支援経費</t>
  </si>
  <si>
    <t>医政局</t>
  </si>
  <si>
    <t>平成２２年度</t>
  </si>
  <si>
    <t>終了予定なし</t>
  </si>
  <si>
    <t>地域医療計画課　医師確保等地域医療対策室</t>
  </si>
  <si>
    <t>医療法第30条の4、第30条の6、第30条の8</t>
  </si>
  <si>
    <t>平成29年3月31日医政発0331第57号「医療計画について」、平成29年3月31日医政地発0331第3号「疾病・事業及び在宅医療に係る医療体制について」　等</t>
  </si>
  <si>
    <t>都道府県の医療計画について、計画の実効性を確保するための支援を行うことにより、都道府県が自ら評価し必要な見直しを実施できるようにすることを目的とする。また、19基本領域における医師偏在指標の作成等を行うことにより、地域の医師確保対策の実施ができるようにすることを目的とする。</t>
  </si>
  <si>
    <t>-</t>
  </si>
  <si>
    <t>医療提供体制確保対策等委託費</t>
  </si>
  <si>
    <t>庁費</t>
  </si>
  <si>
    <t>諸謝金</t>
  </si>
  <si>
    <t>委員等旅費</t>
  </si>
  <si>
    <t>職員旅費</t>
  </si>
  <si>
    <t>都道府県が各都道府県の医療計画を令和5年度末までに策定する。</t>
  </si>
  <si>
    <t>第8次医療計画を策定した都道府県数</t>
  </si>
  <si>
    <t>県</t>
  </si>
  <si>
    <t>厚生労働省医政局調べ</t>
  </si>
  <si>
    <t>検討会・研修会回数</t>
  </si>
  <si>
    <t>回</t>
  </si>
  <si>
    <t>データブック作成数（25年度から）及び医師偏在指標の更新に係るデータ作成数（31年度から）</t>
  </si>
  <si>
    <t>枚</t>
  </si>
  <si>
    <t>Ｘ　／　Ｙ　　
Ｘ：「執行額（百万円）」　Ｙ：「検討会・研修会回数」</t>
    <phoneticPr fontId="5"/>
  </si>
  <si>
    <t>百万円</t>
  </si>
  <si>
    <t>　Ｘ　/　Ｙ</t>
    <phoneticPr fontId="5"/>
  </si>
  <si>
    <t>14/14</t>
  </si>
  <si>
    <t>Ｘ　／　Ｙ　　
Ｘ：「執行額（百万円）」　Ｙ：「データブック作成数及び医師偏在指標の更新に係るデータ作成数」</t>
    <phoneticPr fontId="5"/>
  </si>
  <si>
    <t>69/267</t>
  </si>
  <si>
    <t>70/161</t>
  </si>
  <si>
    <t>病床機能報告情報収集経費</t>
  </si>
  <si>
    <t>835</t>
  </si>
  <si>
    <t>733</t>
  </si>
  <si>
    <t>23</t>
  </si>
  <si>
    <t>22</t>
  </si>
  <si>
    <t>20</t>
  </si>
  <si>
    <t>0019</t>
  </si>
  <si>
    <t>0020</t>
  </si>
  <si>
    <t>○</t>
  </si>
  <si>
    <t>-</t>
    <phoneticPr fontId="5"/>
  </si>
  <si>
    <t>厚労</t>
    <rPh sb="0" eb="2">
      <t>コウロウ</t>
    </rPh>
    <phoneticPr fontId="5"/>
  </si>
  <si>
    <t>B.株式会社三菱総合研究所</t>
  </si>
  <si>
    <t>人件費</t>
    <rPh sb="0" eb="3">
      <t>ジンケンヒ</t>
    </rPh>
    <phoneticPr fontId="5"/>
  </si>
  <si>
    <t>賃金</t>
    <rPh sb="0" eb="2">
      <t>チンギン</t>
    </rPh>
    <phoneticPr fontId="5"/>
  </si>
  <si>
    <t>C.デロイトトーマツコンサルティング合同会社</t>
    <rPh sb="18" eb="20">
      <t>ゴウドウ</t>
    </rPh>
    <rPh sb="20" eb="22">
      <t>カイシャ</t>
    </rPh>
    <phoneticPr fontId="5"/>
  </si>
  <si>
    <t>D.株式会社丸信コンサルティング</t>
    <rPh sb="2" eb="4">
      <t>カブシキ</t>
    </rPh>
    <rPh sb="4" eb="6">
      <t>カイシャ</t>
    </rPh>
    <rPh sb="6" eb="8">
      <t>マルシン</t>
    </rPh>
    <phoneticPr fontId="5"/>
  </si>
  <si>
    <t>委託費</t>
    <rPh sb="0" eb="3">
      <t>イタクヒ</t>
    </rPh>
    <phoneticPr fontId="5"/>
  </si>
  <si>
    <t>NDBデータ分析等</t>
    <rPh sb="6" eb="8">
      <t>ブンセキ</t>
    </rPh>
    <rPh sb="8" eb="9">
      <t>トウ</t>
    </rPh>
    <phoneticPr fontId="5"/>
  </si>
  <si>
    <t>再委託費</t>
    <rPh sb="0" eb="3">
      <t>サイイタク</t>
    </rPh>
    <rPh sb="3" eb="4">
      <t>ヒ</t>
    </rPh>
    <phoneticPr fontId="5"/>
  </si>
  <si>
    <t>NDBデータ分析</t>
    <rPh sb="6" eb="8">
      <t>ブンセキ</t>
    </rPh>
    <phoneticPr fontId="5"/>
  </si>
  <si>
    <t>データ分析等</t>
    <rPh sb="3" eb="5">
      <t>ブンセキ</t>
    </rPh>
    <rPh sb="5" eb="6">
      <t>トウ</t>
    </rPh>
    <phoneticPr fontId="5"/>
  </si>
  <si>
    <t>一般財団法人主婦会館</t>
    <phoneticPr fontId="5"/>
  </si>
  <si>
    <t>会場貸出</t>
    <rPh sb="0" eb="2">
      <t>カイジョウ</t>
    </rPh>
    <rPh sb="2" eb="4">
      <t>カシダシ</t>
    </rPh>
    <phoneticPr fontId="5"/>
  </si>
  <si>
    <t>検討会出席委員（複数名）</t>
  </si>
  <si>
    <t>－</t>
  </si>
  <si>
    <t>検討会出席謝金</t>
  </si>
  <si>
    <t>その他</t>
  </si>
  <si>
    <t>職員（複数名）</t>
  </si>
  <si>
    <t>出張にかかる旅費</t>
  </si>
  <si>
    <t>速記</t>
    <rPh sb="0" eb="2">
      <t>ソッキ</t>
    </rPh>
    <phoneticPr fontId="5"/>
  </si>
  <si>
    <t>株式会社三菱総合研究所</t>
    <phoneticPr fontId="5"/>
  </si>
  <si>
    <t>地域医療構想医師偏在対策推進支援事業の調査分析等業務</t>
    <phoneticPr fontId="5"/>
  </si>
  <si>
    <t>－</t>
    <phoneticPr fontId="5"/>
  </si>
  <si>
    <t>デロイトトーマツコンサルティング合同会社</t>
    <rPh sb="16" eb="18">
      <t>ゴウドウ</t>
    </rPh>
    <rPh sb="18" eb="20">
      <t>カイシャ</t>
    </rPh>
    <phoneticPr fontId="5"/>
  </si>
  <si>
    <t>医療機能の分化・連携に向けた医療機関の具体的な対応方針に対する調査支援業務</t>
    <phoneticPr fontId="5"/>
  </si>
  <si>
    <t>株式会社丸信コンサルティング</t>
    <rPh sb="0" eb="6">
      <t>カブシキカイシャマルシン</t>
    </rPh>
    <phoneticPr fontId="5"/>
  </si>
  <si>
    <t>E.国立保健医療科学院</t>
    <phoneticPr fontId="5"/>
  </si>
  <si>
    <t>F. 期間業務職員（複数名）</t>
    <phoneticPr fontId="5"/>
  </si>
  <si>
    <t>期間業務職員給与</t>
    <phoneticPr fontId="5"/>
  </si>
  <si>
    <t>地域医療構想の達成に向けたトップマネジメント研修経費に必要な人件費等</t>
    <rPh sb="0" eb="2">
      <t>チイキ</t>
    </rPh>
    <rPh sb="2" eb="4">
      <t>イリョウ</t>
    </rPh>
    <rPh sb="4" eb="6">
      <t>コウソウ</t>
    </rPh>
    <rPh sb="7" eb="9">
      <t>タッセイ</t>
    </rPh>
    <rPh sb="10" eb="11">
      <t>ム</t>
    </rPh>
    <rPh sb="22" eb="24">
      <t>ケンシュウ</t>
    </rPh>
    <rPh sb="24" eb="26">
      <t>ケイヒ</t>
    </rPh>
    <rPh sb="27" eb="29">
      <t>ヒツヨウ</t>
    </rPh>
    <rPh sb="30" eb="33">
      <t>ジンケンヒ</t>
    </rPh>
    <rPh sb="33" eb="34">
      <t>トウ</t>
    </rPh>
    <phoneticPr fontId="5"/>
  </si>
  <si>
    <t>国立保健医療科学院</t>
    <rPh sb="0" eb="2">
      <t>コクリツ</t>
    </rPh>
    <rPh sb="2" eb="4">
      <t>ホケン</t>
    </rPh>
    <rPh sb="4" eb="6">
      <t>イリョウ</t>
    </rPh>
    <rPh sb="6" eb="9">
      <t>カガクイン</t>
    </rPh>
    <phoneticPr fontId="5"/>
  </si>
  <si>
    <t>ポータルサイト運営、保守等</t>
    <rPh sb="7" eb="9">
      <t>ウンエイ</t>
    </rPh>
    <rPh sb="10" eb="12">
      <t>ホシュ</t>
    </rPh>
    <rPh sb="12" eb="13">
      <t>トウ</t>
    </rPh>
    <phoneticPr fontId="5"/>
  </si>
  <si>
    <t>期間業務職員（複数名）</t>
    <phoneticPr fontId="5"/>
  </si>
  <si>
    <t>期間業務職員給与</t>
    <phoneticPr fontId="31"/>
  </si>
  <si>
    <t>会場貸出</t>
  </si>
  <si>
    <t>株式会社根本商事</t>
    <phoneticPr fontId="5"/>
  </si>
  <si>
    <t>検討会出席委員（複数名）</t>
    <phoneticPr fontId="5"/>
  </si>
  <si>
    <t>職員旅費</t>
    <phoneticPr fontId="5"/>
  </si>
  <si>
    <t>委員等旅費</t>
    <phoneticPr fontId="5"/>
  </si>
  <si>
    <t>株式会社ファーストシステムコンサルティング</t>
    <phoneticPr fontId="5"/>
  </si>
  <si>
    <t>地域医療構想の達成に向けたトップマネジメント研修に係る調査支援業務</t>
    <phoneticPr fontId="5"/>
  </si>
  <si>
    <t>兼松エレクトロニクス株式会社</t>
    <phoneticPr fontId="5"/>
  </si>
  <si>
    <t>物品販売</t>
    <rPh sb="0" eb="4">
      <t>ブッピンハンバイ</t>
    </rPh>
    <phoneticPr fontId="5"/>
  </si>
  <si>
    <t>検討会出席謝金</t>
    <phoneticPr fontId="5"/>
  </si>
  <si>
    <t>動画撮影及び編集業務</t>
    <phoneticPr fontId="5"/>
  </si>
  <si>
    <t>検討会出席にかかる旅費</t>
  </si>
  <si>
    <t>A.検討会出席委員（複数名）　</t>
    <phoneticPr fontId="5"/>
  </si>
  <si>
    <t>諸謝金</t>
    <rPh sb="0" eb="3">
      <t>ショシャキン</t>
    </rPh>
    <phoneticPr fontId="5"/>
  </si>
  <si>
    <t>検討会出席謝金</t>
    <rPh sb="0" eb="3">
      <t>ケントウカイ</t>
    </rPh>
    <rPh sb="3" eb="5">
      <t>シュッセキ</t>
    </rPh>
    <rPh sb="5" eb="7">
      <t>シャキン</t>
    </rPh>
    <phoneticPr fontId="5"/>
  </si>
  <si>
    <t>有</t>
  </si>
  <si>
    <t>無</t>
  </si>
  <si>
    <t>医療計画は、将来に向けて必要な医提供体制の構築を目指すものであり、社会のニーズに沿うものである。</t>
  </si>
  <si>
    <t>将来に向けて必要な医療提供体制の構築を目指すものであり、高齢化が進展する中で、その優先度は高い。</t>
  </si>
  <si>
    <t>公式統計やホームページ等からのデータ収集・集計や、ＮＤＢを用いたデータ収集・集計など、作業量が相当に多いことから、一者になったと思われるため、仕様書においてデータ収集・集計プロセスの具体化、及び使用状況を勘案して簡素化を図る。</t>
    <phoneticPr fontId="5"/>
  </si>
  <si>
    <t>‐</t>
  </si>
  <si>
    <t>前年の実績等に応じて経費を計上しており、適切に行われている。</t>
    <rPh sb="0" eb="2">
      <t>ゼンネン</t>
    </rPh>
    <rPh sb="3" eb="5">
      <t>ジッセキ</t>
    </rPh>
    <rPh sb="5" eb="6">
      <t>トウ</t>
    </rPh>
    <rPh sb="7" eb="8">
      <t>オウ</t>
    </rPh>
    <rPh sb="10" eb="12">
      <t>ケイヒ</t>
    </rPh>
    <rPh sb="13" eb="15">
      <t>ケイジョウ</t>
    </rPh>
    <rPh sb="20" eb="22">
      <t>テキセツ</t>
    </rPh>
    <rPh sb="23" eb="24">
      <t>オコナ</t>
    </rPh>
    <phoneticPr fontId="5"/>
  </si>
  <si>
    <t>医療計画の支援に係る検討会やデータ集計・可視化などの必要最小限のものに限定している。</t>
    <rPh sb="0" eb="2">
      <t>イリョウ</t>
    </rPh>
    <rPh sb="2" eb="4">
      <t>ケイカク</t>
    </rPh>
    <rPh sb="5" eb="7">
      <t>シエン</t>
    </rPh>
    <rPh sb="8" eb="9">
      <t>カカ</t>
    </rPh>
    <rPh sb="10" eb="13">
      <t>ケントウカイ</t>
    </rPh>
    <rPh sb="17" eb="19">
      <t>シュウケイ</t>
    </rPh>
    <rPh sb="20" eb="23">
      <t>カシカ</t>
    </rPh>
    <rPh sb="26" eb="28">
      <t>ヒツヨウ</t>
    </rPh>
    <rPh sb="28" eb="31">
      <t>サイショウゲン</t>
    </rPh>
    <rPh sb="35" eb="37">
      <t>ゲンテイ</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</si>
  <si>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</si>
  <si>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</si>
  <si>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都道府県の医療計画の見直しに十分活用されている。</t>
    <rPh sb="0" eb="4">
      <t>トドウフケン</t>
    </rPh>
    <rPh sb="5" eb="7">
      <t>イリョウ</t>
    </rPh>
    <rPh sb="7" eb="9">
      <t>ケイカク</t>
    </rPh>
    <rPh sb="10" eb="12">
      <t>ミナオ</t>
    </rPh>
    <rPh sb="14" eb="16">
      <t>ジュウブン</t>
    </rPh>
    <rPh sb="16" eb="18">
      <t>カツヨウ</t>
    </rPh>
    <phoneticPr fontId="5"/>
  </si>
  <si>
    <t>「病床機能報告情報収集経費」は、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し、医療機関から病床機能等の情報を収集し、収集した情報を都道府県に提供することとしている。
「医療計画に関する見直し等の検討・推進支援経費」は、都道府県の医療計画について、計画の実効性を確保するため、医療計画のPDCAサイクルを回すのに資する指標の検討、基礎資料の作成・提供等の支援を行うことにより、都道府県が自ら評価し必要な見直しの実施等を図るための事業経費であり、その事業目的・事業内容は異なっていることから、適切な役割分担を行っていると考えられる。</t>
  </si>
  <si>
    <t>本事業を通じた医療計画・地域医療構想の策定支援により、2016年度中に全県で地域医療構想が策定され、また2017度中に全県で医療計画の見直しが行われ、2018年度から2023年度までの新たな医療計画が策定され、中間年で必要な見直しが実施されるよう、評価検討に必要とされる指標や収集すべきデータを見直したほか、新型コロナウイルス感染症対応を踏まえた今後の医療提供体制の構築に向けた考え方を示した。</t>
    <rPh sb="105" eb="107">
      <t>チュウカン</t>
    </rPh>
    <rPh sb="107" eb="108">
      <t>ネン</t>
    </rPh>
    <rPh sb="109" eb="111">
      <t>ヒツヨウ</t>
    </rPh>
    <rPh sb="112" eb="114">
      <t>ミナオ</t>
    </rPh>
    <rPh sb="116" eb="118">
      <t>ジッシ</t>
    </rPh>
    <phoneticPr fontId="5"/>
  </si>
  <si>
    <t>引き続き、医療計画・地域医療構想を踏まえた質が高く効率的な医療提供体制の構築に向け、効果的な支援となるよう、事業内容の精査を継続するとともに、第８期医療計画の策定に必要な指標の検討に取り組む。</t>
  </si>
  <si>
    <t>3．医療・福祉サービス改革</t>
    <phoneticPr fontId="5"/>
  </si>
  <si>
    <t>-</t>
    <phoneticPr fontId="5"/>
  </si>
  <si>
    <t>-</t>
    <phoneticPr fontId="5"/>
  </si>
  <si>
    <t>地域医療構想の令和７年における医療機能別（高度急性期、急性期、回復期、慢性期）の必要病床数を達成するために増減すべき病床数に対する実際に増減された病床数の割合を令和７年度までに100％とする</t>
    <rPh sb="7" eb="9">
      <t>レイワ</t>
    </rPh>
    <rPh sb="80" eb="82">
      <t>レイワ</t>
    </rPh>
    <rPh sb="83" eb="85">
      <t>ネンド</t>
    </rPh>
    <phoneticPr fontId="5"/>
  </si>
  <si>
    <t>検討会・研修会の開催</t>
    <rPh sb="0" eb="3">
      <t>ケントウカイ</t>
    </rPh>
    <rPh sb="4" eb="7">
      <t>ケンシュウカイ</t>
    </rPh>
    <rPh sb="8" eb="10">
      <t>カイサイ</t>
    </rPh>
    <phoneticPr fontId="5"/>
  </si>
  <si>
    <t>データブックの作成・医師偏在指標の更新</t>
    <rPh sb="7" eb="9">
      <t>サクセイ</t>
    </rPh>
    <rPh sb="10" eb="12">
      <t>イシ</t>
    </rPh>
    <rPh sb="12" eb="14">
      <t>ヘンザイ</t>
    </rPh>
    <rPh sb="14" eb="16">
      <t>シヒョウ</t>
    </rPh>
    <rPh sb="17" eb="19">
      <t>コウシン</t>
    </rPh>
    <phoneticPr fontId="5"/>
  </si>
  <si>
    <t>施策大目標１　地域において必要な医療を提供できる体制を整備すること</t>
    <phoneticPr fontId="5"/>
  </si>
  <si>
    <t>効率的かつ質の高い医療を提供するために病床機能の分化・連携を推進するとともに、在宅医療・介護連携を図り、地域包括ケアシステムを構築すること（Ⅰ－１－２ ）</t>
    <phoneticPr fontId="5"/>
  </si>
  <si>
    <t>https://www.mhlw.go.jp/wp/seisaku/hyouka/dl/r03_jizenbunseki/I-1-2.pdf</t>
    <phoneticPr fontId="5"/>
  </si>
  <si>
    <t>P.5</t>
    <phoneticPr fontId="5"/>
  </si>
  <si>
    <t>P.20</t>
    <phoneticPr fontId="5"/>
  </si>
  <si>
    <t>https://www5.cao.go.jp/keizai-shimon/kaigi/special/reform/report_211223_2.pdf</t>
    <phoneticPr fontId="5"/>
  </si>
  <si>
    <t>都道府県の医療計画について都道府県が自ら評価し必要な見直しを実施することを支援するため、検討会を開催し、医療計画の評価等を行うための有効な指標の検討や、必要なデータの集計・可視化を行い、都道府県に提供等を行う。また、１９基本領域の医師偏在指標を作成する。</t>
    <phoneticPr fontId="5"/>
  </si>
  <si>
    <t>都道府県に対し、医療計画の評価等に必要なデータ集計を行い、提供するとともに、１９基本領域の医師偏在指標を作成する。</t>
    <rPh sb="0" eb="4">
      <t>トドウフケン</t>
    </rPh>
    <rPh sb="5" eb="6">
      <t>タイ</t>
    </rPh>
    <rPh sb="8" eb="10">
      <t>イリョウ</t>
    </rPh>
    <rPh sb="10" eb="12">
      <t>ケイカク</t>
    </rPh>
    <rPh sb="13" eb="15">
      <t>ヒョウカ</t>
    </rPh>
    <rPh sb="15" eb="16">
      <t>トウ</t>
    </rPh>
    <rPh sb="17" eb="19">
      <t>ヒツヨウ</t>
    </rPh>
    <rPh sb="23" eb="25">
      <t>シュウケイ</t>
    </rPh>
    <rPh sb="26" eb="27">
      <t>オコナ</t>
    </rPh>
    <rPh sb="29" eb="31">
      <t>テイキョウ</t>
    </rPh>
    <phoneticPr fontId="5"/>
  </si>
  <si>
    <t>検討会等を開催し、医療計画の評価等を行うために有効な指標の検討を行うことで、医療計画について都道府県が自ら評価し必要な見直しを実施できるよう支援する。</t>
    <rPh sb="0" eb="3">
      <t>ケントウカイ</t>
    </rPh>
    <rPh sb="3" eb="4">
      <t>トウ</t>
    </rPh>
    <rPh sb="5" eb="7">
      <t>カイサイ</t>
    </rPh>
    <rPh sb="9" eb="11">
      <t>イリョウ</t>
    </rPh>
    <rPh sb="11" eb="13">
      <t>ケイカク</t>
    </rPh>
    <rPh sb="14" eb="16">
      <t>ヒョウカ</t>
    </rPh>
    <rPh sb="16" eb="17">
      <t>トウ</t>
    </rPh>
    <rPh sb="18" eb="19">
      <t>オコナ</t>
    </rPh>
    <rPh sb="23" eb="25">
      <t>ユウコウ</t>
    </rPh>
    <rPh sb="26" eb="28">
      <t>シヒョウ</t>
    </rPh>
    <rPh sb="29" eb="31">
      <t>ケントウ</t>
    </rPh>
    <rPh sb="32" eb="33">
      <t>オコナ</t>
    </rPh>
    <rPh sb="70" eb="72">
      <t>シエン</t>
    </rPh>
    <phoneticPr fontId="5"/>
  </si>
  <si>
    <t>実際に増減された病床数／地域医療構想の令和７年における医療機能別の必要病床数を達成するために増減すべき病床</t>
    <rPh sb="0" eb="2">
      <t>ジッサイ</t>
    </rPh>
    <rPh sb="3" eb="5">
      <t>ゾウゲン</t>
    </rPh>
    <rPh sb="8" eb="11">
      <t>ビョウショウスウ</t>
    </rPh>
    <rPh sb="12" eb="14">
      <t>チイキ</t>
    </rPh>
    <rPh sb="14" eb="16">
      <t>イリョウ</t>
    </rPh>
    <rPh sb="16" eb="18">
      <t>コウソウ</t>
    </rPh>
    <rPh sb="19" eb="21">
      <t>レイワ</t>
    </rPh>
    <rPh sb="22" eb="23">
      <t>ネン</t>
    </rPh>
    <rPh sb="27" eb="29">
      <t>イリョウ</t>
    </rPh>
    <rPh sb="29" eb="32">
      <t>キノウベツ</t>
    </rPh>
    <rPh sb="33" eb="35">
      <t>ヒツヨウ</t>
    </rPh>
    <rPh sb="35" eb="38">
      <t>ビョウショウスウ</t>
    </rPh>
    <rPh sb="39" eb="41">
      <t>タッセイ</t>
    </rPh>
    <rPh sb="46" eb="48">
      <t>ゾウゲン</t>
    </rPh>
    <rPh sb="51" eb="53">
      <t>ビョウショウ</t>
    </rPh>
    <phoneticPr fontId="5"/>
  </si>
  <si>
    <t>72/165</t>
    <phoneticPr fontId="5"/>
  </si>
  <si>
    <t>11/12</t>
    <phoneticPr fontId="5"/>
  </si>
  <si>
    <t>79/165</t>
    <phoneticPr fontId="5"/>
  </si>
  <si>
    <t>9/13</t>
    <phoneticPr fontId="5"/>
  </si>
  <si>
    <t>15/11</t>
    <phoneticPr fontId="5"/>
  </si>
  <si>
    <t>点検対象外</t>
    <rPh sb="0" eb="2">
      <t>テンケン</t>
    </rPh>
    <rPh sb="2" eb="5">
      <t>タイショウガイ</t>
    </rPh>
    <phoneticPr fontId="5"/>
  </si>
  <si>
    <t>-</t>
    <phoneticPr fontId="5"/>
  </si>
  <si>
    <t>-</t>
    <phoneticPr fontId="5"/>
  </si>
  <si>
    <t>将来の医療提供体制を左右する事業であり、国が有識者等の見解を確認しながら、自ら実施すべき事業である。</t>
    <phoneticPr fontId="5"/>
  </si>
  <si>
    <t>都道府県の医療計画について都道府県が自ら評価し必要な見直しを実施することを支援するために行う事業であり、将来の医療提供体制に影響を及ぼす事業であり引き続き実施が必要となるため、引き続き、必要な予算額を確保し、適正な執行に努めること。</t>
    <rPh sb="44" eb="45">
      <t>オコナ</t>
    </rPh>
    <rPh sb="46" eb="48">
      <t>ジギョウ</t>
    </rPh>
    <rPh sb="62" eb="64">
      <t>エイキョウ</t>
    </rPh>
    <rPh sb="65" eb="66">
      <t>オヨ</t>
    </rPh>
    <rPh sb="68" eb="70">
      <t>ジギョウ</t>
    </rPh>
    <rPh sb="73" eb="74">
      <t>ヒ</t>
    </rPh>
    <rPh sb="75" eb="76">
      <t>ツヅ</t>
    </rPh>
    <rPh sb="77" eb="79">
      <t>ジッシ</t>
    </rPh>
    <rPh sb="80" eb="82">
      <t>ヒツヨウ</t>
    </rPh>
    <phoneticPr fontId="5"/>
  </si>
  <si>
    <t>室長：谷口　倫子</t>
    <rPh sb="3" eb="5">
      <t>タニグチ</t>
    </rPh>
    <rPh sb="6" eb="8">
      <t>リンコ</t>
    </rPh>
    <phoneticPr fontId="5"/>
  </si>
  <si>
    <t>医療施設運営費等補助金</t>
    <phoneticPr fontId="5"/>
  </si>
  <si>
    <t>「重要政策推進枠」616
地域医療提供体制データ分析支援事業の新設
地域医療構想の実現に向けた医療機能分化・連携支援事業の拡充</t>
    <rPh sb="1" eb="3">
      <t>ジュウヨウ</t>
    </rPh>
    <rPh sb="3" eb="5">
      <t>セイサク</t>
    </rPh>
    <rPh sb="5" eb="7">
      <t>スイシン</t>
    </rPh>
    <rPh sb="7" eb="8">
      <t>ワク</t>
    </rPh>
    <rPh sb="31" eb="33">
      <t>シンセツ</t>
    </rPh>
    <rPh sb="61" eb="63">
      <t>カクジュウ</t>
    </rPh>
    <phoneticPr fontId="5"/>
  </si>
  <si>
    <t>扶桑速記印刷株式会社</t>
    <phoneticPr fontId="5"/>
  </si>
  <si>
    <t>株式会社フォーサイト</t>
    <phoneticPr fontId="5"/>
  </si>
  <si>
    <t>株式会社タイチ</t>
    <phoneticPr fontId="5"/>
  </si>
  <si>
    <t>一般社団法人臨床疫学研究推進機構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</si>
</sst>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64761</xdr:colOff>
      <xdr:row>270</xdr:row>
      <xdr:rowOff>122466</xdr:rowOff>
    </xdr:from>
    <xdr:to>
      <xdr:col>48</xdr:col>
      <xdr:colOff>136072</xdr:colOff>
      <xdr:row>289</xdr:row>
      <xdr:rowOff>67236</xdr:rowOff>
    </xdr:to>
    <xdr:grpSp>
      <xdr:nvGrpSpPr>
        <xdr:cNvPr id="2" name="グループ化 1"/>
        <xdr:cNvGrpSpPr/>
      </xdr:nvGrpSpPr>
      <xdr:grpSpPr>
        <a:xfrm>
          <a:off x="1257457" y="43440509"/>
          <a:ext cx="8420180" cy="7672444"/>
          <a:chOff x="1128574" y="45612031"/>
          <a:chExt cx="8889666" cy="7619467"/>
        </a:xfrm>
      </xdr:grpSpPr>
      <xdr:sp macro="" textlink="">
        <xdr:nvSpPr>
          <xdr:cNvPr id="3" name="テキスト ボックス 2"/>
          <xdr:cNvSpPr txBox="1"/>
        </xdr:nvSpPr>
        <xdr:spPr>
          <a:xfrm>
            <a:off x="4038787" y="49941028"/>
            <a:ext cx="2786441" cy="57785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地域医療構想医師偏在対策推進支援事業の調査分析等業務</a:t>
            </a:r>
            <a:r>
              <a:rPr kumimoji="1" lang="en-US" altLang="ja-JP" sz="1100"/>
              <a:t>〕</a:t>
            </a:r>
            <a:endParaRPr kumimoji="1" lang="ja-JP" altLang="en-US" sz="1100"/>
          </a:p>
        </xdr:txBody>
      </xdr:sp>
      <xdr:sp macro="" textlink="">
        <xdr:nvSpPr>
          <xdr:cNvPr id="4" name="テキスト ボックス 3"/>
          <xdr:cNvSpPr txBox="1"/>
        </xdr:nvSpPr>
        <xdr:spPr>
          <a:xfrm>
            <a:off x="6549539" y="47274018"/>
            <a:ext cx="1496383" cy="44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endParaRPr kumimoji="1" lang="ja-JP" altLang="en-US" sz="1100"/>
          </a:p>
        </xdr:txBody>
      </xdr:sp>
      <xdr:cxnSp macro="">
        <xdr:nvCxnSpPr>
          <xdr:cNvPr id="5" name="直線矢印コネクタ 4"/>
          <xdr:cNvCxnSpPr/>
        </xdr:nvCxnSpPr>
        <xdr:spPr>
          <a:xfrm flipH="1">
            <a:off x="2573342" y="47054390"/>
            <a:ext cx="1385424" cy="23268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1378849" y="51957783"/>
            <a:ext cx="3069711" cy="7244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．株式会社丸信コンサルティング（他１社）</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7" name="直線矢印コネクタ 6"/>
          <xdr:cNvCxnSpPr/>
        </xdr:nvCxnSpPr>
        <xdr:spPr>
          <a:xfrm>
            <a:off x="2539431" y="50350474"/>
            <a:ext cx="5922" cy="14800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1262462" y="52698022"/>
            <a:ext cx="3261939" cy="53347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医療機関からの相談対応、</a:t>
            </a:r>
            <a:r>
              <a:rPr kumimoji="1" lang="en-US" altLang="ja-JP" sz="1100"/>
              <a:t>NDB</a:t>
            </a:r>
            <a:r>
              <a:rPr kumimoji="1" lang="ja-JP" altLang="en-US" sz="1100"/>
              <a:t>データ分析</a:t>
            </a:r>
            <a:r>
              <a:rPr kumimoji="1" lang="en-US" altLang="ja-JP" sz="1100"/>
              <a:t>〕</a:t>
            </a:r>
            <a:endParaRPr kumimoji="1" lang="ja-JP" altLang="en-US" sz="1100"/>
          </a:p>
        </xdr:txBody>
      </xdr:sp>
      <xdr:sp macro="" textlink="">
        <xdr:nvSpPr>
          <xdr:cNvPr id="9" name="テキスト ボックス 8"/>
          <xdr:cNvSpPr txBox="1"/>
        </xdr:nvSpPr>
        <xdr:spPr>
          <a:xfrm>
            <a:off x="1128574" y="51602332"/>
            <a:ext cx="1682668" cy="364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10" name="正方形/長方形 9"/>
          <xdr:cNvSpPr/>
        </xdr:nvSpPr>
        <xdr:spPr>
          <a:xfrm>
            <a:off x="3962592" y="45612031"/>
            <a:ext cx="2948611" cy="8161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223.8</a:t>
            </a:r>
            <a:r>
              <a:rPr kumimoji="1" lang="ja-JP" altLang="en-US" sz="1100">
                <a:solidFill>
                  <a:schemeClr val="tx1"/>
                </a:solidFill>
              </a:rPr>
              <a:t>百万円</a:t>
            </a:r>
          </a:p>
        </xdr:txBody>
      </xdr:sp>
      <xdr:sp macro="" textlink="">
        <xdr:nvSpPr>
          <xdr:cNvPr id="11" name="テキスト ボックス 10"/>
          <xdr:cNvSpPr txBox="1"/>
        </xdr:nvSpPr>
        <xdr:spPr>
          <a:xfrm>
            <a:off x="4028735" y="46436019"/>
            <a:ext cx="2800607" cy="68970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医療計画に関する見直し等の検討・支援</a:t>
            </a:r>
            <a:r>
              <a:rPr kumimoji="1" lang="en-US" altLang="ja-JP" sz="1100"/>
              <a:t>〕</a:t>
            </a:r>
            <a:endParaRPr kumimoji="1" lang="ja-JP" altLang="en-US" sz="1100"/>
          </a:p>
        </xdr:txBody>
      </xdr:sp>
      <xdr:cxnSp macro="">
        <xdr:nvCxnSpPr>
          <xdr:cNvPr id="12" name="直線矢印コネクタ 11"/>
          <xdr:cNvCxnSpPr/>
        </xdr:nvCxnSpPr>
        <xdr:spPr>
          <a:xfrm>
            <a:off x="6010018" y="47355997"/>
            <a:ext cx="989816" cy="6678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6939031" y="48128171"/>
            <a:ext cx="2790714" cy="7431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．検討会出席委員（複数名）　（４）</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6.5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4" name="テキスト ボックス 13"/>
          <xdr:cNvSpPr txBox="1"/>
        </xdr:nvSpPr>
        <xdr:spPr>
          <a:xfrm>
            <a:off x="6536209" y="48972010"/>
            <a:ext cx="3482031" cy="5044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医療計画に関する見直し等の検討会議経費</a:t>
            </a:r>
            <a:r>
              <a:rPr kumimoji="1" lang="en-US" altLang="ja-JP" sz="1100"/>
              <a:t>〕</a:t>
            </a:r>
            <a:endParaRPr kumimoji="1" lang="ja-JP" altLang="en-US" sz="1100"/>
          </a:p>
        </xdr:txBody>
      </xdr:sp>
      <xdr:sp macro="" textlink="">
        <xdr:nvSpPr>
          <xdr:cNvPr id="15" name="正方形/長方形 14"/>
          <xdr:cNvSpPr/>
        </xdr:nvSpPr>
        <xdr:spPr>
          <a:xfrm>
            <a:off x="4352935" y="49154117"/>
            <a:ext cx="1963586" cy="7071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70.5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6" name="直線矢印コネクタ 15"/>
          <xdr:cNvCxnSpPr/>
        </xdr:nvCxnSpPr>
        <xdr:spPr>
          <a:xfrm flipH="1">
            <a:off x="5302205" y="47193617"/>
            <a:ext cx="637" cy="17249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4154682" y="48325234"/>
            <a:ext cx="2760154" cy="321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総合評価落札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grpSp>
    <xdr:clientData/>
  </xdr:twoCellAnchor>
  <xdr:twoCellAnchor>
    <xdr:from>
      <xdr:col>9</xdr:col>
      <xdr:colOff>54429</xdr:colOff>
      <xdr:row>279</xdr:row>
      <xdr:rowOff>40821</xdr:rowOff>
    </xdr:from>
    <xdr:to>
      <xdr:col>22</xdr:col>
      <xdr:colOff>179295</xdr:colOff>
      <xdr:row>280</xdr:row>
      <xdr:rowOff>8226</xdr:rowOff>
    </xdr:to>
    <xdr:sp macro="" textlink="">
      <xdr:nvSpPr>
        <xdr:cNvPr id="18" name="テキスト ボックス 17"/>
        <xdr:cNvSpPr txBox="1"/>
      </xdr:nvSpPr>
      <xdr:spPr>
        <a:xfrm>
          <a:off x="1869782" y="46545233"/>
          <a:ext cx="2747042" cy="314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総合評価落札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8</xdr:col>
      <xdr:colOff>27215</xdr:colOff>
      <xdr:row>281</xdr:row>
      <xdr:rowOff>231322</xdr:rowOff>
    </xdr:from>
    <xdr:to>
      <xdr:col>19</xdr:col>
      <xdr:colOff>60189</xdr:colOff>
      <xdr:row>283</xdr:row>
      <xdr:rowOff>248210</xdr:rowOff>
    </xdr:to>
    <xdr:sp macro="" textlink="">
      <xdr:nvSpPr>
        <xdr:cNvPr id="19" name="正方形/長方形 18"/>
        <xdr:cNvSpPr/>
      </xdr:nvSpPr>
      <xdr:spPr>
        <a:xfrm>
          <a:off x="1627415" y="49370797"/>
          <a:ext cx="2233249" cy="7217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．デロイトトーマツコンサルティング合同会社</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143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6</xdr:col>
      <xdr:colOff>67236</xdr:colOff>
      <xdr:row>284</xdr:row>
      <xdr:rowOff>27213</xdr:rowOff>
    </xdr:from>
    <xdr:to>
      <xdr:col>23</xdr:col>
      <xdr:colOff>67236</xdr:colOff>
      <xdr:row>285</xdr:row>
      <xdr:rowOff>380999</xdr:rowOff>
    </xdr:to>
    <xdr:sp macro="" textlink="">
      <xdr:nvSpPr>
        <xdr:cNvPr id="20" name="テキスト ボックス 19"/>
        <xdr:cNvSpPr txBox="1"/>
      </xdr:nvSpPr>
      <xdr:spPr>
        <a:xfrm>
          <a:off x="1277471" y="48369389"/>
          <a:ext cx="3429000" cy="70116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医療機能の分化・連携に向けた医療機関の具体的な対応方針に対する調査支援業務</a:t>
          </a:r>
          <a:r>
            <a:rPr kumimoji="1" lang="en-US" altLang="ja-JP" sz="1100"/>
            <a:t>〕</a:t>
          </a:r>
          <a:endParaRPr kumimoji="1" lang="ja-JP" altLang="en-US" sz="1100"/>
        </a:p>
      </xdr:txBody>
    </xdr:sp>
    <xdr:clientData/>
  </xdr:twoCellAnchor>
  <xdr:twoCellAnchor>
    <xdr:from>
      <xdr:col>6</xdr:col>
      <xdr:colOff>49814</xdr:colOff>
      <xdr:row>270</xdr:row>
      <xdr:rowOff>122465</xdr:rowOff>
    </xdr:from>
    <xdr:to>
      <xdr:col>19</xdr:col>
      <xdr:colOff>105799</xdr:colOff>
      <xdr:row>271</xdr:row>
      <xdr:rowOff>194982</xdr:rowOff>
    </xdr:to>
    <xdr:sp macro="" textlink="">
      <xdr:nvSpPr>
        <xdr:cNvPr id="21" name="テキスト ボックス 20"/>
        <xdr:cNvSpPr txBox="1"/>
      </xdr:nvSpPr>
      <xdr:spPr>
        <a:xfrm>
          <a:off x="1249964" y="45385265"/>
          <a:ext cx="2656310" cy="42494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地域医療構想医師偏在対策推進支援事業の調査分析等業務</a:t>
          </a:r>
          <a:r>
            <a:rPr kumimoji="1" lang="en-US" altLang="ja-JP" sz="1100"/>
            <a:t>〕</a:t>
          </a:r>
          <a:endParaRPr kumimoji="1" lang="ja-JP" altLang="en-US" sz="1100"/>
        </a:p>
      </xdr:txBody>
    </xdr:sp>
    <xdr:clientData/>
  </xdr:twoCellAnchor>
  <xdr:twoCellAnchor>
    <xdr:from>
      <xdr:col>35</xdr:col>
      <xdr:colOff>56029</xdr:colOff>
      <xdr:row>282</xdr:row>
      <xdr:rowOff>44824</xdr:rowOff>
    </xdr:from>
    <xdr:to>
      <xdr:col>45</xdr:col>
      <xdr:colOff>24249</xdr:colOff>
      <xdr:row>284</xdr:row>
      <xdr:rowOff>181805</xdr:rowOff>
    </xdr:to>
    <xdr:sp macro="" textlink="">
      <xdr:nvSpPr>
        <xdr:cNvPr id="22" name="正方形/長方形 21"/>
        <xdr:cNvSpPr/>
      </xdr:nvSpPr>
      <xdr:spPr>
        <a:xfrm>
          <a:off x="7115735" y="92717471"/>
          <a:ext cx="1985279" cy="8317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国立保健医療科学院</a:t>
          </a:r>
          <a:endParaRPr kumimoji="1" lang="en-US" altLang="ja-JP" sz="1100">
            <a:solidFill>
              <a:schemeClr val="tx1"/>
            </a:solidFill>
          </a:endParaRPr>
        </a:p>
        <a:p>
          <a:pPr algn="ctr"/>
          <a:r>
            <a:rPr kumimoji="1" lang="en-US" altLang="ja-JP" sz="1100">
              <a:solidFill>
                <a:schemeClr val="tx1"/>
              </a:solidFill>
            </a:rPr>
            <a:t>3.8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35</xdr:col>
      <xdr:colOff>6723</xdr:colOff>
      <xdr:row>286</xdr:row>
      <xdr:rowOff>331694</xdr:rowOff>
    </xdr:from>
    <xdr:to>
      <xdr:col>44</xdr:col>
      <xdr:colOff>176649</xdr:colOff>
      <xdr:row>287</xdr:row>
      <xdr:rowOff>491087</xdr:rowOff>
    </xdr:to>
    <xdr:sp macro="" textlink="">
      <xdr:nvSpPr>
        <xdr:cNvPr id="23" name="正方形/長方形 22"/>
        <xdr:cNvSpPr/>
      </xdr:nvSpPr>
      <xdr:spPr>
        <a:xfrm>
          <a:off x="7066429" y="94718841"/>
          <a:ext cx="1985279" cy="8317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期間業務職員（複数名）（</a:t>
          </a:r>
          <a:r>
            <a:rPr kumimoji="1" lang="en-US" altLang="ja-JP" sz="1100">
              <a:solidFill>
                <a:schemeClr val="tx1"/>
              </a:solidFill>
            </a:rPr>
            <a:t>12</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3.8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165613</xdr:colOff>
      <xdr:row>275</xdr:row>
      <xdr:rowOff>167289</xdr:rowOff>
    </xdr:from>
    <xdr:to>
      <xdr:col>34</xdr:col>
      <xdr:colOff>123265</xdr:colOff>
      <xdr:row>282</xdr:row>
      <xdr:rowOff>201706</xdr:rowOff>
    </xdr:to>
    <xdr:cxnSp macro="">
      <xdr:nvCxnSpPr>
        <xdr:cNvPr id="24" name="直線矢印コネクタ 23"/>
        <xdr:cNvCxnSpPr/>
      </xdr:nvCxnSpPr>
      <xdr:spPr>
        <a:xfrm>
          <a:off x="5611672" y="90408260"/>
          <a:ext cx="1369593" cy="24660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112059</xdr:colOff>
      <xdr:row>285</xdr:row>
      <xdr:rowOff>369794</xdr:rowOff>
    </xdr:from>
    <xdr:to>
      <xdr:col>39</xdr:col>
      <xdr:colOff>123265</xdr:colOff>
      <xdr:row>286</xdr:row>
      <xdr:rowOff>268941</xdr:rowOff>
    </xdr:to>
    <xdr:cxnSp macro="">
      <xdr:nvCxnSpPr>
        <xdr:cNvPr id="26" name="直線矢印コネクタ 25"/>
        <xdr:cNvCxnSpPr/>
      </xdr:nvCxnSpPr>
      <xdr:spPr>
        <a:xfrm>
          <a:off x="7978588" y="94084588"/>
          <a:ext cx="11206" cy="571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89646</xdr:colOff>
      <xdr:row>276</xdr:row>
      <xdr:rowOff>89646</xdr:rowOff>
    </xdr:from>
    <xdr:to>
      <xdr:col>32</xdr:col>
      <xdr:colOff>22412</xdr:colOff>
      <xdr:row>278</xdr:row>
      <xdr:rowOff>22411</xdr:rowOff>
    </xdr:to>
    <xdr:sp macro="" textlink="">
      <xdr:nvSpPr>
        <xdr:cNvPr id="28" name="テキスト ボックス 27"/>
        <xdr:cNvSpPr txBox="1"/>
      </xdr:nvSpPr>
      <xdr:spPr>
        <a:xfrm>
          <a:off x="5333999" y="90677999"/>
          <a:ext cx="1143001" cy="6275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solidFill>
                <a:schemeClr val="dk1"/>
              </a:solidFill>
              <a:effectLst/>
              <a:latin typeface="+mn-lt"/>
              <a:ea typeface="+mn-ea"/>
              <a:cs typeface="+mn-cs"/>
            </a:rPr>
            <a:t>執行計画に基づき、予算を示達</a:t>
          </a:r>
          <a:r>
            <a:rPr kumimoji="1" lang="en-US" altLang="ja-JP" sz="1000"/>
            <a:t>】</a:t>
          </a:r>
          <a:endParaRPr kumimoji="1" lang="ja-JP" altLang="en-US" sz="1000"/>
        </a:p>
      </xdr:txBody>
    </xdr:sp>
    <xdr:clientData/>
  </xdr:twoCellAnchor>
  <xdr:twoCellAnchor>
    <xdr:from>
      <xdr:col>29</xdr:col>
      <xdr:colOff>56029</xdr:colOff>
      <xdr:row>284</xdr:row>
      <xdr:rowOff>268940</xdr:rowOff>
    </xdr:from>
    <xdr:to>
      <xdr:col>49</xdr:col>
      <xdr:colOff>380009</xdr:colOff>
      <xdr:row>285</xdr:row>
      <xdr:rowOff>437030</xdr:rowOff>
    </xdr:to>
    <xdr:sp macro="" textlink="">
      <xdr:nvSpPr>
        <xdr:cNvPr id="29" name="テキスト ボックス 28"/>
        <xdr:cNvSpPr txBox="1"/>
      </xdr:nvSpPr>
      <xdr:spPr>
        <a:xfrm>
          <a:off x="5905500" y="93636352"/>
          <a:ext cx="4358097" cy="5154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地域医療構想の達成に向けたトップマネジメント</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研修経費に必要な人件費等</a:t>
          </a:r>
          <a:r>
            <a:rPr kumimoji="1" lang="en-US" altLang="ja-JP" sz="1100"/>
            <a:t>]</a:t>
          </a:r>
        </a:p>
      </xdr:txBody>
    </xdr:sp>
    <xdr:clientData/>
  </xdr:twoCellAnchor>
  <xdr:twoCellAnchor>
    <xdr:from>
      <xdr:col>24</xdr:col>
      <xdr:colOff>168087</xdr:colOff>
      <xdr:row>287</xdr:row>
      <xdr:rowOff>526675</xdr:rowOff>
    </xdr:from>
    <xdr:to>
      <xdr:col>49</xdr:col>
      <xdr:colOff>56028</xdr:colOff>
      <xdr:row>289</xdr:row>
      <xdr:rowOff>156881</xdr:rowOff>
    </xdr:to>
    <xdr:sp macro="" textlink="">
      <xdr:nvSpPr>
        <xdr:cNvPr id="31" name="テキスト ボックス 30"/>
        <xdr:cNvSpPr txBox="1"/>
      </xdr:nvSpPr>
      <xdr:spPr>
        <a:xfrm>
          <a:off x="5009028" y="50560940"/>
          <a:ext cx="4930588" cy="67235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a:t>
          </a:r>
          <a:r>
            <a:rPr kumimoji="1" lang="ja-JP" altLang="en-US" sz="1100"/>
            <a:t>地域医療構想の達成に向けたトップマネジメント研修経費に必要な人件費等</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40</xdr:col>
      <xdr:colOff>98378</xdr:colOff>
      <xdr:row>285</xdr:row>
      <xdr:rowOff>425023</xdr:rowOff>
    </xdr:from>
    <xdr:to>
      <xdr:col>45</xdr:col>
      <xdr:colOff>89647</xdr:colOff>
      <xdr:row>286</xdr:row>
      <xdr:rowOff>156881</xdr:rowOff>
    </xdr:to>
    <xdr:sp macro="" textlink="">
      <xdr:nvSpPr>
        <xdr:cNvPr id="33" name="テキスト ボックス 32"/>
        <xdr:cNvSpPr txBox="1"/>
      </xdr:nvSpPr>
      <xdr:spPr>
        <a:xfrm>
          <a:off x="8166613" y="94139817"/>
          <a:ext cx="999799" cy="404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28" zoomScale="115" zoomScaleNormal="75" zoomScaleSheetLayoutView="115" zoomScalePageLayoutView="85" workbookViewId="0">
      <selection activeCell="BH531" sqref="BH5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643</v>
      </c>
      <c r="AK2" s="172"/>
      <c r="AL2" s="172"/>
      <c r="AM2" s="172"/>
      <c r="AN2" s="75" t="s">
        <v>280</v>
      </c>
      <c r="AO2" s="172">
        <v>21</v>
      </c>
      <c r="AP2" s="172"/>
      <c r="AQ2" s="172"/>
      <c r="AR2" s="76" t="s">
        <v>280</v>
      </c>
      <c r="AS2" s="173">
        <v>17</v>
      </c>
      <c r="AT2" s="173"/>
      <c r="AU2" s="173"/>
      <c r="AV2" s="75" t="str">
        <f>IF(AW2="","","-")</f>
        <v/>
      </c>
      <c r="AW2" s="174"/>
      <c r="AX2" s="174"/>
    </row>
    <row r="3" spans="1:50" ht="21" customHeight="1" thickBot="1" x14ac:dyDescent="0.2">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605</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606</v>
      </c>
      <c r="H5" s="163"/>
      <c r="I5" s="163"/>
      <c r="J5" s="163"/>
      <c r="K5" s="163"/>
      <c r="L5" s="163"/>
      <c r="M5" s="164" t="s">
        <v>61</v>
      </c>
      <c r="N5" s="165"/>
      <c r="O5" s="165"/>
      <c r="P5" s="165"/>
      <c r="Q5" s="165"/>
      <c r="R5" s="166"/>
      <c r="S5" s="167" t="s">
        <v>607</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732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7" customHeight="1" x14ac:dyDescent="0.15">
      <c r="A10" s="233" t="s">
        <v>27</v>
      </c>
      <c r="B10" s="234"/>
      <c r="C10" s="234"/>
      <c r="D10" s="234"/>
      <c r="E10" s="234"/>
      <c r="F10" s="234"/>
      <c r="G10" s="235" t="s">
        <v>718</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28.5" customHeight="1" x14ac:dyDescent="0.15">
      <c r="A11" s="233" t="s">
        <v>5</v>
      </c>
      <c r="B11" s="234"/>
      <c r="C11" s="234"/>
      <c r="D11" s="234"/>
      <c r="E11" s="234"/>
      <c r="F11" s="238"/>
      <c r="G11" s="239" t="str">
        <f>入力規則等!P10</f>
        <v>直接実施、委託・請負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2" t="s">
        <v>412</v>
      </c>
      <c r="Q12" s="223"/>
      <c r="R12" s="223"/>
      <c r="S12" s="223"/>
      <c r="T12" s="223"/>
      <c r="U12" s="223"/>
      <c r="V12" s="251"/>
      <c r="W12" s="222" t="s">
        <v>564</v>
      </c>
      <c r="X12" s="223"/>
      <c r="Y12" s="223"/>
      <c r="Z12" s="223"/>
      <c r="AA12" s="223"/>
      <c r="AB12" s="223"/>
      <c r="AC12" s="251"/>
      <c r="AD12" s="222" t="s">
        <v>566</v>
      </c>
      <c r="AE12" s="223"/>
      <c r="AF12" s="223"/>
      <c r="AG12" s="223"/>
      <c r="AH12" s="223"/>
      <c r="AI12" s="223"/>
      <c r="AJ12" s="251"/>
      <c r="AK12" s="222" t="s">
        <v>584</v>
      </c>
      <c r="AL12" s="223"/>
      <c r="AM12" s="223"/>
      <c r="AN12" s="223"/>
      <c r="AO12" s="223"/>
      <c r="AP12" s="223"/>
      <c r="AQ12" s="251"/>
      <c r="AR12" s="222" t="s">
        <v>585</v>
      </c>
      <c r="AS12" s="223"/>
      <c r="AT12" s="223"/>
      <c r="AU12" s="223"/>
      <c r="AV12" s="223"/>
      <c r="AW12" s="223"/>
      <c r="AX12" s="224"/>
    </row>
    <row r="13" spans="1:50" ht="21" customHeight="1" x14ac:dyDescent="0.15">
      <c r="A13" s="245"/>
      <c r="B13" s="246"/>
      <c r="C13" s="246"/>
      <c r="D13" s="246"/>
      <c r="E13" s="246"/>
      <c r="F13" s="247"/>
      <c r="G13" s="265" t="s">
        <v>6</v>
      </c>
      <c r="H13" s="266"/>
      <c r="I13" s="225" t="s">
        <v>7</v>
      </c>
      <c r="J13" s="226"/>
      <c r="K13" s="226"/>
      <c r="L13" s="226"/>
      <c r="M13" s="226"/>
      <c r="N13" s="226"/>
      <c r="O13" s="227"/>
      <c r="P13" s="216">
        <v>95</v>
      </c>
      <c r="Q13" s="217"/>
      <c r="R13" s="217"/>
      <c r="S13" s="217"/>
      <c r="T13" s="217"/>
      <c r="U13" s="217"/>
      <c r="V13" s="218"/>
      <c r="W13" s="216">
        <v>185</v>
      </c>
      <c r="X13" s="217"/>
      <c r="Y13" s="217"/>
      <c r="Z13" s="217"/>
      <c r="AA13" s="217"/>
      <c r="AB13" s="217"/>
      <c r="AC13" s="218"/>
      <c r="AD13" s="216">
        <v>241</v>
      </c>
      <c r="AE13" s="217"/>
      <c r="AF13" s="217"/>
      <c r="AG13" s="217"/>
      <c r="AH13" s="217"/>
      <c r="AI13" s="217"/>
      <c r="AJ13" s="218"/>
      <c r="AK13" s="216">
        <v>262</v>
      </c>
      <c r="AL13" s="217"/>
      <c r="AM13" s="217"/>
      <c r="AN13" s="217"/>
      <c r="AO13" s="217"/>
      <c r="AP13" s="217"/>
      <c r="AQ13" s="218"/>
      <c r="AR13" s="228">
        <v>710</v>
      </c>
      <c r="AS13" s="229"/>
      <c r="AT13" s="229"/>
      <c r="AU13" s="229"/>
      <c r="AV13" s="229"/>
      <c r="AW13" s="229"/>
      <c r="AX13" s="230"/>
    </row>
    <row r="14" spans="1:50" ht="21" customHeight="1" x14ac:dyDescent="0.15">
      <c r="A14" s="245"/>
      <c r="B14" s="246"/>
      <c r="C14" s="246"/>
      <c r="D14" s="246"/>
      <c r="E14" s="246"/>
      <c r="F14" s="247"/>
      <c r="G14" s="267"/>
      <c r="H14" s="268"/>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642</v>
      </c>
      <c r="AE14" s="217"/>
      <c r="AF14" s="217"/>
      <c r="AG14" s="217"/>
      <c r="AH14" s="217"/>
      <c r="AI14" s="217"/>
      <c r="AJ14" s="218"/>
      <c r="AK14" s="216" t="s">
        <v>280</v>
      </c>
      <c r="AL14" s="217"/>
      <c r="AM14" s="217"/>
      <c r="AN14" s="217"/>
      <c r="AO14" s="217"/>
      <c r="AP14" s="217"/>
      <c r="AQ14" s="218"/>
      <c r="AR14" s="271"/>
      <c r="AS14" s="271"/>
      <c r="AT14" s="271"/>
      <c r="AU14" s="271"/>
      <c r="AV14" s="271"/>
      <c r="AW14" s="271"/>
      <c r="AX14" s="272"/>
    </row>
    <row r="15" spans="1:50" ht="21" customHeight="1" x14ac:dyDescent="0.15">
      <c r="A15" s="245"/>
      <c r="B15" s="246"/>
      <c r="C15" s="246"/>
      <c r="D15" s="246"/>
      <c r="E15" s="246"/>
      <c r="F15" s="247"/>
      <c r="G15" s="267"/>
      <c r="H15" s="268"/>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728</v>
      </c>
      <c r="AL15" s="217"/>
      <c r="AM15" s="217"/>
      <c r="AN15" s="217"/>
      <c r="AO15" s="217"/>
      <c r="AP15" s="217"/>
      <c r="AQ15" s="218"/>
      <c r="AR15" s="216" t="s">
        <v>280</v>
      </c>
      <c r="AS15" s="217"/>
      <c r="AT15" s="217"/>
      <c r="AU15" s="217"/>
      <c r="AV15" s="217"/>
      <c r="AW15" s="217"/>
      <c r="AX15" s="218"/>
    </row>
    <row r="16" spans="1:50" ht="21" customHeight="1" x14ac:dyDescent="0.15">
      <c r="A16" s="245"/>
      <c r="B16" s="246"/>
      <c r="C16" s="246"/>
      <c r="D16" s="246"/>
      <c r="E16" s="246"/>
      <c r="F16" s="247"/>
      <c r="G16" s="267"/>
      <c r="H16" s="268"/>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728</v>
      </c>
      <c r="AE16" s="217"/>
      <c r="AF16" s="217"/>
      <c r="AG16" s="217"/>
      <c r="AH16" s="217"/>
      <c r="AI16" s="217"/>
      <c r="AJ16" s="218"/>
      <c r="AK16" s="216" t="s">
        <v>280</v>
      </c>
      <c r="AL16" s="217"/>
      <c r="AM16" s="217"/>
      <c r="AN16" s="217"/>
      <c r="AO16" s="217"/>
      <c r="AP16" s="217"/>
      <c r="AQ16" s="218"/>
      <c r="AR16" s="219"/>
      <c r="AS16" s="220"/>
      <c r="AT16" s="220"/>
      <c r="AU16" s="220"/>
      <c r="AV16" s="220"/>
      <c r="AW16" s="220"/>
      <c r="AX16" s="221"/>
    </row>
    <row r="17" spans="1:50" ht="24.75" customHeight="1" x14ac:dyDescent="0.15">
      <c r="A17" s="245"/>
      <c r="B17" s="246"/>
      <c r="C17" s="246"/>
      <c r="D17" s="246"/>
      <c r="E17" s="246"/>
      <c r="F17" s="247"/>
      <c r="G17" s="267"/>
      <c r="H17" s="268"/>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642</v>
      </c>
      <c r="AE17" s="217"/>
      <c r="AF17" s="217"/>
      <c r="AG17" s="217"/>
      <c r="AH17" s="217"/>
      <c r="AI17" s="217"/>
      <c r="AJ17" s="218"/>
      <c r="AK17" s="216" t="s">
        <v>280</v>
      </c>
      <c r="AL17" s="217"/>
      <c r="AM17" s="217"/>
      <c r="AN17" s="217"/>
      <c r="AO17" s="217"/>
      <c r="AP17" s="217"/>
      <c r="AQ17" s="218"/>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95</v>
      </c>
      <c r="Q18" s="260"/>
      <c r="R18" s="260"/>
      <c r="S18" s="260"/>
      <c r="T18" s="260"/>
      <c r="U18" s="260"/>
      <c r="V18" s="261"/>
      <c r="W18" s="259">
        <f>SUM(W13:AC17)</f>
        <v>185</v>
      </c>
      <c r="X18" s="260"/>
      <c r="Y18" s="260"/>
      <c r="Z18" s="260"/>
      <c r="AA18" s="260"/>
      <c r="AB18" s="260"/>
      <c r="AC18" s="261"/>
      <c r="AD18" s="259">
        <f>SUM(AD13:AJ17)</f>
        <v>241</v>
      </c>
      <c r="AE18" s="260"/>
      <c r="AF18" s="260"/>
      <c r="AG18" s="260"/>
      <c r="AH18" s="260"/>
      <c r="AI18" s="260"/>
      <c r="AJ18" s="261"/>
      <c r="AK18" s="259">
        <f>SUM(AK13:AQ17)</f>
        <v>262</v>
      </c>
      <c r="AL18" s="260"/>
      <c r="AM18" s="260"/>
      <c r="AN18" s="260"/>
      <c r="AO18" s="260"/>
      <c r="AP18" s="260"/>
      <c r="AQ18" s="261"/>
      <c r="AR18" s="259">
        <f>SUM(AR13:AX17)</f>
        <v>710</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6">
        <v>84</v>
      </c>
      <c r="Q19" s="217"/>
      <c r="R19" s="217"/>
      <c r="S19" s="217"/>
      <c r="T19" s="217"/>
      <c r="U19" s="217"/>
      <c r="V19" s="218"/>
      <c r="W19" s="216">
        <v>163</v>
      </c>
      <c r="X19" s="217"/>
      <c r="Y19" s="217"/>
      <c r="Z19" s="217"/>
      <c r="AA19" s="217"/>
      <c r="AB19" s="217"/>
      <c r="AC19" s="218"/>
      <c r="AD19" s="216">
        <v>223</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f>IF(P18=0, "-", SUM(P19)/P18)</f>
        <v>0.88421052631578945</v>
      </c>
      <c r="Q20" s="291"/>
      <c r="R20" s="291"/>
      <c r="S20" s="291"/>
      <c r="T20" s="291"/>
      <c r="U20" s="291"/>
      <c r="V20" s="291"/>
      <c r="W20" s="291">
        <f>IF(W18=0, "-", SUM(W19)/W18)</f>
        <v>0.88108108108108107</v>
      </c>
      <c r="X20" s="291"/>
      <c r="Y20" s="291"/>
      <c r="Z20" s="291"/>
      <c r="AA20" s="291"/>
      <c r="AB20" s="291"/>
      <c r="AC20" s="291"/>
      <c r="AD20" s="291">
        <f>IF(AD18=0, "-", SUM(AD19)/AD18)</f>
        <v>0.92531120331950212</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9"/>
      <c r="B21" s="190"/>
      <c r="C21" s="190"/>
      <c r="D21" s="190"/>
      <c r="E21" s="190"/>
      <c r="F21" s="248"/>
      <c r="G21" s="289" t="s">
        <v>235</v>
      </c>
      <c r="H21" s="290"/>
      <c r="I21" s="290"/>
      <c r="J21" s="290"/>
      <c r="K21" s="290"/>
      <c r="L21" s="290"/>
      <c r="M21" s="290"/>
      <c r="N21" s="290"/>
      <c r="O21" s="290"/>
      <c r="P21" s="291">
        <f>IF(P19=0, "-", SUM(P19)/SUM(P13,P14))</f>
        <v>0.88421052631578945</v>
      </c>
      <c r="Q21" s="291"/>
      <c r="R21" s="291"/>
      <c r="S21" s="291"/>
      <c r="T21" s="291"/>
      <c r="U21" s="291"/>
      <c r="V21" s="291"/>
      <c r="W21" s="291">
        <f>IF(W19=0, "-", SUM(W19)/SUM(W13,W14))</f>
        <v>0.88108108108108107</v>
      </c>
      <c r="X21" s="291"/>
      <c r="Y21" s="291"/>
      <c r="Z21" s="291"/>
      <c r="AA21" s="291"/>
      <c r="AB21" s="291"/>
      <c r="AC21" s="291"/>
      <c r="AD21" s="291">
        <f>IF(AD19=0, "-", SUM(AD19)/SUM(AD13,AD14))</f>
        <v>0.92531120331950212</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588</v>
      </c>
      <c r="B22" s="300"/>
      <c r="C22" s="300"/>
      <c r="D22" s="300"/>
      <c r="E22" s="300"/>
      <c r="F22" s="301"/>
      <c r="G22" s="305" t="s">
        <v>225</v>
      </c>
      <c r="H22" s="274"/>
      <c r="I22" s="274"/>
      <c r="J22" s="274"/>
      <c r="K22" s="274"/>
      <c r="L22" s="274"/>
      <c r="M22" s="274"/>
      <c r="N22" s="274"/>
      <c r="O22" s="306"/>
      <c r="P22" s="273" t="s">
        <v>586</v>
      </c>
      <c r="Q22" s="274"/>
      <c r="R22" s="274"/>
      <c r="S22" s="274"/>
      <c r="T22" s="274"/>
      <c r="U22" s="274"/>
      <c r="V22" s="306"/>
      <c r="W22" s="273" t="s">
        <v>587</v>
      </c>
      <c r="X22" s="274"/>
      <c r="Y22" s="274"/>
      <c r="Z22" s="274"/>
      <c r="AA22" s="274"/>
      <c r="AB22" s="274"/>
      <c r="AC22" s="306"/>
      <c r="AD22" s="273" t="s">
        <v>224</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733</v>
      </c>
      <c r="H23" s="277"/>
      <c r="I23" s="277"/>
      <c r="J23" s="277"/>
      <c r="K23" s="277"/>
      <c r="L23" s="277"/>
      <c r="M23" s="277"/>
      <c r="N23" s="277"/>
      <c r="O23" s="278"/>
      <c r="P23" s="228">
        <v>0</v>
      </c>
      <c r="Q23" s="229"/>
      <c r="R23" s="229"/>
      <c r="S23" s="229"/>
      <c r="T23" s="229"/>
      <c r="U23" s="229"/>
      <c r="V23" s="279"/>
      <c r="W23" s="228">
        <v>302</v>
      </c>
      <c r="X23" s="229"/>
      <c r="Y23" s="229"/>
      <c r="Z23" s="229"/>
      <c r="AA23" s="229"/>
      <c r="AB23" s="229"/>
      <c r="AC23" s="279"/>
      <c r="AD23" s="280" t="s">
        <v>734</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customHeight="1" x14ac:dyDescent="0.15">
      <c r="A24" s="302"/>
      <c r="B24" s="303"/>
      <c r="C24" s="303"/>
      <c r="D24" s="303"/>
      <c r="E24" s="303"/>
      <c r="F24" s="304"/>
      <c r="G24" s="286" t="s">
        <v>613</v>
      </c>
      <c r="H24" s="287"/>
      <c r="I24" s="287"/>
      <c r="J24" s="287"/>
      <c r="K24" s="287"/>
      <c r="L24" s="287"/>
      <c r="M24" s="287"/>
      <c r="N24" s="287"/>
      <c r="O24" s="288"/>
      <c r="P24" s="216">
        <v>246</v>
      </c>
      <c r="Q24" s="217"/>
      <c r="R24" s="217"/>
      <c r="S24" s="217"/>
      <c r="T24" s="217"/>
      <c r="U24" s="217"/>
      <c r="V24" s="218"/>
      <c r="W24" s="216">
        <v>392</v>
      </c>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customHeight="1" x14ac:dyDescent="0.15">
      <c r="A25" s="302"/>
      <c r="B25" s="303"/>
      <c r="C25" s="303"/>
      <c r="D25" s="303"/>
      <c r="E25" s="303"/>
      <c r="F25" s="304"/>
      <c r="G25" s="286" t="s">
        <v>614</v>
      </c>
      <c r="H25" s="287"/>
      <c r="I25" s="287"/>
      <c r="J25" s="287"/>
      <c r="K25" s="287"/>
      <c r="L25" s="287"/>
      <c r="M25" s="287"/>
      <c r="N25" s="287"/>
      <c r="O25" s="288"/>
      <c r="P25" s="216">
        <v>9</v>
      </c>
      <c r="Q25" s="217"/>
      <c r="R25" s="217"/>
      <c r="S25" s="217"/>
      <c r="T25" s="217"/>
      <c r="U25" s="217"/>
      <c r="V25" s="218"/>
      <c r="W25" s="216">
        <v>9</v>
      </c>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customHeight="1" x14ac:dyDescent="0.15">
      <c r="A26" s="302"/>
      <c r="B26" s="303"/>
      <c r="C26" s="303"/>
      <c r="D26" s="303"/>
      <c r="E26" s="303"/>
      <c r="F26" s="304"/>
      <c r="G26" s="286" t="s">
        <v>615</v>
      </c>
      <c r="H26" s="287"/>
      <c r="I26" s="287"/>
      <c r="J26" s="287"/>
      <c r="K26" s="287"/>
      <c r="L26" s="287"/>
      <c r="M26" s="287"/>
      <c r="N26" s="287"/>
      <c r="O26" s="288"/>
      <c r="P26" s="216">
        <v>4</v>
      </c>
      <c r="Q26" s="217"/>
      <c r="R26" s="217"/>
      <c r="S26" s="217"/>
      <c r="T26" s="217"/>
      <c r="U26" s="217"/>
      <c r="V26" s="218"/>
      <c r="W26" s="216">
        <v>4</v>
      </c>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customHeight="1" x14ac:dyDescent="0.15">
      <c r="A27" s="302"/>
      <c r="B27" s="303"/>
      <c r="C27" s="303"/>
      <c r="D27" s="303"/>
      <c r="E27" s="303"/>
      <c r="F27" s="304"/>
      <c r="G27" s="286" t="s">
        <v>616</v>
      </c>
      <c r="H27" s="287"/>
      <c r="I27" s="287"/>
      <c r="J27" s="287"/>
      <c r="K27" s="287"/>
      <c r="L27" s="287"/>
      <c r="M27" s="287"/>
      <c r="N27" s="287"/>
      <c r="O27" s="288"/>
      <c r="P27" s="216">
        <v>2</v>
      </c>
      <c r="Q27" s="217"/>
      <c r="R27" s="217"/>
      <c r="S27" s="217"/>
      <c r="T27" s="217"/>
      <c r="U27" s="217"/>
      <c r="V27" s="218"/>
      <c r="W27" s="216">
        <v>2</v>
      </c>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customHeight="1" x14ac:dyDescent="0.15">
      <c r="A28" s="302"/>
      <c r="B28" s="303"/>
      <c r="C28" s="303"/>
      <c r="D28" s="303"/>
      <c r="E28" s="303"/>
      <c r="F28" s="304"/>
      <c r="G28" s="293" t="s">
        <v>617</v>
      </c>
      <c r="H28" s="294"/>
      <c r="I28" s="294"/>
      <c r="J28" s="294"/>
      <c r="K28" s="294"/>
      <c r="L28" s="294"/>
      <c r="M28" s="294"/>
      <c r="N28" s="294"/>
      <c r="O28" s="295"/>
      <c r="P28" s="296">
        <v>1</v>
      </c>
      <c r="Q28" s="297"/>
      <c r="R28" s="297"/>
      <c r="S28" s="297"/>
      <c r="T28" s="297"/>
      <c r="U28" s="297"/>
      <c r="V28" s="298"/>
      <c r="W28" s="296">
        <v>1</v>
      </c>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262</v>
      </c>
      <c r="Q29" s="330"/>
      <c r="R29" s="330"/>
      <c r="S29" s="330"/>
      <c r="T29" s="330"/>
      <c r="U29" s="330"/>
      <c r="V29" s="331"/>
      <c r="W29" s="332">
        <f>AR13</f>
        <v>710</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575</v>
      </c>
      <c r="B30" s="336"/>
      <c r="C30" s="336"/>
      <c r="D30" s="336"/>
      <c r="E30" s="336"/>
      <c r="F30" s="337"/>
      <c r="G30" s="338" t="s">
        <v>720</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576</v>
      </c>
      <c r="B31" s="316"/>
      <c r="C31" s="316"/>
      <c r="D31" s="316"/>
      <c r="E31" s="316"/>
      <c r="F31" s="317"/>
      <c r="G31" s="349" t="s">
        <v>568</v>
      </c>
      <c r="H31" s="350"/>
      <c r="I31" s="350"/>
      <c r="J31" s="350"/>
      <c r="K31" s="350"/>
      <c r="L31" s="350"/>
      <c r="M31" s="350"/>
      <c r="N31" s="350"/>
      <c r="O31" s="350"/>
      <c r="P31" s="351" t="s">
        <v>567</v>
      </c>
      <c r="Q31" s="350"/>
      <c r="R31" s="350"/>
      <c r="S31" s="350"/>
      <c r="T31" s="350"/>
      <c r="U31" s="350"/>
      <c r="V31" s="350"/>
      <c r="W31" s="350"/>
      <c r="X31" s="352"/>
      <c r="Y31" s="353"/>
      <c r="Z31" s="354"/>
      <c r="AA31" s="355"/>
      <c r="AB31" s="400" t="s">
        <v>11</v>
      </c>
      <c r="AC31" s="400"/>
      <c r="AD31" s="400"/>
      <c r="AE31" s="401" t="s">
        <v>412</v>
      </c>
      <c r="AF31" s="402"/>
      <c r="AG31" s="402"/>
      <c r="AH31" s="403"/>
      <c r="AI31" s="401" t="s">
        <v>564</v>
      </c>
      <c r="AJ31" s="402"/>
      <c r="AK31" s="402"/>
      <c r="AL31" s="403"/>
      <c r="AM31" s="401" t="s">
        <v>380</v>
      </c>
      <c r="AN31" s="402"/>
      <c r="AO31" s="402"/>
      <c r="AP31" s="403"/>
      <c r="AQ31" s="410" t="s">
        <v>411</v>
      </c>
      <c r="AR31" s="411"/>
      <c r="AS31" s="411"/>
      <c r="AT31" s="412"/>
      <c r="AU31" s="410" t="s">
        <v>589</v>
      </c>
      <c r="AV31" s="411"/>
      <c r="AW31" s="411"/>
      <c r="AX31" s="413"/>
    </row>
    <row r="32" spans="1:50" ht="23.25" customHeight="1" x14ac:dyDescent="0.15">
      <c r="A32" s="347"/>
      <c r="B32" s="316"/>
      <c r="C32" s="316"/>
      <c r="D32" s="316"/>
      <c r="E32" s="316"/>
      <c r="F32" s="317"/>
      <c r="G32" s="356" t="s">
        <v>710</v>
      </c>
      <c r="H32" s="357"/>
      <c r="I32" s="357"/>
      <c r="J32" s="357"/>
      <c r="K32" s="357"/>
      <c r="L32" s="357"/>
      <c r="M32" s="357"/>
      <c r="N32" s="357"/>
      <c r="O32" s="357"/>
      <c r="P32" s="360" t="s">
        <v>622</v>
      </c>
      <c r="Q32" s="361"/>
      <c r="R32" s="361"/>
      <c r="S32" s="361"/>
      <c r="T32" s="361"/>
      <c r="U32" s="361"/>
      <c r="V32" s="361"/>
      <c r="W32" s="361"/>
      <c r="X32" s="362"/>
      <c r="Y32" s="366" t="s">
        <v>51</v>
      </c>
      <c r="Z32" s="367"/>
      <c r="AA32" s="368"/>
      <c r="AB32" s="369" t="s">
        <v>623</v>
      </c>
      <c r="AC32" s="369"/>
      <c r="AD32" s="369"/>
      <c r="AE32" s="370">
        <v>14</v>
      </c>
      <c r="AF32" s="370"/>
      <c r="AG32" s="370"/>
      <c r="AH32" s="370"/>
      <c r="AI32" s="370">
        <v>12</v>
      </c>
      <c r="AJ32" s="370"/>
      <c r="AK32" s="370"/>
      <c r="AL32" s="370"/>
      <c r="AM32" s="370">
        <v>13</v>
      </c>
      <c r="AN32" s="370"/>
      <c r="AO32" s="370"/>
      <c r="AP32" s="370"/>
      <c r="AQ32" s="397" t="s">
        <v>708</v>
      </c>
      <c r="AR32" s="370"/>
      <c r="AS32" s="370"/>
      <c r="AT32" s="370"/>
      <c r="AU32" s="388" t="s">
        <v>708</v>
      </c>
      <c r="AV32" s="404"/>
      <c r="AW32" s="404"/>
      <c r="AX32" s="405"/>
    </row>
    <row r="33" spans="1:51" ht="23.25" customHeight="1" x14ac:dyDescent="0.15">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6" t="s">
        <v>52</v>
      </c>
      <c r="Z33" s="407"/>
      <c r="AA33" s="408"/>
      <c r="AB33" s="369" t="s">
        <v>623</v>
      </c>
      <c r="AC33" s="369"/>
      <c r="AD33" s="369"/>
      <c r="AE33" s="370">
        <v>11</v>
      </c>
      <c r="AF33" s="370"/>
      <c r="AG33" s="370"/>
      <c r="AH33" s="370"/>
      <c r="AI33" s="370">
        <v>11</v>
      </c>
      <c r="AJ33" s="370"/>
      <c r="AK33" s="370"/>
      <c r="AL33" s="370"/>
      <c r="AM33" s="370">
        <v>11</v>
      </c>
      <c r="AN33" s="370"/>
      <c r="AO33" s="370"/>
      <c r="AP33" s="370"/>
      <c r="AQ33" s="370">
        <v>11</v>
      </c>
      <c r="AR33" s="370"/>
      <c r="AS33" s="370"/>
      <c r="AT33" s="370"/>
      <c r="AU33" s="409">
        <v>11</v>
      </c>
      <c r="AV33" s="404"/>
      <c r="AW33" s="404"/>
      <c r="AX33" s="405"/>
    </row>
    <row r="34" spans="1:51" ht="23.25" customHeight="1" x14ac:dyDescent="0.15">
      <c r="A34" s="435" t="s">
        <v>577</v>
      </c>
      <c r="B34" s="436"/>
      <c r="C34" s="436"/>
      <c r="D34" s="436"/>
      <c r="E34" s="436"/>
      <c r="F34" s="437"/>
      <c r="G34" s="223" t="s">
        <v>578</v>
      </c>
      <c r="H34" s="223"/>
      <c r="I34" s="223"/>
      <c r="J34" s="223"/>
      <c r="K34" s="223"/>
      <c r="L34" s="223"/>
      <c r="M34" s="223"/>
      <c r="N34" s="223"/>
      <c r="O34" s="223"/>
      <c r="P34" s="223"/>
      <c r="Q34" s="223"/>
      <c r="R34" s="223"/>
      <c r="S34" s="223"/>
      <c r="T34" s="223"/>
      <c r="U34" s="223"/>
      <c r="V34" s="223"/>
      <c r="W34" s="223"/>
      <c r="X34" s="251"/>
      <c r="Y34" s="443"/>
      <c r="Z34" s="444"/>
      <c r="AA34" s="445"/>
      <c r="AB34" s="222" t="s">
        <v>11</v>
      </c>
      <c r="AC34" s="223"/>
      <c r="AD34" s="251"/>
      <c r="AE34" s="222" t="s">
        <v>412</v>
      </c>
      <c r="AF34" s="223"/>
      <c r="AG34" s="223"/>
      <c r="AH34" s="251"/>
      <c r="AI34" s="222" t="s">
        <v>564</v>
      </c>
      <c r="AJ34" s="223"/>
      <c r="AK34" s="223"/>
      <c r="AL34" s="251"/>
      <c r="AM34" s="222" t="s">
        <v>380</v>
      </c>
      <c r="AN34" s="223"/>
      <c r="AO34" s="223"/>
      <c r="AP34" s="251"/>
      <c r="AQ34" s="415" t="s">
        <v>590</v>
      </c>
      <c r="AR34" s="416"/>
      <c r="AS34" s="416"/>
      <c r="AT34" s="416"/>
      <c r="AU34" s="416"/>
      <c r="AV34" s="416"/>
      <c r="AW34" s="416"/>
      <c r="AX34" s="417"/>
    </row>
    <row r="35" spans="1:51" ht="23.25" customHeight="1" x14ac:dyDescent="0.15">
      <c r="A35" s="438"/>
      <c r="B35" s="439"/>
      <c r="C35" s="439"/>
      <c r="D35" s="439"/>
      <c r="E35" s="439"/>
      <c r="F35" s="440"/>
      <c r="G35" s="393" t="s">
        <v>626</v>
      </c>
      <c r="H35" s="394"/>
      <c r="I35" s="394"/>
      <c r="J35" s="394"/>
      <c r="K35" s="394"/>
      <c r="L35" s="394"/>
      <c r="M35" s="394"/>
      <c r="N35" s="394"/>
      <c r="O35" s="394"/>
      <c r="P35" s="394"/>
      <c r="Q35" s="394"/>
      <c r="R35" s="394"/>
      <c r="S35" s="394"/>
      <c r="T35" s="394"/>
      <c r="U35" s="394"/>
      <c r="V35" s="394"/>
      <c r="W35" s="394"/>
      <c r="X35" s="394"/>
      <c r="Y35" s="418" t="s">
        <v>577</v>
      </c>
      <c r="Z35" s="419"/>
      <c r="AA35" s="420"/>
      <c r="AB35" s="421" t="s">
        <v>627</v>
      </c>
      <c r="AC35" s="422"/>
      <c r="AD35" s="423"/>
      <c r="AE35" s="397">
        <v>1</v>
      </c>
      <c r="AF35" s="397"/>
      <c r="AG35" s="397"/>
      <c r="AH35" s="397"/>
      <c r="AI35" s="397">
        <v>0.9</v>
      </c>
      <c r="AJ35" s="397"/>
      <c r="AK35" s="397"/>
      <c r="AL35" s="397"/>
      <c r="AM35" s="397">
        <v>0.7</v>
      </c>
      <c r="AN35" s="397"/>
      <c r="AO35" s="397"/>
      <c r="AP35" s="397"/>
      <c r="AQ35" s="388">
        <v>1.4</v>
      </c>
      <c r="AR35" s="371"/>
      <c r="AS35" s="371"/>
      <c r="AT35" s="371"/>
      <c r="AU35" s="371"/>
      <c r="AV35" s="371"/>
      <c r="AW35" s="371"/>
      <c r="AX35" s="372"/>
    </row>
    <row r="36" spans="1:51" ht="46.5" customHeight="1" x14ac:dyDescent="0.15">
      <c r="A36" s="441"/>
      <c r="B36" s="208"/>
      <c r="C36" s="208"/>
      <c r="D36" s="208"/>
      <c r="E36" s="208"/>
      <c r="F36" s="442"/>
      <c r="G36" s="395"/>
      <c r="H36" s="396"/>
      <c r="I36" s="396"/>
      <c r="J36" s="396"/>
      <c r="K36" s="396"/>
      <c r="L36" s="396"/>
      <c r="M36" s="396"/>
      <c r="N36" s="396"/>
      <c r="O36" s="396"/>
      <c r="P36" s="396"/>
      <c r="Q36" s="396"/>
      <c r="R36" s="396"/>
      <c r="S36" s="396"/>
      <c r="T36" s="396"/>
      <c r="U36" s="396"/>
      <c r="V36" s="396"/>
      <c r="W36" s="396"/>
      <c r="X36" s="396"/>
      <c r="Y36" s="384" t="s">
        <v>580</v>
      </c>
      <c r="Z36" s="398"/>
      <c r="AA36" s="399"/>
      <c r="AB36" s="424" t="s">
        <v>628</v>
      </c>
      <c r="AC36" s="425"/>
      <c r="AD36" s="426"/>
      <c r="AE36" s="427" t="s">
        <v>629</v>
      </c>
      <c r="AF36" s="427"/>
      <c r="AG36" s="427"/>
      <c r="AH36" s="427"/>
      <c r="AI36" s="427" t="s">
        <v>723</v>
      </c>
      <c r="AJ36" s="427"/>
      <c r="AK36" s="427"/>
      <c r="AL36" s="427"/>
      <c r="AM36" s="427" t="s">
        <v>725</v>
      </c>
      <c r="AN36" s="427"/>
      <c r="AO36" s="427"/>
      <c r="AP36" s="427"/>
      <c r="AQ36" s="427" t="s">
        <v>726</v>
      </c>
      <c r="AR36" s="427"/>
      <c r="AS36" s="427"/>
      <c r="AT36" s="427"/>
      <c r="AU36" s="427"/>
      <c r="AV36" s="427"/>
      <c r="AW36" s="427"/>
      <c r="AX36" s="428"/>
    </row>
    <row r="37" spans="1:51" ht="18.75" customHeight="1" x14ac:dyDescent="0.15">
      <c r="A37" s="465" t="s">
        <v>232</v>
      </c>
      <c r="B37" s="466"/>
      <c r="C37" s="466"/>
      <c r="D37" s="466"/>
      <c r="E37" s="466"/>
      <c r="F37" s="467"/>
      <c r="G37" s="475" t="s">
        <v>139</v>
      </c>
      <c r="H37" s="321"/>
      <c r="I37" s="321"/>
      <c r="J37" s="321"/>
      <c r="K37" s="321"/>
      <c r="L37" s="321"/>
      <c r="M37" s="321"/>
      <c r="N37" s="321"/>
      <c r="O37" s="322"/>
      <c r="P37" s="325" t="s">
        <v>55</v>
      </c>
      <c r="Q37" s="321"/>
      <c r="R37" s="321"/>
      <c r="S37" s="321"/>
      <c r="T37" s="321"/>
      <c r="U37" s="321"/>
      <c r="V37" s="321"/>
      <c r="W37" s="321"/>
      <c r="X37" s="322"/>
      <c r="Y37" s="476"/>
      <c r="Z37" s="477"/>
      <c r="AA37" s="478"/>
      <c r="AB37" s="482" t="s">
        <v>11</v>
      </c>
      <c r="AC37" s="483"/>
      <c r="AD37" s="484"/>
      <c r="AE37" s="482" t="s">
        <v>412</v>
      </c>
      <c r="AF37" s="483"/>
      <c r="AG37" s="483"/>
      <c r="AH37" s="484"/>
      <c r="AI37" s="487" t="s">
        <v>564</v>
      </c>
      <c r="AJ37" s="487"/>
      <c r="AK37" s="487"/>
      <c r="AL37" s="482"/>
      <c r="AM37" s="487" t="s">
        <v>380</v>
      </c>
      <c r="AN37" s="487"/>
      <c r="AO37" s="487"/>
      <c r="AP37" s="482"/>
      <c r="AQ37" s="456" t="s">
        <v>174</v>
      </c>
      <c r="AR37" s="457"/>
      <c r="AS37" s="457"/>
      <c r="AT37" s="458"/>
      <c r="AU37" s="321" t="s">
        <v>128</v>
      </c>
      <c r="AV37" s="321"/>
      <c r="AW37" s="321"/>
      <c r="AX37" s="326"/>
    </row>
    <row r="38" spans="1:51" ht="18.75" customHeight="1" x14ac:dyDescent="0.15">
      <c r="A38" s="468"/>
      <c r="B38" s="469"/>
      <c r="C38" s="469"/>
      <c r="D38" s="469"/>
      <c r="E38" s="469"/>
      <c r="F38" s="470"/>
      <c r="G38" s="342"/>
      <c r="H38" s="323"/>
      <c r="I38" s="323"/>
      <c r="J38" s="323"/>
      <c r="K38" s="323"/>
      <c r="L38" s="323"/>
      <c r="M38" s="323"/>
      <c r="N38" s="323"/>
      <c r="O38" s="324"/>
      <c r="P38" s="327"/>
      <c r="Q38" s="323"/>
      <c r="R38" s="323"/>
      <c r="S38" s="323"/>
      <c r="T38" s="323"/>
      <c r="U38" s="323"/>
      <c r="V38" s="323"/>
      <c r="W38" s="323"/>
      <c r="X38" s="324"/>
      <c r="Y38" s="479"/>
      <c r="Z38" s="480"/>
      <c r="AA38" s="481"/>
      <c r="AB38" s="401"/>
      <c r="AC38" s="485"/>
      <c r="AD38" s="486"/>
      <c r="AE38" s="401"/>
      <c r="AF38" s="485"/>
      <c r="AG38" s="485"/>
      <c r="AH38" s="486"/>
      <c r="AI38" s="488"/>
      <c r="AJ38" s="488"/>
      <c r="AK38" s="488"/>
      <c r="AL38" s="401"/>
      <c r="AM38" s="488"/>
      <c r="AN38" s="488"/>
      <c r="AO38" s="488"/>
      <c r="AP38" s="401"/>
      <c r="AQ38" s="429" t="s">
        <v>612</v>
      </c>
      <c r="AR38" s="430"/>
      <c r="AS38" s="431" t="s">
        <v>175</v>
      </c>
      <c r="AT38" s="432"/>
      <c r="AU38" s="433">
        <v>5</v>
      </c>
      <c r="AV38" s="433"/>
      <c r="AW38" s="323" t="s">
        <v>166</v>
      </c>
      <c r="AX38" s="328"/>
    </row>
    <row r="39" spans="1:51" ht="23.25" customHeight="1" x14ac:dyDescent="0.15">
      <c r="A39" s="471"/>
      <c r="B39" s="469"/>
      <c r="C39" s="469"/>
      <c r="D39" s="469"/>
      <c r="E39" s="469"/>
      <c r="F39" s="470"/>
      <c r="G39" s="373" t="s">
        <v>618</v>
      </c>
      <c r="H39" s="374"/>
      <c r="I39" s="374"/>
      <c r="J39" s="374"/>
      <c r="K39" s="374"/>
      <c r="L39" s="374"/>
      <c r="M39" s="374"/>
      <c r="N39" s="374"/>
      <c r="O39" s="375"/>
      <c r="P39" s="139" t="s">
        <v>619</v>
      </c>
      <c r="Q39" s="139"/>
      <c r="R39" s="139"/>
      <c r="S39" s="139"/>
      <c r="T39" s="139"/>
      <c r="U39" s="139"/>
      <c r="V39" s="139"/>
      <c r="W39" s="139"/>
      <c r="X39" s="140"/>
      <c r="Y39" s="384" t="s">
        <v>12</v>
      </c>
      <c r="Z39" s="385"/>
      <c r="AA39" s="386"/>
      <c r="AB39" s="387" t="s">
        <v>620</v>
      </c>
      <c r="AC39" s="387"/>
      <c r="AD39" s="387"/>
      <c r="AE39" s="388" t="s">
        <v>612</v>
      </c>
      <c r="AF39" s="371"/>
      <c r="AG39" s="371"/>
      <c r="AH39" s="371"/>
      <c r="AI39" s="388" t="s">
        <v>612</v>
      </c>
      <c r="AJ39" s="371"/>
      <c r="AK39" s="371"/>
      <c r="AL39" s="371"/>
      <c r="AM39" s="388" t="s">
        <v>707</v>
      </c>
      <c r="AN39" s="371"/>
      <c r="AO39" s="371"/>
      <c r="AP39" s="371"/>
      <c r="AQ39" s="390" t="s">
        <v>612</v>
      </c>
      <c r="AR39" s="391"/>
      <c r="AS39" s="391"/>
      <c r="AT39" s="392"/>
      <c r="AU39" s="371" t="s">
        <v>612</v>
      </c>
      <c r="AV39" s="371"/>
      <c r="AW39" s="371"/>
      <c r="AX39" s="372"/>
    </row>
    <row r="40" spans="1:51" ht="23.25" customHeight="1" x14ac:dyDescent="0.15">
      <c r="A40" s="472"/>
      <c r="B40" s="473"/>
      <c r="C40" s="473"/>
      <c r="D40" s="473"/>
      <c r="E40" s="473"/>
      <c r="F40" s="474"/>
      <c r="G40" s="376"/>
      <c r="H40" s="377"/>
      <c r="I40" s="377"/>
      <c r="J40" s="377"/>
      <c r="K40" s="377"/>
      <c r="L40" s="377"/>
      <c r="M40" s="377"/>
      <c r="N40" s="377"/>
      <c r="O40" s="378"/>
      <c r="P40" s="382"/>
      <c r="Q40" s="382"/>
      <c r="R40" s="382"/>
      <c r="S40" s="382"/>
      <c r="T40" s="382"/>
      <c r="U40" s="382"/>
      <c r="V40" s="382"/>
      <c r="W40" s="382"/>
      <c r="X40" s="383"/>
      <c r="Y40" s="222" t="s">
        <v>50</v>
      </c>
      <c r="Z40" s="223"/>
      <c r="AA40" s="251"/>
      <c r="AB40" s="446" t="s">
        <v>620</v>
      </c>
      <c r="AC40" s="446"/>
      <c r="AD40" s="446"/>
      <c r="AE40" s="388" t="s">
        <v>612</v>
      </c>
      <c r="AF40" s="371"/>
      <c r="AG40" s="371"/>
      <c r="AH40" s="371"/>
      <c r="AI40" s="388" t="s">
        <v>612</v>
      </c>
      <c r="AJ40" s="371"/>
      <c r="AK40" s="371"/>
      <c r="AL40" s="371"/>
      <c r="AM40" s="388" t="s">
        <v>707</v>
      </c>
      <c r="AN40" s="371"/>
      <c r="AO40" s="371"/>
      <c r="AP40" s="371"/>
      <c r="AQ40" s="390" t="s">
        <v>612</v>
      </c>
      <c r="AR40" s="391"/>
      <c r="AS40" s="391"/>
      <c r="AT40" s="392"/>
      <c r="AU40" s="371">
        <v>47</v>
      </c>
      <c r="AV40" s="371"/>
      <c r="AW40" s="371"/>
      <c r="AX40" s="372"/>
    </row>
    <row r="41" spans="1:51" ht="23.25" customHeight="1" x14ac:dyDescent="0.15">
      <c r="A41" s="471"/>
      <c r="B41" s="469"/>
      <c r="C41" s="469"/>
      <c r="D41" s="469"/>
      <c r="E41" s="469"/>
      <c r="F41" s="470"/>
      <c r="G41" s="379"/>
      <c r="H41" s="380"/>
      <c r="I41" s="380"/>
      <c r="J41" s="380"/>
      <c r="K41" s="380"/>
      <c r="L41" s="380"/>
      <c r="M41" s="380"/>
      <c r="N41" s="380"/>
      <c r="O41" s="381"/>
      <c r="P41" s="142"/>
      <c r="Q41" s="142"/>
      <c r="R41" s="142"/>
      <c r="S41" s="142"/>
      <c r="T41" s="142"/>
      <c r="U41" s="142"/>
      <c r="V41" s="142"/>
      <c r="W41" s="142"/>
      <c r="X41" s="143"/>
      <c r="Y41" s="222" t="s">
        <v>13</v>
      </c>
      <c r="Z41" s="223"/>
      <c r="AA41" s="251"/>
      <c r="AB41" s="389" t="s">
        <v>14</v>
      </c>
      <c r="AC41" s="389"/>
      <c r="AD41" s="389"/>
      <c r="AE41" s="388" t="s">
        <v>612</v>
      </c>
      <c r="AF41" s="371"/>
      <c r="AG41" s="371"/>
      <c r="AH41" s="371"/>
      <c r="AI41" s="388" t="s">
        <v>612</v>
      </c>
      <c r="AJ41" s="371"/>
      <c r="AK41" s="371"/>
      <c r="AL41" s="371"/>
      <c r="AM41" s="388" t="s">
        <v>707</v>
      </c>
      <c r="AN41" s="371"/>
      <c r="AO41" s="371"/>
      <c r="AP41" s="371"/>
      <c r="AQ41" s="390" t="s">
        <v>612</v>
      </c>
      <c r="AR41" s="391"/>
      <c r="AS41" s="391"/>
      <c r="AT41" s="392"/>
      <c r="AU41" s="371" t="s">
        <v>612</v>
      </c>
      <c r="AV41" s="371"/>
      <c r="AW41" s="371"/>
      <c r="AX41" s="372"/>
    </row>
    <row r="42" spans="1:51" ht="23.25" customHeight="1" x14ac:dyDescent="0.15">
      <c r="A42" s="459" t="s">
        <v>256</v>
      </c>
      <c r="B42" s="454"/>
      <c r="C42" s="454"/>
      <c r="D42" s="454"/>
      <c r="E42" s="454"/>
      <c r="F42" s="455"/>
      <c r="G42" s="495" t="s">
        <v>621</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thickBot="1" x14ac:dyDescent="0.2">
      <c r="A43" s="348"/>
      <c r="B43" s="319"/>
      <c r="C43" s="319"/>
      <c r="D43" s="319"/>
      <c r="E43" s="319"/>
      <c r="F43" s="320"/>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918" t="s">
        <v>569</v>
      </c>
      <c r="B44" s="315" t="s">
        <v>570</v>
      </c>
      <c r="C44" s="316"/>
      <c r="D44" s="316"/>
      <c r="E44" s="316"/>
      <c r="F44" s="317"/>
      <c r="G44" s="321" t="s">
        <v>571</v>
      </c>
      <c r="H44" s="321"/>
      <c r="I44" s="321"/>
      <c r="J44" s="321"/>
      <c r="K44" s="321"/>
      <c r="L44" s="321"/>
      <c r="M44" s="321"/>
      <c r="N44" s="321"/>
      <c r="O44" s="321"/>
      <c r="P44" s="321"/>
      <c r="Q44" s="321"/>
      <c r="R44" s="321"/>
      <c r="S44" s="321"/>
      <c r="T44" s="321"/>
      <c r="U44" s="321"/>
      <c r="V44" s="321"/>
      <c r="W44" s="321"/>
      <c r="X44" s="321"/>
      <c r="Y44" s="321"/>
      <c r="Z44" s="321"/>
      <c r="AA44" s="322"/>
      <c r="AB44" s="325" t="s">
        <v>591</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3"/>
      <c r="B47" s="315"/>
      <c r="C47" s="316"/>
      <c r="D47" s="316"/>
      <c r="E47" s="316"/>
      <c r="F47" s="317"/>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3"/>
      <c r="B48" s="318"/>
      <c r="C48" s="319"/>
      <c r="D48" s="319"/>
      <c r="E48" s="319"/>
      <c r="F48" s="320"/>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15">
      <c r="A49" s="313"/>
      <c r="B49" s="453" t="s">
        <v>138</v>
      </c>
      <c r="C49" s="454"/>
      <c r="D49" s="454"/>
      <c r="E49" s="454"/>
      <c r="F49" s="455"/>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915" t="s">
        <v>11</v>
      </c>
      <c r="AC49" s="916"/>
      <c r="AD49" s="917"/>
      <c r="AE49" s="414" t="s">
        <v>412</v>
      </c>
      <c r="AF49" s="414"/>
      <c r="AG49" s="414"/>
      <c r="AH49" s="414"/>
      <c r="AI49" s="414" t="s">
        <v>564</v>
      </c>
      <c r="AJ49" s="414"/>
      <c r="AK49" s="414"/>
      <c r="AL49" s="414"/>
      <c r="AM49" s="414" t="s">
        <v>380</v>
      </c>
      <c r="AN49" s="414"/>
      <c r="AO49" s="414"/>
      <c r="AP49" s="414"/>
      <c r="AQ49" s="489" t="s">
        <v>174</v>
      </c>
      <c r="AR49" s="490"/>
      <c r="AS49" s="490"/>
      <c r="AT49" s="491"/>
      <c r="AU49" s="492" t="s">
        <v>128</v>
      </c>
      <c r="AV49" s="492"/>
      <c r="AW49" s="492"/>
      <c r="AX49" s="493"/>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1"/>
      <c r="AC50" s="485"/>
      <c r="AD50" s="486"/>
      <c r="AE50" s="414"/>
      <c r="AF50" s="414"/>
      <c r="AG50" s="414"/>
      <c r="AH50" s="414"/>
      <c r="AI50" s="414"/>
      <c r="AJ50" s="414"/>
      <c r="AK50" s="414"/>
      <c r="AL50" s="414"/>
      <c r="AM50" s="414"/>
      <c r="AN50" s="414"/>
      <c r="AO50" s="414"/>
      <c r="AP50" s="414"/>
      <c r="AQ50" s="494"/>
      <c r="AR50" s="433"/>
      <c r="AS50" s="431" t="s">
        <v>175</v>
      </c>
      <c r="AT50" s="432"/>
      <c r="AU50" s="433"/>
      <c r="AV50" s="433"/>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7"/>
      <c r="R51" s="447"/>
      <c r="S51" s="447"/>
      <c r="T51" s="447"/>
      <c r="U51" s="447"/>
      <c r="V51" s="447"/>
      <c r="W51" s="447"/>
      <c r="X51" s="448"/>
      <c r="Y51" s="919" t="s">
        <v>57</v>
      </c>
      <c r="Z51" s="920"/>
      <c r="AA51" s="921"/>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15">
      <c r="A52" s="313"/>
      <c r="B52" s="315"/>
      <c r="C52" s="316"/>
      <c r="D52" s="316"/>
      <c r="E52" s="316"/>
      <c r="F52" s="317"/>
      <c r="G52" s="922"/>
      <c r="H52" s="382"/>
      <c r="I52" s="382"/>
      <c r="J52" s="382"/>
      <c r="K52" s="382"/>
      <c r="L52" s="382"/>
      <c r="M52" s="382"/>
      <c r="N52" s="382"/>
      <c r="O52" s="383"/>
      <c r="P52" s="449"/>
      <c r="Q52" s="449"/>
      <c r="R52" s="449"/>
      <c r="S52" s="449"/>
      <c r="T52" s="449"/>
      <c r="U52" s="449"/>
      <c r="V52" s="449"/>
      <c r="W52" s="449"/>
      <c r="X52" s="450"/>
      <c r="Y52" s="923" t="s">
        <v>50</v>
      </c>
      <c r="Z52" s="784"/>
      <c r="AA52" s="785"/>
      <c r="AB52" s="446"/>
      <c r="AC52" s="446"/>
      <c r="AD52" s="446"/>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1"/>
      <c r="Q53" s="451"/>
      <c r="R53" s="451"/>
      <c r="S53" s="451"/>
      <c r="T53" s="451"/>
      <c r="U53" s="451"/>
      <c r="V53" s="451"/>
      <c r="W53" s="451"/>
      <c r="X53" s="452"/>
      <c r="Y53" s="923" t="s">
        <v>13</v>
      </c>
      <c r="Z53" s="784"/>
      <c r="AA53" s="785"/>
      <c r="AB53" s="924" t="s">
        <v>14</v>
      </c>
      <c r="AC53" s="924"/>
      <c r="AD53" s="924"/>
      <c r="AE53" s="562"/>
      <c r="AF53" s="563"/>
      <c r="AG53" s="563"/>
      <c r="AH53" s="563"/>
      <c r="AI53" s="562"/>
      <c r="AJ53" s="563"/>
      <c r="AK53" s="563"/>
      <c r="AL53" s="563"/>
      <c r="AM53" s="562"/>
      <c r="AN53" s="563"/>
      <c r="AO53" s="563"/>
      <c r="AP53" s="563"/>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15">
      <c r="A54" s="313"/>
      <c r="B54" s="453" t="s">
        <v>138</v>
      </c>
      <c r="C54" s="454"/>
      <c r="D54" s="454"/>
      <c r="E54" s="454"/>
      <c r="F54" s="455"/>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915" t="s">
        <v>11</v>
      </c>
      <c r="AC54" s="916"/>
      <c r="AD54" s="917"/>
      <c r="AE54" s="414" t="s">
        <v>412</v>
      </c>
      <c r="AF54" s="414"/>
      <c r="AG54" s="414"/>
      <c r="AH54" s="414"/>
      <c r="AI54" s="414" t="s">
        <v>564</v>
      </c>
      <c r="AJ54" s="414"/>
      <c r="AK54" s="414"/>
      <c r="AL54" s="414"/>
      <c r="AM54" s="414" t="s">
        <v>380</v>
      </c>
      <c r="AN54" s="414"/>
      <c r="AO54" s="414"/>
      <c r="AP54" s="414"/>
      <c r="AQ54" s="489" t="s">
        <v>174</v>
      </c>
      <c r="AR54" s="490"/>
      <c r="AS54" s="490"/>
      <c r="AT54" s="491"/>
      <c r="AU54" s="492" t="s">
        <v>128</v>
      </c>
      <c r="AV54" s="492"/>
      <c r="AW54" s="492"/>
      <c r="AX54" s="493"/>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1"/>
      <c r="AC55" s="485"/>
      <c r="AD55" s="486"/>
      <c r="AE55" s="414"/>
      <c r="AF55" s="414"/>
      <c r="AG55" s="414"/>
      <c r="AH55" s="414"/>
      <c r="AI55" s="414"/>
      <c r="AJ55" s="414"/>
      <c r="AK55" s="414"/>
      <c r="AL55" s="414"/>
      <c r="AM55" s="414"/>
      <c r="AN55" s="414"/>
      <c r="AO55" s="414"/>
      <c r="AP55" s="414"/>
      <c r="AQ55" s="494"/>
      <c r="AR55" s="433"/>
      <c r="AS55" s="431" t="s">
        <v>175</v>
      </c>
      <c r="AT55" s="432"/>
      <c r="AU55" s="433"/>
      <c r="AV55" s="433"/>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7"/>
      <c r="R56" s="447"/>
      <c r="S56" s="447"/>
      <c r="T56" s="447"/>
      <c r="U56" s="447"/>
      <c r="V56" s="447"/>
      <c r="W56" s="447"/>
      <c r="X56" s="448"/>
      <c r="Y56" s="919" t="s">
        <v>57</v>
      </c>
      <c r="Z56" s="920"/>
      <c r="AA56" s="921"/>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15">
      <c r="A57" s="313"/>
      <c r="B57" s="315"/>
      <c r="C57" s="316"/>
      <c r="D57" s="316"/>
      <c r="E57" s="316"/>
      <c r="F57" s="317"/>
      <c r="G57" s="922"/>
      <c r="H57" s="382"/>
      <c r="I57" s="382"/>
      <c r="J57" s="382"/>
      <c r="K57" s="382"/>
      <c r="L57" s="382"/>
      <c r="M57" s="382"/>
      <c r="N57" s="382"/>
      <c r="O57" s="383"/>
      <c r="P57" s="449"/>
      <c r="Q57" s="449"/>
      <c r="R57" s="449"/>
      <c r="S57" s="449"/>
      <c r="T57" s="449"/>
      <c r="U57" s="449"/>
      <c r="V57" s="449"/>
      <c r="W57" s="449"/>
      <c r="X57" s="450"/>
      <c r="Y57" s="923" t="s">
        <v>50</v>
      </c>
      <c r="Z57" s="784"/>
      <c r="AA57" s="785"/>
      <c r="AB57" s="446"/>
      <c r="AC57" s="446"/>
      <c r="AD57" s="446"/>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1"/>
      <c r="Q58" s="451"/>
      <c r="R58" s="451"/>
      <c r="S58" s="451"/>
      <c r="T58" s="451"/>
      <c r="U58" s="451"/>
      <c r="V58" s="451"/>
      <c r="W58" s="451"/>
      <c r="X58" s="452"/>
      <c r="Y58" s="923" t="s">
        <v>13</v>
      </c>
      <c r="Z58" s="784"/>
      <c r="AA58" s="785"/>
      <c r="AB58" s="924" t="s">
        <v>14</v>
      </c>
      <c r="AC58" s="924"/>
      <c r="AD58" s="924"/>
      <c r="AE58" s="562"/>
      <c r="AF58" s="563"/>
      <c r="AG58" s="563"/>
      <c r="AH58" s="563"/>
      <c r="AI58" s="562"/>
      <c r="AJ58" s="563"/>
      <c r="AK58" s="563"/>
      <c r="AL58" s="563"/>
      <c r="AM58" s="562"/>
      <c r="AN58" s="563"/>
      <c r="AO58" s="563"/>
      <c r="AP58" s="563"/>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15">
      <c r="A59" s="313"/>
      <c r="B59" s="453" t="s">
        <v>138</v>
      </c>
      <c r="C59" s="454"/>
      <c r="D59" s="454"/>
      <c r="E59" s="454"/>
      <c r="F59" s="455"/>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915" t="s">
        <v>11</v>
      </c>
      <c r="AC59" s="916"/>
      <c r="AD59" s="917"/>
      <c r="AE59" s="414" t="s">
        <v>412</v>
      </c>
      <c r="AF59" s="414"/>
      <c r="AG59" s="414"/>
      <c r="AH59" s="414"/>
      <c r="AI59" s="414" t="s">
        <v>564</v>
      </c>
      <c r="AJ59" s="414"/>
      <c r="AK59" s="414"/>
      <c r="AL59" s="414"/>
      <c r="AM59" s="414" t="s">
        <v>380</v>
      </c>
      <c r="AN59" s="414"/>
      <c r="AO59" s="414"/>
      <c r="AP59" s="414"/>
      <c r="AQ59" s="489" t="s">
        <v>174</v>
      </c>
      <c r="AR59" s="490"/>
      <c r="AS59" s="490"/>
      <c r="AT59" s="491"/>
      <c r="AU59" s="492" t="s">
        <v>128</v>
      </c>
      <c r="AV59" s="492"/>
      <c r="AW59" s="492"/>
      <c r="AX59" s="493"/>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1"/>
      <c r="AC60" s="485"/>
      <c r="AD60" s="486"/>
      <c r="AE60" s="414"/>
      <c r="AF60" s="414"/>
      <c r="AG60" s="414"/>
      <c r="AH60" s="414"/>
      <c r="AI60" s="414"/>
      <c r="AJ60" s="414"/>
      <c r="AK60" s="414"/>
      <c r="AL60" s="414"/>
      <c r="AM60" s="414"/>
      <c r="AN60" s="414"/>
      <c r="AO60" s="414"/>
      <c r="AP60" s="414"/>
      <c r="AQ60" s="494"/>
      <c r="AR60" s="433"/>
      <c r="AS60" s="431" t="s">
        <v>175</v>
      </c>
      <c r="AT60" s="432"/>
      <c r="AU60" s="433"/>
      <c r="AV60" s="433"/>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7"/>
      <c r="R61" s="447"/>
      <c r="S61" s="447"/>
      <c r="T61" s="447"/>
      <c r="U61" s="447"/>
      <c r="V61" s="447"/>
      <c r="W61" s="447"/>
      <c r="X61" s="448"/>
      <c r="Y61" s="919" t="s">
        <v>57</v>
      </c>
      <c r="Z61" s="920"/>
      <c r="AA61" s="921"/>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15">
      <c r="A62" s="313"/>
      <c r="B62" s="315"/>
      <c r="C62" s="316"/>
      <c r="D62" s="316"/>
      <c r="E62" s="316"/>
      <c r="F62" s="317"/>
      <c r="G62" s="922"/>
      <c r="H62" s="382"/>
      <c r="I62" s="382"/>
      <c r="J62" s="382"/>
      <c r="K62" s="382"/>
      <c r="L62" s="382"/>
      <c r="M62" s="382"/>
      <c r="N62" s="382"/>
      <c r="O62" s="383"/>
      <c r="P62" s="449"/>
      <c r="Q62" s="449"/>
      <c r="R62" s="449"/>
      <c r="S62" s="449"/>
      <c r="T62" s="449"/>
      <c r="U62" s="449"/>
      <c r="V62" s="449"/>
      <c r="W62" s="449"/>
      <c r="X62" s="450"/>
      <c r="Y62" s="923" t="s">
        <v>50</v>
      </c>
      <c r="Z62" s="784"/>
      <c r="AA62" s="785"/>
      <c r="AB62" s="446"/>
      <c r="AC62" s="446"/>
      <c r="AD62" s="446"/>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
      <c r="A63" s="314"/>
      <c r="B63" s="912"/>
      <c r="C63" s="913"/>
      <c r="D63" s="913"/>
      <c r="E63" s="913"/>
      <c r="F63" s="914"/>
      <c r="G63" s="141"/>
      <c r="H63" s="142"/>
      <c r="I63" s="142"/>
      <c r="J63" s="142"/>
      <c r="K63" s="142"/>
      <c r="L63" s="142"/>
      <c r="M63" s="142"/>
      <c r="N63" s="142"/>
      <c r="O63" s="143"/>
      <c r="P63" s="451"/>
      <c r="Q63" s="451"/>
      <c r="R63" s="451"/>
      <c r="S63" s="451"/>
      <c r="T63" s="451"/>
      <c r="U63" s="451"/>
      <c r="V63" s="451"/>
      <c r="W63" s="451"/>
      <c r="X63" s="452"/>
      <c r="Y63" s="923" t="s">
        <v>13</v>
      </c>
      <c r="Z63" s="784"/>
      <c r="AA63" s="785"/>
      <c r="AB63" s="924" t="s">
        <v>14</v>
      </c>
      <c r="AC63" s="924"/>
      <c r="AD63" s="924"/>
      <c r="AE63" s="562"/>
      <c r="AF63" s="563"/>
      <c r="AG63" s="563"/>
      <c r="AH63" s="563"/>
      <c r="AI63" s="562"/>
      <c r="AJ63" s="563"/>
      <c r="AK63" s="563"/>
      <c r="AL63" s="563"/>
      <c r="AM63" s="562"/>
      <c r="AN63" s="563"/>
      <c r="AO63" s="563"/>
      <c r="AP63" s="563"/>
      <c r="AQ63" s="390"/>
      <c r="AR63" s="391"/>
      <c r="AS63" s="391"/>
      <c r="AT63" s="392"/>
      <c r="AU63" s="371"/>
      <c r="AV63" s="371"/>
      <c r="AW63" s="371"/>
      <c r="AX63" s="372"/>
      <c r="AY63">
        <f>$AY$59</f>
        <v>0</v>
      </c>
      <c r="AZ63" s="10"/>
      <c r="BA63" s="10"/>
      <c r="BB63" s="10"/>
      <c r="BC63" s="10"/>
      <c r="BD63" s="10"/>
      <c r="BE63" s="10"/>
      <c r="BF63" s="10"/>
      <c r="BG63" s="10"/>
      <c r="BH63" s="10"/>
    </row>
    <row r="64" spans="1:60" ht="47.25" customHeight="1" x14ac:dyDescent="0.15">
      <c r="A64" s="335" t="s">
        <v>575</v>
      </c>
      <c r="B64" s="336"/>
      <c r="C64" s="336"/>
      <c r="D64" s="336"/>
      <c r="E64" s="336"/>
      <c r="F64" s="337"/>
      <c r="G64" s="338" t="s">
        <v>719</v>
      </c>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1</v>
      </c>
    </row>
    <row r="65" spans="1:51" ht="31.5" customHeight="1" x14ac:dyDescent="0.15">
      <c r="A65" s="347" t="s">
        <v>576</v>
      </c>
      <c r="B65" s="316"/>
      <c r="C65" s="316"/>
      <c r="D65" s="316"/>
      <c r="E65" s="316"/>
      <c r="F65" s="317"/>
      <c r="G65" s="349" t="s">
        <v>568</v>
      </c>
      <c r="H65" s="350"/>
      <c r="I65" s="350"/>
      <c r="J65" s="350"/>
      <c r="K65" s="350"/>
      <c r="L65" s="350"/>
      <c r="M65" s="350"/>
      <c r="N65" s="350"/>
      <c r="O65" s="350"/>
      <c r="P65" s="351" t="s">
        <v>567</v>
      </c>
      <c r="Q65" s="350"/>
      <c r="R65" s="350"/>
      <c r="S65" s="350"/>
      <c r="T65" s="350"/>
      <c r="U65" s="350"/>
      <c r="V65" s="350"/>
      <c r="W65" s="350"/>
      <c r="X65" s="352"/>
      <c r="Y65" s="353"/>
      <c r="Z65" s="354"/>
      <c r="AA65" s="355"/>
      <c r="AB65" s="400" t="s">
        <v>11</v>
      </c>
      <c r="AC65" s="400"/>
      <c r="AD65" s="400"/>
      <c r="AE65" s="401" t="s">
        <v>412</v>
      </c>
      <c r="AF65" s="402"/>
      <c r="AG65" s="402"/>
      <c r="AH65" s="403"/>
      <c r="AI65" s="401" t="s">
        <v>564</v>
      </c>
      <c r="AJ65" s="402"/>
      <c r="AK65" s="402"/>
      <c r="AL65" s="403"/>
      <c r="AM65" s="401" t="s">
        <v>380</v>
      </c>
      <c r="AN65" s="402"/>
      <c r="AO65" s="402"/>
      <c r="AP65" s="403"/>
      <c r="AQ65" s="410" t="s">
        <v>411</v>
      </c>
      <c r="AR65" s="411"/>
      <c r="AS65" s="411"/>
      <c r="AT65" s="412"/>
      <c r="AU65" s="410" t="s">
        <v>589</v>
      </c>
      <c r="AV65" s="411"/>
      <c r="AW65" s="411"/>
      <c r="AX65" s="413"/>
      <c r="AY65">
        <f>COUNTA($G$66)</f>
        <v>1</v>
      </c>
    </row>
    <row r="66" spans="1:51" ht="30" customHeight="1" x14ac:dyDescent="0.15">
      <c r="A66" s="347"/>
      <c r="B66" s="316"/>
      <c r="C66" s="316"/>
      <c r="D66" s="316"/>
      <c r="E66" s="316"/>
      <c r="F66" s="317"/>
      <c r="G66" s="356" t="s">
        <v>711</v>
      </c>
      <c r="H66" s="357"/>
      <c r="I66" s="357"/>
      <c r="J66" s="357"/>
      <c r="K66" s="357"/>
      <c r="L66" s="357"/>
      <c r="M66" s="357"/>
      <c r="N66" s="357"/>
      <c r="O66" s="357"/>
      <c r="P66" s="360" t="s">
        <v>624</v>
      </c>
      <c r="Q66" s="361"/>
      <c r="R66" s="361"/>
      <c r="S66" s="361"/>
      <c r="T66" s="361"/>
      <c r="U66" s="361"/>
      <c r="V66" s="361"/>
      <c r="W66" s="361"/>
      <c r="X66" s="362"/>
      <c r="Y66" s="366" t="s">
        <v>51</v>
      </c>
      <c r="Z66" s="367"/>
      <c r="AA66" s="368"/>
      <c r="AB66" s="369" t="s">
        <v>625</v>
      </c>
      <c r="AC66" s="369"/>
      <c r="AD66" s="369"/>
      <c r="AE66" s="370">
        <v>267</v>
      </c>
      <c r="AF66" s="370"/>
      <c r="AG66" s="370"/>
      <c r="AH66" s="370"/>
      <c r="AI66" s="370">
        <v>161</v>
      </c>
      <c r="AJ66" s="370"/>
      <c r="AK66" s="370"/>
      <c r="AL66" s="370"/>
      <c r="AM66" s="370">
        <v>163</v>
      </c>
      <c r="AN66" s="370"/>
      <c r="AO66" s="370"/>
      <c r="AP66" s="370"/>
      <c r="AQ66" s="397" t="s">
        <v>708</v>
      </c>
      <c r="AR66" s="370"/>
      <c r="AS66" s="370"/>
      <c r="AT66" s="370"/>
      <c r="AU66" s="388" t="s">
        <v>708</v>
      </c>
      <c r="AV66" s="404"/>
      <c r="AW66" s="404"/>
      <c r="AX66" s="405"/>
      <c r="AY66">
        <f>$AY$65</f>
        <v>1</v>
      </c>
    </row>
    <row r="67" spans="1:51" ht="30"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6" t="s">
        <v>52</v>
      </c>
      <c r="Z67" s="407"/>
      <c r="AA67" s="408"/>
      <c r="AB67" s="369" t="s">
        <v>625</v>
      </c>
      <c r="AC67" s="369"/>
      <c r="AD67" s="369"/>
      <c r="AE67" s="370">
        <v>300</v>
      </c>
      <c r="AF67" s="370"/>
      <c r="AG67" s="370"/>
      <c r="AH67" s="370"/>
      <c r="AI67" s="370">
        <v>165</v>
      </c>
      <c r="AJ67" s="370"/>
      <c r="AK67" s="370"/>
      <c r="AL67" s="370"/>
      <c r="AM67" s="370">
        <v>165</v>
      </c>
      <c r="AN67" s="370"/>
      <c r="AO67" s="370"/>
      <c r="AP67" s="370"/>
      <c r="AQ67" s="370">
        <v>165</v>
      </c>
      <c r="AR67" s="370"/>
      <c r="AS67" s="370"/>
      <c r="AT67" s="370"/>
      <c r="AU67" s="409">
        <v>165</v>
      </c>
      <c r="AV67" s="404"/>
      <c r="AW67" s="404"/>
      <c r="AX67" s="405"/>
      <c r="AY67">
        <f>$AY$65</f>
        <v>1</v>
      </c>
    </row>
    <row r="68" spans="1:51" ht="23.25" customHeight="1" x14ac:dyDescent="0.15">
      <c r="A68" s="435" t="s">
        <v>577</v>
      </c>
      <c r="B68" s="436"/>
      <c r="C68" s="436"/>
      <c r="D68" s="436"/>
      <c r="E68" s="436"/>
      <c r="F68" s="437"/>
      <c r="G68" s="223" t="s">
        <v>578</v>
      </c>
      <c r="H68" s="223"/>
      <c r="I68" s="223"/>
      <c r="J68" s="223"/>
      <c r="K68" s="223"/>
      <c r="L68" s="223"/>
      <c r="M68" s="223"/>
      <c r="N68" s="223"/>
      <c r="O68" s="223"/>
      <c r="P68" s="223"/>
      <c r="Q68" s="223"/>
      <c r="R68" s="223"/>
      <c r="S68" s="223"/>
      <c r="T68" s="223"/>
      <c r="U68" s="223"/>
      <c r="V68" s="223"/>
      <c r="W68" s="223"/>
      <c r="X68" s="251"/>
      <c r="Y68" s="443"/>
      <c r="Z68" s="444"/>
      <c r="AA68" s="445"/>
      <c r="AB68" s="222" t="s">
        <v>11</v>
      </c>
      <c r="AC68" s="223"/>
      <c r="AD68" s="251"/>
      <c r="AE68" s="414" t="s">
        <v>412</v>
      </c>
      <c r="AF68" s="414"/>
      <c r="AG68" s="414"/>
      <c r="AH68" s="414"/>
      <c r="AI68" s="414" t="s">
        <v>564</v>
      </c>
      <c r="AJ68" s="414"/>
      <c r="AK68" s="414"/>
      <c r="AL68" s="414"/>
      <c r="AM68" s="414" t="s">
        <v>380</v>
      </c>
      <c r="AN68" s="414"/>
      <c r="AO68" s="414"/>
      <c r="AP68" s="414"/>
      <c r="AQ68" s="415" t="s">
        <v>590</v>
      </c>
      <c r="AR68" s="416"/>
      <c r="AS68" s="416"/>
      <c r="AT68" s="416"/>
      <c r="AU68" s="416"/>
      <c r="AV68" s="416"/>
      <c r="AW68" s="416"/>
      <c r="AX68" s="417"/>
      <c r="AY68">
        <f>IF(SUBSTITUTE(SUBSTITUTE($G$69,"／",""),"　","")="",0,1)</f>
        <v>1</v>
      </c>
    </row>
    <row r="69" spans="1:51" ht="23.25" customHeight="1" x14ac:dyDescent="0.15">
      <c r="A69" s="438"/>
      <c r="B69" s="439"/>
      <c r="C69" s="439"/>
      <c r="D69" s="439"/>
      <c r="E69" s="439"/>
      <c r="F69" s="440"/>
      <c r="G69" s="393" t="s">
        <v>630</v>
      </c>
      <c r="H69" s="394"/>
      <c r="I69" s="394"/>
      <c r="J69" s="394"/>
      <c r="K69" s="394"/>
      <c r="L69" s="394"/>
      <c r="M69" s="394"/>
      <c r="N69" s="394"/>
      <c r="O69" s="394"/>
      <c r="P69" s="394"/>
      <c r="Q69" s="394"/>
      <c r="R69" s="394"/>
      <c r="S69" s="394"/>
      <c r="T69" s="394"/>
      <c r="U69" s="394"/>
      <c r="V69" s="394"/>
      <c r="W69" s="394"/>
      <c r="X69" s="394"/>
      <c r="Y69" s="418" t="s">
        <v>577</v>
      </c>
      <c r="Z69" s="419"/>
      <c r="AA69" s="420"/>
      <c r="AB69" s="421" t="s">
        <v>627</v>
      </c>
      <c r="AC69" s="422"/>
      <c r="AD69" s="423"/>
      <c r="AE69" s="397">
        <v>0.3</v>
      </c>
      <c r="AF69" s="397"/>
      <c r="AG69" s="397"/>
      <c r="AH69" s="397"/>
      <c r="AI69" s="397">
        <v>0.4</v>
      </c>
      <c r="AJ69" s="397"/>
      <c r="AK69" s="397"/>
      <c r="AL69" s="397"/>
      <c r="AM69" s="397">
        <v>0.4</v>
      </c>
      <c r="AN69" s="397"/>
      <c r="AO69" s="397"/>
      <c r="AP69" s="397"/>
      <c r="AQ69" s="388">
        <v>0.5</v>
      </c>
      <c r="AR69" s="371"/>
      <c r="AS69" s="371"/>
      <c r="AT69" s="371"/>
      <c r="AU69" s="371"/>
      <c r="AV69" s="371"/>
      <c r="AW69" s="371"/>
      <c r="AX69" s="372"/>
      <c r="AY69">
        <f>$AY$68</f>
        <v>1</v>
      </c>
    </row>
    <row r="70" spans="1:51" ht="46.5" customHeight="1" x14ac:dyDescent="0.15">
      <c r="A70" s="441"/>
      <c r="B70" s="208"/>
      <c r="C70" s="208"/>
      <c r="D70" s="208"/>
      <c r="E70" s="208"/>
      <c r="F70" s="442"/>
      <c r="G70" s="395"/>
      <c r="H70" s="396"/>
      <c r="I70" s="396"/>
      <c r="J70" s="396"/>
      <c r="K70" s="396"/>
      <c r="L70" s="396"/>
      <c r="M70" s="396"/>
      <c r="N70" s="396"/>
      <c r="O70" s="396"/>
      <c r="P70" s="396"/>
      <c r="Q70" s="396"/>
      <c r="R70" s="396"/>
      <c r="S70" s="396"/>
      <c r="T70" s="396"/>
      <c r="U70" s="396"/>
      <c r="V70" s="396"/>
      <c r="W70" s="396"/>
      <c r="X70" s="396"/>
      <c r="Y70" s="384" t="s">
        <v>580</v>
      </c>
      <c r="Z70" s="398"/>
      <c r="AA70" s="399"/>
      <c r="AB70" s="424" t="s">
        <v>628</v>
      </c>
      <c r="AC70" s="425"/>
      <c r="AD70" s="426"/>
      <c r="AE70" s="427" t="s">
        <v>631</v>
      </c>
      <c r="AF70" s="427"/>
      <c r="AG70" s="427"/>
      <c r="AH70" s="427"/>
      <c r="AI70" s="427" t="s">
        <v>632</v>
      </c>
      <c r="AJ70" s="427"/>
      <c r="AK70" s="427"/>
      <c r="AL70" s="427"/>
      <c r="AM70" s="427" t="s">
        <v>722</v>
      </c>
      <c r="AN70" s="427"/>
      <c r="AO70" s="427"/>
      <c r="AP70" s="427"/>
      <c r="AQ70" s="427" t="s">
        <v>724</v>
      </c>
      <c r="AR70" s="427"/>
      <c r="AS70" s="427"/>
      <c r="AT70" s="427"/>
      <c r="AU70" s="427"/>
      <c r="AV70" s="427"/>
      <c r="AW70" s="427"/>
      <c r="AX70" s="428"/>
      <c r="AY70">
        <f>$AY$68</f>
        <v>1</v>
      </c>
    </row>
    <row r="71" spans="1:51" ht="18.75" customHeight="1" x14ac:dyDescent="0.15">
      <c r="A71" s="501" t="s">
        <v>232</v>
      </c>
      <c r="B71" s="502"/>
      <c r="C71" s="502"/>
      <c r="D71" s="502"/>
      <c r="E71" s="502"/>
      <c r="F71" s="503"/>
      <c r="G71" s="475" t="s">
        <v>139</v>
      </c>
      <c r="H71" s="321"/>
      <c r="I71" s="321"/>
      <c r="J71" s="321"/>
      <c r="K71" s="321"/>
      <c r="L71" s="321"/>
      <c r="M71" s="321"/>
      <c r="N71" s="321"/>
      <c r="O71" s="322"/>
      <c r="P71" s="325" t="s">
        <v>55</v>
      </c>
      <c r="Q71" s="321"/>
      <c r="R71" s="321"/>
      <c r="S71" s="321"/>
      <c r="T71" s="321"/>
      <c r="U71" s="321"/>
      <c r="V71" s="321"/>
      <c r="W71" s="321"/>
      <c r="X71" s="322"/>
      <c r="Y71" s="476"/>
      <c r="Z71" s="477"/>
      <c r="AA71" s="478"/>
      <c r="AB71" s="482" t="s">
        <v>11</v>
      </c>
      <c r="AC71" s="483"/>
      <c r="AD71" s="484"/>
      <c r="AE71" s="414" t="s">
        <v>412</v>
      </c>
      <c r="AF71" s="414"/>
      <c r="AG71" s="414"/>
      <c r="AH71" s="414"/>
      <c r="AI71" s="414" t="s">
        <v>564</v>
      </c>
      <c r="AJ71" s="414"/>
      <c r="AK71" s="414"/>
      <c r="AL71" s="414"/>
      <c r="AM71" s="414" t="s">
        <v>380</v>
      </c>
      <c r="AN71" s="414"/>
      <c r="AO71" s="414"/>
      <c r="AP71" s="414"/>
      <c r="AQ71" s="456" t="s">
        <v>174</v>
      </c>
      <c r="AR71" s="457"/>
      <c r="AS71" s="457"/>
      <c r="AT71" s="458"/>
      <c r="AU71" s="321" t="s">
        <v>128</v>
      </c>
      <c r="AV71" s="321"/>
      <c r="AW71" s="321"/>
      <c r="AX71" s="326"/>
      <c r="AY71">
        <f>COUNTA($G$73)</f>
        <v>1</v>
      </c>
    </row>
    <row r="72" spans="1:51" ht="18.75" customHeight="1" x14ac:dyDescent="0.15">
      <c r="A72" s="504"/>
      <c r="B72" s="505"/>
      <c r="C72" s="505"/>
      <c r="D72" s="505"/>
      <c r="E72" s="505"/>
      <c r="F72" s="506"/>
      <c r="G72" s="342"/>
      <c r="H72" s="323"/>
      <c r="I72" s="323"/>
      <c r="J72" s="323"/>
      <c r="K72" s="323"/>
      <c r="L72" s="323"/>
      <c r="M72" s="323"/>
      <c r="N72" s="323"/>
      <c r="O72" s="324"/>
      <c r="P72" s="327"/>
      <c r="Q72" s="323"/>
      <c r="R72" s="323"/>
      <c r="S72" s="323"/>
      <c r="T72" s="323"/>
      <c r="U72" s="323"/>
      <c r="V72" s="323"/>
      <c r="W72" s="323"/>
      <c r="X72" s="324"/>
      <c r="Y72" s="479"/>
      <c r="Z72" s="480"/>
      <c r="AA72" s="481"/>
      <c r="AB72" s="401"/>
      <c r="AC72" s="485"/>
      <c r="AD72" s="486"/>
      <c r="AE72" s="414"/>
      <c r="AF72" s="414"/>
      <c r="AG72" s="414"/>
      <c r="AH72" s="414"/>
      <c r="AI72" s="414"/>
      <c r="AJ72" s="414"/>
      <c r="AK72" s="414"/>
      <c r="AL72" s="414"/>
      <c r="AM72" s="414"/>
      <c r="AN72" s="414"/>
      <c r="AO72" s="414"/>
      <c r="AP72" s="414"/>
      <c r="AQ72" s="429" t="s">
        <v>612</v>
      </c>
      <c r="AR72" s="430"/>
      <c r="AS72" s="431" t="s">
        <v>175</v>
      </c>
      <c r="AT72" s="432"/>
      <c r="AU72" s="433">
        <v>7</v>
      </c>
      <c r="AV72" s="433"/>
      <c r="AW72" s="323" t="s">
        <v>166</v>
      </c>
      <c r="AX72" s="328"/>
      <c r="AY72">
        <f t="shared" ref="AY72:AY77" si="1">$AY$71</f>
        <v>1</v>
      </c>
    </row>
    <row r="73" spans="1:51" ht="23.25" customHeight="1" x14ac:dyDescent="0.15">
      <c r="A73" s="507"/>
      <c r="B73" s="505"/>
      <c r="C73" s="505"/>
      <c r="D73" s="505"/>
      <c r="E73" s="505"/>
      <c r="F73" s="506"/>
      <c r="G73" s="373" t="s">
        <v>709</v>
      </c>
      <c r="H73" s="374"/>
      <c r="I73" s="374"/>
      <c r="J73" s="374"/>
      <c r="K73" s="374"/>
      <c r="L73" s="374"/>
      <c r="M73" s="374"/>
      <c r="N73" s="374"/>
      <c r="O73" s="375"/>
      <c r="P73" s="139" t="s">
        <v>721</v>
      </c>
      <c r="Q73" s="139"/>
      <c r="R73" s="139"/>
      <c r="S73" s="139"/>
      <c r="T73" s="139"/>
      <c r="U73" s="139"/>
      <c r="V73" s="139"/>
      <c r="W73" s="139"/>
      <c r="X73" s="140"/>
      <c r="Y73" s="384" t="s">
        <v>12</v>
      </c>
      <c r="Z73" s="385"/>
      <c r="AA73" s="386"/>
      <c r="AB73" s="387" t="s">
        <v>247</v>
      </c>
      <c r="AC73" s="387"/>
      <c r="AD73" s="387"/>
      <c r="AE73" s="388" t="s">
        <v>612</v>
      </c>
      <c r="AF73" s="371"/>
      <c r="AG73" s="371"/>
      <c r="AH73" s="371"/>
      <c r="AI73" s="388" t="s">
        <v>708</v>
      </c>
      <c r="AJ73" s="371"/>
      <c r="AK73" s="371"/>
      <c r="AL73" s="371"/>
      <c r="AM73" s="388" t="s">
        <v>708</v>
      </c>
      <c r="AN73" s="371"/>
      <c r="AO73" s="371"/>
      <c r="AP73" s="371"/>
      <c r="AQ73" s="390" t="s">
        <v>612</v>
      </c>
      <c r="AR73" s="391"/>
      <c r="AS73" s="391"/>
      <c r="AT73" s="392"/>
      <c r="AU73" s="371" t="s">
        <v>612</v>
      </c>
      <c r="AV73" s="371"/>
      <c r="AW73" s="371"/>
      <c r="AX73" s="372"/>
      <c r="AY73">
        <f t="shared" si="1"/>
        <v>1</v>
      </c>
    </row>
    <row r="74" spans="1:51" ht="23.25" customHeight="1" x14ac:dyDescent="0.15">
      <c r="A74" s="508"/>
      <c r="B74" s="509"/>
      <c r="C74" s="509"/>
      <c r="D74" s="509"/>
      <c r="E74" s="509"/>
      <c r="F74" s="510"/>
      <c r="G74" s="376"/>
      <c r="H74" s="377"/>
      <c r="I74" s="377"/>
      <c r="J74" s="377"/>
      <c r="K74" s="377"/>
      <c r="L74" s="377"/>
      <c r="M74" s="377"/>
      <c r="N74" s="377"/>
      <c r="O74" s="378"/>
      <c r="P74" s="382"/>
      <c r="Q74" s="382"/>
      <c r="R74" s="382"/>
      <c r="S74" s="382"/>
      <c r="T74" s="382"/>
      <c r="U74" s="382"/>
      <c r="V74" s="382"/>
      <c r="W74" s="382"/>
      <c r="X74" s="383"/>
      <c r="Y74" s="222" t="s">
        <v>50</v>
      </c>
      <c r="Z74" s="223"/>
      <c r="AA74" s="251"/>
      <c r="AB74" s="446" t="s">
        <v>247</v>
      </c>
      <c r="AC74" s="446"/>
      <c r="AD74" s="446"/>
      <c r="AE74" s="388" t="s">
        <v>612</v>
      </c>
      <c r="AF74" s="371"/>
      <c r="AG74" s="371"/>
      <c r="AH74" s="371"/>
      <c r="AI74" s="388" t="s">
        <v>708</v>
      </c>
      <c r="AJ74" s="371"/>
      <c r="AK74" s="371"/>
      <c r="AL74" s="371"/>
      <c r="AM74" s="388" t="s">
        <v>708</v>
      </c>
      <c r="AN74" s="371"/>
      <c r="AO74" s="371"/>
      <c r="AP74" s="371"/>
      <c r="AQ74" s="390" t="s">
        <v>612</v>
      </c>
      <c r="AR74" s="391"/>
      <c r="AS74" s="391"/>
      <c r="AT74" s="392"/>
      <c r="AU74" s="371">
        <v>100</v>
      </c>
      <c r="AV74" s="371"/>
      <c r="AW74" s="371"/>
      <c r="AX74" s="372"/>
      <c r="AY74">
        <f t="shared" si="1"/>
        <v>1</v>
      </c>
    </row>
    <row r="75" spans="1:51" ht="69.75" customHeight="1" x14ac:dyDescent="0.15">
      <c r="A75" s="507"/>
      <c r="B75" s="505"/>
      <c r="C75" s="505"/>
      <c r="D75" s="505"/>
      <c r="E75" s="505"/>
      <c r="F75" s="506"/>
      <c r="G75" s="379"/>
      <c r="H75" s="380"/>
      <c r="I75" s="380"/>
      <c r="J75" s="380"/>
      <c r="K75" s="380"/>
      <c r="L75" s="380"/>
      <c r="M75" s="380"/>
      <c r="N75" s="380"/>
      <c r="O75" s="381"/>
      <c r="P75" s="142"/>
      <c r="Q75" s="142"/>
      <c r="R75" s="142"/>
      <c r="S75" s="142"/>
      <c r="T75" s="142"/>
      <c r="U75" s="142"/>
      <c r="V75" s="142"/>
      <c r="W75" s="142"/>
      <c r="X75" s="143"/>
      <c r="Y75" s="222" t="s">
        <v>13</v>
      </c>
      <c r="Z75" s="223"/>
      <c r="AA75" s="251"/>
      <c r="AB75" s="389" t="s">
        <v>14</v>
      </c>
      <c r="AC75" s="389"/>
      <c r="AD75" s="389"/>
      <c r="AE75" s="388" t="s">
        <v>612</v>
      </c>
      <c r="AF75" s="371"/>
      <c r="AG75" s="371"/>
      <c r="AH75" s="371"/>
      <c r="AI75" s="388" t="s">
        <v>612</v>
      </c>
      <c r="AJ75" s="371"/>
      <c r="AK75" s="371"/>
      <c r="AL75" s="371"/>
      <c r="AM75" s="388" t="s">
        <v>708</v>
      </c>
      <c r="AN75" s="371"/>
      <c r="AO75" s="371"/>
      <c r="AP75" s="371"/>
      <c r="AQ75" s="390" t="s">
        <v>612</v>
      </c>
      <c r="AR75" s="391"/>
      <c r="AS75" s="391"/>
      <c r="AT75" s="392"/>
      <c r="AU75" s="371" t="s">
        <v>612</v>
      </c>
      <c r="AV75" s="371"/>
      <c r="AW75" s="371"/>
      <c r="AX75" s="372"/>
      <c r="AY75">
        <f t="shared" si="1"/>
        <v>1</v>
      </c>
    </row>
    <row r="76" spans="1:51" ht="23.25" customHeight="1" x14ac:dyDescent="0.15">
      <c r="A76" s="459" t="s">
        <v>256</v>
      </c>
      <c r="B76" s="454"/>
      <c r="C76" s="454"/>
      <c r="D76" s="454"/>
      <c r="E76" s="454"/>
      <c r="F76" s="455"/>
      <c r="G76" s="495" t="s">
        <v>621</v>
      </c>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1</v>
      </c>
    </row>
    <row r="77" spans="1:51" ht="23.25" customHeight="1" thickBot="1" x14ac:dyDescent="0.2">
      <c r="A77" s="348"/>
      <c r="B77" s="319"/>
      <c r="C77" s="319"/>
      <c r="D77" s="319"/>
      <c r="E77" s="319"/>
      <c r="F77" s="320"/>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1</v>
      </c>
    </row>
    <row r="78" spans="1:51" ht="18.75" hidden="1" customHeight="1" x14ac:dyDescent="0.15">
      <c r="A78" s="313" t="s">
        <v>569</v>
      </c>
      <c r="B78" s="315" t="s">
        <v>570</v>
      </c>
      <c r="C78" s="316"/>
      <c r="D78" s="316"/>
      <c r="E78" s="316"/>
      <c r="F78" s="317"/>
      <c r="G78" s="321" t="s">
        <v>571</v>
      </c>
      <c r="H78" s="321"/>
      <c r="I78" s="321"/>
      <c r="J78" s="321"/>
      <c r="K78" s="321"/>
      <c r="L78" s="321"/>
      <c r="M78" s="321"/>
      <c r="N78" s="321"/>
      <c r="O78" s="321"/>
      <c r="P78" s="321"/>
      <c r="Q78" s="321"/>
      <c r="R78" s="321"/>
      <c r="S78" s="321"/>
      <c r="T78" s="321"/>
      <c r="U78" s="321"/>
      <c r="V78" s="321"/>
      <c r="W78" s="321"/>
      <c r="X78" s="321"/>
      <c r="Y78" s="321"/>
      <c r="Z78" s="321"/>
      <c r="AA78" s="322"/>
      <c r="AB78" s="325" t="s">
        <v>591</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3"/>
      <c r="B81" s="315"/>
      <c r="C81" s="316"/>
      <c r="D81" s="316"/>
      <c r="E81" s="316"/>
      <c r="F81" s="317"/>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3"/>
      <c r="B82" s="318"/>
      <c r="C82" s="319"/>
      <c r="D82" s="319"/>
      <c r="E82" s="319"/>
      <c r="F82" s="320"/>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3"/>
      <c r="B83" s="453" t="s">
        <v>138</v>
      </c>
      <c r="C83" s="454"/>
      <c r="D83" s="454"/>
      <c r="E83" s="454"/>
      <c r="F83" s="455"/>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915" t="s">
        <v>11</v>
      </c>
      <c r="AC83" s="916"/>
      <c r="AD83" s="917"/>
      <c r="AE83" s="414" t="s">
        <v>412</v>
      </c>
      <c r="AF83" s="414"/>
      <c r="AG83" s="414"/>
      <c r="AH83" s="414"/>
      <c r="AI83" s="414" t="s">
        <v>564</v>
      </c>
      <c r="AJ83" s="414"/>
      <c r="AK83" s="414"/>
      <c r="AL83" s="414"/>
      <c r="AM83" s="414" t="s">
        <v>380</v>
      </c>
      <c r="AN83" s="414"/>
      <c r="AO83" s="414"/>
      <c r="AP83" s="414"/>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1"/>
      <c r="AC84" s="485"/>
      <c r="AD84" s="486"/>
      <c r="AE84" s="414"/>
      <c r="AF84" s="414"/>
      <c r="AG84" s="414"/>
      <c r="AH84" s="414"/>
      <c r="AI84" s="414"/>
      <c r="AJ84" s="414"/>
      <c r="AK84" s="414"/>
      <c r="AL84" s="414"/>
      <c r="AM84" s="414"/>
      <c r="AN84" s="414"/>
      <c r="AO84" s="414"/>
      <c r="AP84" s="414"/>
      <c r="AQ84" s="494"/>
      <c r="AR84" s="433"/>
      <c r="AS84" s="431" t="s">
        <v>175</v>
      </c>
      <c r="AT84" s="432"/>
      <c r="AU84" s="433"/>
      <c r="AV84" s="433"/>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7"/>
      <c r="R85" s="447"/>
      <c r="S85" s="447"/>
      <c r="T85" s="447"/>
      <c r="U85" s="447"/>
      <c r="V85" s="447"/>
      <c r="W85" s="447"/>
      <c r="X85" s="448"/>
      <c r="Y85" s="919" t="s">
        <v>57</v>
      </c>
      <c r="Z85" s="920"/>
      <c r="AA85" s="921"/>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15">
      <c r="A86" s="313"/>
      <c r="B86" s="315"/>
      <c r="C86" s="316"/>
      <c r="D86" s="316"/>
      <c r="E86" s="316"/>
      <c r="F86" s="317"/>
      <c r="G86" s="922"/>
      <c r="H86" s="382"/>
      <c r="I86" s="382"/>
      <c r="J86" s="382"/>
      <c r="K86" s="382"/>
      <c r="L86" s="382"/>
      <c r="M86" s="382"/>
      <c r="N86" s="382"/>
      <c r="O86" s="383"/>
      <c r="P86" s="449"/>
      <c r="Q86" s="449"/>
      <c r="R86" s="449"/>
      <c r="S86" s="449"/>
      <c r="T86" s="449"/>
      <c r="U86" s="449"/>
      <c r="V86" s="449"/>
      <c r="W86" s="449"/>
      <c r="X86" s="450"/>
      <c r="Y86" s="923" t="s">
        <v>50</v>
      </c>
      <c r="Z86" s="784"/>
      <c r="AA86" s="785"/>
      <c r="AB86" s="446"/>
      <c r="AC86" s="446"/>
      <c r="AD86" s="446"/>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1"/>
      <c r="Q87" s="451"/>
      <c r="R87" s="451"/>
      <c r="S87" s="451"/>
      <c r="T87" s="451"/>
      <c r="U87" s="451"/>
      <c r="V87" s="451"/>
      <c r="W87" s="451"/>
      <c r="X87" s="452"/>
      <c r="Y87" s="923" t="s">
        <v>13</v>
      </c>
      <c r="Z87" s="784"/>
      <c r="AA87" s="785"/>
      <c r="AB87" s="924" t="s">
        <v>14</v>
      </c>
      <c r="AC87" s="924"/>
      <c r="AD87" s="924"/>
      <c r="AE87" s="562"/>
      <c r="AF87" s="563"/>
      <c r="AG87" s="563"/>
      <c r="AH87" s="563"/>
      <c r="AI87" s="562"/>
      <c r="AJ87" s="563"/>
      <c r="AK87" s="563"/>
      <c r="AL87" s="563"/>
      <c r="AM87" s="562"/>
      <c r="AN87" s="563"/>
      <c r="AO87" s="563"/>
      <c r="AP87" s="563"/>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15">
      <c r="A88" s="313"/>
      <c r="B88" s="453" t="s">
        <v>138</v>
      </c>
      <c r="C88" s="454"/>
      <c r="D88" s="454"/>
      <c r="E88" s="454"/>
      <c r="F88" s="455"/>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915" t="s">
        <v>11</v>
      </c>
      <c r="AC88" s="916"/>
      <c r="AD88" s="917"/>
      <c r="AE88" s="414" t="s">
        <v>412</v>
      </c>
      <c r="AF88" s="414"/>
      <c r="AG88" s="414"/>
      <c r="AH88" s="414"/>
      <c r="AI88" s="414" t="s">
        <v>564</v>
      </c>
      <c r="AJ88" s="414"/>
      <c r="AK88" s="414"/>
      <c r="AL88" s="414"/>
      <c r="AM88" s="414" t="s">
        <v>380</v>
      </c>
      <c r="AN88" s="414"/>
      <c r="AO88" s="414"/>
      <c r="AP88" s="414"/>
      <c r="AQ88" s="489" t="s">
        <v>174</v>
      </c>
      <c r="AR88" s="490"/>
      <c r="AS88" s="490"/>
      <c r="AT88" s="491"/>
      <c r="AU88" s="492" t="s">
        <v>128</v>
      </c>
      <c r="AV88" s="492"/>
      <c r="AW88" s="492"/>
      <c r="AX88" s="493"/>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1"/>
      <c r="AC89" s="485"/>
      <c r="AD89" s="486"/>
      <c r="AE89" s="414"/>
      <c r="AF89" s="414"/>
      <c r="AG89" s="414"/>
      <c r="AH89" s="414"/>
      <c r="AI89" s="414"/>
      <c r="AJ89" s="414"/>
      <c r="AK89" s="414"/>
      <c r="AL89" s="414"/>
      <c r="AM89" s="414"/>
      <c r="AN89" s="414"/>
      <c r="AO89" s="414"/>
      <c r="AP89" s="414"/>
      <c r="AQ89" s="494"/>
      <c r="AR89" s="433"/>
      <c r="AS89" s="431" t="s">
        <v>175</v>
      </c>
      <c r="AT89" s="432"/>
      <c r="AU89" s="433"/>
      <c r="AV89" s="433"/>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7"/>
      <c r="R90" s="447"/>
      <c r="S90" s="447"/>
      <c r="T90" s="447"/>
      <c r="U90" s="447"/>
      <c r="V90" s="447"/>
      <c r="W90" s="447"/>
      <c r="X90" s="448"/>
      <c r="Y90" s="919" t="s">
        <v>57</v>
      </c>
      <c r="Z90" s="920"/>
      <c r="AA90" s="921"/>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15">
      <c r="A91" s="313"/>
      <c r="B91" s="315"/>
      <c r="C91" s="316"/>
      <c r="D91" s="316"/>
      <c r="E91" s="316"/>
      <c r="F91" s="317"/>
      <c r="G91" s="922"/>
      <c r="H91" s="382"/>
      <c r="I91" s="382"/>
      <c r="J91" s="382"/>
      <c r="K91" s="382"/>
      <c r="L91" s="382"/>
      <c r="M91" s="382"/>
      <c r="N91" s="382"/>
      <c r="O91" s="383"/>
      <c r="P91" s="449"/>
      <c r="Q91" s="449"/>
      <c r="R91" s="449"/>
      <c r="S91" s="449"/>
      <c r="T91" s="449"/>
      <c r="U91" s="449"/>
      <c r="V91" s="449"/>
      <c r="W91" s="449"/>
      <c r="X91" s="450"/>
      <c r="Y91" s="923" t="s">
        <v>50</v>
      </c>
      <c r="Z91" s="784"/>
      <c r="AA91" s="785"/>
      <c r="AB91" s="446"/>
      <c r="AC91" s="446"/>
      <c r="AD91" s="446"/>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1"/>
      <c r="Q92" s="451"/>
      <c r="R92" s="451"/>
      <c r="S92" s="451"/>
      <c r="T92" s="451"/>
      <c r="U92" s="451"/>
      <c r="V92" s="451"/>
      <c r="W92" s="451"/>
      <c r="X92" s="452"/>
      <c r="Y92" s="923" t="s">
        <v>13</v>
      </c>
      <c r="Z92" s="784"/>
      <c r="AA92" s="785"/>
      <c r="AB92" s="924" t="s">
        <v>14</v>
      </c>
      <c r="AC92" s="924"/>
      <c r="AD92" s="924"/>
      <c r="AE92" s="562"/>
      <c r="AF92" s="563"/>
      <c r="AG92" s="563"/>
      <c r="AH92" s="563"/>
      <c r="AI92" s="562"/>
      <c r="AJ92" s="563"/>
      <c r="AK92" s="563"/>
      <c r="AL92" s="563"/>
      <c r="AM92" s="562"/>
      <c r="AN92" s="563"/>
      <c r="AO92" s="563"/>
      <c r="AP92" s="563"/>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915" t="s">
        <v>11</v>
      </c>
      <c r="AC93" s="916"/>
      <c r="AD93" s="917"/>
      <c r="AE93" s="414" t="s">
        <v>412</v>
      </c>
      <c r="AF93" s="414"/>
      <c r="AG93" s="414"/>
      <c r="AH93" s="414"/>
      <c r="AI93" s="414" t="s">
        <v>564</v>
      </c>
      <c r="AJ93" s="414"/>
      <c r="AK93" s="414"/>
      <c r="AL93" s="414"/>
      <c r="AM93" s="414" t="s">
        <v>380</v>
      </c>
      <c r="AN93" s="414"/>
      <c r="AO93" s="414"/>
      <c r="AP93" s="414"/>
      <c r="AQ93" s="489" t="s">
        <v>174</v>
      </c>
      <c r="AR93" s="490"/>
      <c r="AS93" s="490"/>
      <c r="AT93" s="491"/>
      <c r="AU93" s="492" t="s">
        <v>128</v>
      </c>
      <c r="AV93" s="492"/>
      <c r="AW93" s="492"/>
      <c r="AX93" s="493"/>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1"/>
      <c r="AC94" s="485"/>
      <c r="AD94" s="486"/>
      <c r="AE94" s="414"/>
      <c r="AF94" s="414"/>
      <c r="AG94" s="414"/>
      <c r="AH94" s="414"/>
      <c r="AI94" s="414"/>
      <c r="AJ94" s="414"/>
      <c r="AK94" s="414"/>
      <c r="AL94" s="414"/>
      <c r="AM94" s="414"/>
      <c r="AN94" s="414"/>
      <c r="AO94" s="414"/>
      <c r="AP94" s="414"/>
      <c r="AQ94" s="494"/>
      <c r="AR94" s="433"/>
      <c r="AS94" s="431" t="s">
        <v>175</v>
      </c>
      <c r="AT94" s="432"/>
      <c r="AU94" s="433"/>
      <c r="AV94" s="433"/>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7"/>
      <c r="R95" s="447"/>
      <c r="S95" s="447"/>
      <c r="T95" s="447"/>
      <c r="U95" s="447"/>
      <c r="V95" s="447"/>
      <c r="W95" s="447"/>
      <c r="X95" s="448"/>
      <c r="Y95" s="919" t="s">
        <v>57</v>
      </c>
      <c r="Z95" s="920"/>
      <c r="AA95" s="921"/>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15">
      <c r="A96" s="313"/>
      <c r="B96" s="315"/>
      <c r="C96" s="316"/>
      <c r="D96" s="316"/>
      <c r="E96" s="316"/>
      <c r="F96" s="317"/>
      <c r="G96" s="922"/>
      <c r="H96" s="382"/>
      <c r="I96" s="382"/>
      <c r="J96" s="382"/>
      <c r="K96" s="382"/>
      <c r="L96" s="382"/>
      <c r="M96" s="382"/>
      <c r="N96" s="382"/>
      <c r="O96" s="383"/>
      <c r="P96" s="449"/>
      <c r="Q96" s="449"/>
      <c r="R96" s="449"/>
      <c r="S96" s="449"/>
      <c r="T96" s="449"/>
      <c r="U96" s="449"/>
      <c r="V96" s="449"/>
      <c r="W96" s="449"/>
      <c r="X96" s="450"/>
      <c r="Y96" s="923" t="s">
        <v>50</v>
      </c>
      <c r="Z96" s="784"/>
      <c r="AA96" s="785"/>
      <c r="AB96" s="446"/>
      <c r="AC96" s="446"/>
      <c r="AD96" s="446"/>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
      <c r="A97" s="314"/>
      <c r="B97" s="912"/>
      <c r="C97" s="913"/>
      <c r="D97" s="913"/>
      <c r="E97" s="913"/>
      <c r="F97" s="914"/>
      <c r="G97" s="141"/>
      <c r="H97" s="142"/>
      <c r="I97" s="142"/>
      <c r="J97" s="142"/>
      <c r="K97" s="142"/>
      <c r="L97" s="142"/>
      <c r="M97" s="142"/>
      <c r="N97" s="142"/>
      <c r="O97" s="143"/>
      <c r="P97" s="451"/>
      <c r="Q97" s="451"/>
      <c r="R97" s="451"/>
      <c r="S97" s="451"/>
      <c r="T97" s="451"/>
      <c r="U97" s="451"/>
      <c r="V97" s="451"/>
      <c r="W97" s="451"/>
      <c r="X97" s="452"/>
      <c r="Y97" s="923" t="s">
        <v>13</v>
      </c>
      <c r="Z97" s="784"/>
      <c r="AA97" s="785"/>
      <c r="AB97" s="924" t="s">
        <v>14</v>
      </c>
      <c r="AC97" s="924"/>
      <c r="AD97" s="924"/>
      <c r="AE97" s="562"/>
      <c r="AF97" s="563"/>
      <c r="AG97" s="563"/>
      <c r="AH97" s="563"/>
      <c r="AI97" s="562"/>
      <c r="AJ97" s="563"/>
      <c r="AK97" s="563"/>
      <c r="AL97" s="563"/>
      <c r="AM97" s="562"/>
      <c r="AN97" s="563"/>
      <c r="AO97" s="563"/>
      <c r="AP97" s="563"/>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15">
      <c r="A98" s="307" t="s">
        <v>575</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576</v>
      </c>
      <c r="B99" s="316"/>
      <c r="C99" s="316"/>
      <c r="D99" s="316"/>
      <c r="E99" s="316"/>
      <c r="F99" s="317"/>
      <c r="G99" s="349" t="s">
        <v>568</v>
      </c>
      <c r="H99" s="350"/>
      <c r="I99" s="350"/>
      <c r="J99" s="350"/>
      <c r="K99" s="350"/>
      <c r="L99" s="350"/>
      <c r="M99" s="350"/>
      <c r="N99" s="350"/>
      <c r="O99" s="350"/>
      <c r="P99" s="351" t="s">
        <v>567</v>
      </c>
      <c r="Q99" s="350"/>
      <c r="R99" s="350"/>
      <c r="S99" s="350"/>
      <c r="T99" s="350"/>
      <c r="U99" s="350"/>
      <c r="V99" s="350"/>
      <c r="W99" s="350"/>
      <c r="X99" s="352"/>
      <c r="Y99" s="353"/>
      <c r="Z99" s="354"/>
      <c r="AA99" s="355"/>
      <c r="AB99" s="400" t="s">
        <v>11</v>
      </c>
      <c r="AC99" s="400"/>
      <c r="AD99" s="400"/>
      <c r="AE99" s="414" t="s">
        <v>412</v>
      </c>
      <c r="AF99" s="414"/>
      <c r="AG99" s="414"/>
      <c r="AH99" s="414"/>
      <c r="AI99" s="414" t="s">
        <v>564</v>
      </c>
      <c r="AJ99" s="414"/>
      <c r="AK99" s="414"/>
      <c r="AL99" s="414"/>
      <c r="AM99" s="414" t="s">
        <v>380</v>
      </c>
      <c r="AN99" s="414"/>
      <c r="AO99" s="414"/>
      <c r="AP99" s="414"/>
      <c r="AQ99" s="410" t="s">
        <v>411</v>
      </c>
      <c r="AR99" s="411"/>
      <c r="AS99" s="411"/>
      <c r="AT99" s="412"/>
      <c r="AU99" s="410" t="s">
        <v>589</v>
      </c>
      <c r="AV99" s="411"/>
      <c r="AW99" s="411"/>
      <c r="AX99" s="413"/>
      <c r="AY99">
        <f>COUNTA($G$100)</f>
        <v>0</v>
      </c>
    </row>
    <row r="100" spans="1:60" ht="23.25" hidden="1" customHeight="1" x14ac:dyDescent="0.15">
      <c r="A100" s="347"/>
      <c r="B100" s="316"/>
      <c r="C100" s="316"/>
      <c r="D100" s="316"/>
      <c r="E100" s="316"/>
      <c r="F100" s="317"/>
      <c r="G100" s="434"/>
      <c r="H100" s="357"/>
      <c r="I100" s="357"/>
      <c r="J100" s="357"/>
      <c r="K100" s="357"/>
      <c r="L100" s="357"/>
      <c r="M100" s="357"/>
      <c r="N100" s="357"/>
      <c r="O100" s="357"/>
      <c r="P100" s="360"/>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09"/>
      <c r="AV100" s="404"/>
      <c r="AW100" s="404"/>
      <c r="AX100" s="405"/>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6" t="s">
        <v>52</v>
      </c>
      <c r="Z101" s="407"/>
      <c r="AA101" s="408"/>
      <c r="AB101" s="369"/>
      <c r="AC101" s="369"/>
      <c r="AD101" s="369"/>
      <c r="AE101" s="370"/>
      <c r="AF101" s="370"/>
      <c r="AG101" s="370"/>
      <c r="AH101" s="370"/>
      <c r="AI101" s="370"/>
      <c r="AJ101" s="370"/>
      <c r="AK101" s="370"/>
      <c r="AL101" s="370"/>
      <c r="AM101" s="370"/>
      <c r="AN101" s="370"/>
      <c r="AO101" s="370"/>
      <c r="AP101" s="370"/>
      <c r="AQ101" s="370"/>
      <c r="AR101" s="370"/>
      <c r="AS101" s="370"/>
      <c r="AT101" s="370"/>
      <c r="AU101" s="409"/>
      <c r="AV101" s="404"/>
      <c r="AW101" s="404"/>
      <c r="AX101" s="405"/>
      <c r="AY101">
        <f>$AY$99</f>
        <v>0</v>
      </c>
    </row>
    <row r="102" spans="1:60" ht="23.25" hidden="1" customHeight="1" x14ac:dyDescent="0.15">
      <c r="A102" s="459" t="s">
        <v>577</v>
      </c>
      <c r="B102" s="340"/>
      <c r="C102" s="340"/>
      <c r="D102" s="340"/>
      <c r="E102" s="340"/>
      <c r="F102" s="460"/>
      <c r="G102" s="223" t="s">
        <v>578</v>
      </c>
      <c r="H102" s="223"/>
      <c r="I102" s="223"/>
      <c r="J102" s="223"/>
      <c r="K102" s="223"/>
      <c r="L102" s="223"/>
      <c r="M102" s="223"/>
      <c r="N102" s="223"/>
      <c r="O102" s="223"/>
      <c r="P102" s="223"/>
      <c r="Q102" s="223"/>
      <c r="R102" s="223"/>
      <c r="S102" s="223"/>
      <c r="T102" s="223"/>
      <c r="U102" s="223"/>
      <c r="V102" s="223"/>
      <c r="W102" s="223"/>
      <c r="X102" s="251"/>
      <c r="Y102" s="443"/>
      <c r="Z102" s="444"/>
      <c r="AA102" s="445"/>
      <c r="AB102" s="222" t="s">
        <v>11</v>
      </c>
      <c r="AC102" s="223"/>
      <c r="AD102" s="251"/>
      <c r="AE102" s="414" t="s">
        <v>412</v>
      </c>
      <c r="AF102" s="414"/>
      <c r="AG102" s="414"/>
      <c r="AH102" s="414"/>
      <c r="AI102" s="414" t="s">
        <v>564</v>
      </c>
      <c r="AJ102" s="414"/>
      <c r="AK102" s="414"/>
      <c r="AL102" s="414"/>
      <c r="AM102" s="414" t="s">
        <v>380</v>
      </c>
      <c r="AN102" s="414"/>
      <c r="AO102" s="414"/>
      <c r="AP102" s="414"/>
      <c r="AQ102" s="415" t="s">
        <v>590</v>
      </c>
      <c r="AR102" s="416"/>
      <c r="AS102" s="416"/>
      <c r="AT102" s="416"/>
      <c r="AU102" s="416"/>
      <c r="AV102" s="416"/>
      <c r="AW102" s="416"/>
      <c r="AX102" s="417"/>
      <c r="AY102">
        <f>IF(SUBSTITUTE(SUBSTITUTE($G$103,"／",""),"　","")="",0,1)</f>
        <v>0</v>
      </c>
    </row>
    <row r="103" spans="1:60" ht="23.25" hidden="1" customHeight="1" x14ac:dyDescent="0.15">
      <c r="A103" s="461"/>
      <c r="B103" s="321"/>
      <c r="C103" s="321"/>
      <c r="D103" s="321"/>
      <c r="E103" s="321"/>
      <c r="F103" s="462"/>
      <c r="G103" s="393" t="s">
        <v>579</v>
      </c>
      <c r="H103" s="394"/>
      <c r="I103" s="394"/>
      <c r="J103" s="394"/>
      <c r="K103" s="394"/>
      <c r="L103" s="394"/>
      <c r="M103" s="394"/>
      <c r="N103" s="394"/>
      <c r="O103" s="394"/>
      <c r="P103" s="394"/>
      <c r="Q103" s="394"/>
      <c r="R103" s="394"/>
      <c r="S103" s="394"/>
      <c r="T103" s="394"/>
      <c r="U103" s="394"/>
      <c r="V103" s="394"/>
      <c r="W103" s="394"/>
      <c r="X103" s="394"/>
      <c r="Y103" s="418" t="s">
        <v>577</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15">
      <c r="A104" s="463"/>
      <c r="B104" s="323"/>
      <c r="C104" s="323"/>
      <c r="D104" s="323"/>
      <c r="E104" s="323"/>
      <c r="F104" s="464"/>
      <c r="G104" s="395"/>
      <c r="H104" s="396"/>
      <c r="I104" s="396"/>
      <c r="J104" s="396"/>
      <c r="K104" s="396"/>
      <c r="L104" s="396"/>
      <c r="M104" s="396"/>
      <c r="N104" s="396"/>
      <c r="O104" s="396"/>
      <c r="P104" s="396"/>
      <c r="Q104" s="396"/>
      <c r="R104" s="396"/>
      <c r="S104" s="396"/>
      <c r="T104" s="396"/>
      <c r="U104" s="396"/>
      <c r="V104" s="396"/>
      <c r="W104" s="396"/>
      <c r="X104" s="396"/>
      <c r="Y104" s="384" t="s">
        <v>580</v>
      </c>
      <c r="Z104" s="398"/>
      <c r="AA104" s="399"/>
      <c r="AB104" s="424" t="s">
        <v>581</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c r="AY104">
        <f>$AY$102</f>
        <v>0</v>
      </c>
    </row>
    <row r="105" spans="1:60" ht="18.75" hidden="1" customHeight="1" x14ac:dyDescent="0.15">
      <c r="A105" s="501" t="s">
        <v>232</v>
      </c>
      <c r="B105" s="502"/>
      <c r="C105" s="502"/>
      <c r="D105" s="502"/>
      <c r="E105" s="502"/>
      <c r="F105" s="503"/>
      <c r="G105" s="475" t="s">
        <v>139</v>
      </c>
      <c r="H105" s="321"/>
      <c r="I105" s="321"/>
      <c r="J105" s="321"/>
      <c r="K105" s="321"/>
      <c r="L105" s="321"/>
      <c r="M105" s="321"/>
      <c r="N105" s="321"/>
      <c r="O105" s="322"/>
      <c r="P105" s="325" t="s">
        <v>55</v>
      </c>
      <c r="Q105" s="321"/>
      <c r="R105" s="321"/>
      <c r="S105" s="321"/>
      <c r="T105" s="321"/>
      <c r="U105" s="321"/>
      <c r="V105" s="321"/>
      <c r="W105" s="321"/>
      <c r="X105" s="322"/>
      <c r="Y105" s="476"/>
      <c r="Z105" s="477"/>
      <c r="AA105" s="478"/>
      <c r="AB105" s="482" t="s">
        <v>11</v>
      </c>
      <c r="AC105" s="483"/>
      <c r="AD105" s="484"/>
      <c r="AE105" s="414" t="s">
        <v>412</v>
      </c>
      <c r="AF105" s="414"/>
      <c r="AG105" s="414"/>
      <c r="AH105" s="414"/>
      <c r="AI105" s="414" t="s">
        <v>564</v>
      </c>
      <c r="AJ105" s="414"/>
      <c r="AK105" s="414"/>
      <c r="AL105" s="414"/>
      <c r="AM105" s="414" t="s">
        <v>380</v>
      </c>
      <c r="AN105" s="414"/>
      <c r="AO105" s="414"/>
      <c r="AP105" s="414"/>
      <c r="AQ105" s="456" t="s">
        <v>174</v>
      </c>
      <c r="AR105" s="457"/>
      <c r="AS105" s="457"/>
      <c r="AT105" s="458"/>
      <c r="AU105" s="321" t="s">
        <v>128</v>
      </c>
      <c r="AV105" s="321"/>
      <c r="AW105" s="321"/>
      <c r="AX105" s="326"/>
      <c r="AY105">
        <f>COUNTA($G$107)</f>
        <v>0</v>
      </c>
    </row>
    <row r="106" spans="1:60" ht="18.75" hidden="1" customHeight="1" x14ac:dyDescent="0.15">
      <c r="A106" s="504"/>
      <c r="B106" s="505"/>
      <c r="C106" s="505"/>
      <c r="D106" s="505"/>
      <c r="E106" s="505"/>
      <c r="F106" s="506"/>
      <c r="G106" s="342"/>
      <c r="H106" s="323"/>
      <c r="I106" s="323"/>
      <c r="J106" s="323"/>
      <c r="K106" s="323"/>
      <c r="L106" s="323"/>
      <c r="M106" s="323"/>
      <c r="N106" s="323"/>
      <c r="O106" s="324"/>
      <c r="P106" s="327"/>
      <c r="Q106" s="323"/>
      <c r="R106" s="323"/>
      <c r="S106" s="323"/>
      <c r="T106" s="323"/>
      <c r="U106" s="323"/>
      <c r="V106" s="323"/>
      <c r="W106" s="323"/>
      <c r="X106" s="324"/>
      <c r="Y106" s="479"/>
      <c r="Z106" s="480"/>
      <c r="AA106" s="481"/>
      <c r="AB106" s="401"/>
      <c r="AC106" s="485"/>
      <c r="AD106" s="486"/>
      <c r="AE106" s="414"/>
      <c r="AF106" s="414"/>
      <c r="AG106" s="414"/>
      <c r="AH106" s="414"/>
      <c r="AI106" s="414"/>
      <c r="AJ106" s="414"/>
      <c r="AK106" s="414"/>
      <c r="AL106" s="414"/>
      <c r="AM106" s="414"/>
      <c r="AN106" s="414"/>
      <c r="AO106" s="414"/>
      <c r="AP106" s="414"/>
      <c r="AQ106" s="429"/>
      <c r="AR106" s="430"/>
      <c r="AS106" s="431" t="s">
        <v>175</v>
      </c>
      <c r="AT106" s="432"/>
      <c r="AU106" s="433"/>
      <c r="AV106" s="433"/>
      <c r="AW106" s="323" t="s">
        <v>166</v>
      </c>
      <c r="AX106" s="328"/>
      <c r="AY106">
        <f t="shared" ref="AY106:AY111" si="3">$AY$105</f>
        <v>0</v>
      </c>
    </row>
    <row r="107" spans="1:60" ht="23.25" hidden="1" customHeight="1" x14ac:dyDescent="0.15">
      <c r="A107" s="507"/>
      <c r="B107" s="505"/>
      <c r="C107" s="505"/>
      <c r="D107" s="505"/>
      <c r="E107" s="505"/>
      <c r="F107" s="506"/>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15">
      <c r="A108" s="508"/>
      <c r="B108" s="509"/>
      <c r="C108" s="509"/>
      <c r="D108" s="509"/>
      <c r="E108" s="509"/>
      <c r="F108" s="510"/>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1"/>
      <c r="AB108" s="446"/>
      <c r="AC108" s="446"/>
      <c r="AD108" s="446"/>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15">
      <c r="A109" s="507"/>
      <c r="B109" s="505"/>
      <c r="C109" s="505"/>
      <c r="D109" s="505"/>
      <c r="E109" s="505"/>
      <c r="F109" s="506"/>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1"/>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15">
      <c r="A110" s="459" t="s">
        <v>256</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thickBot="1" x14ac:dyDescent="0.2">
      <c r="A111" s="348"/>
      <c r="B111" s="319"/>
      <c r="C111" s="319"/>
      <c r="D111" s="319"/>
      <c r="E111" s="319"/>
      <c r="F111" s="320"/>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3" t="s">
        <v>569</v>
      </c>
      <c r="B112" s="315" t="s">
        <v>570</v>
      </c>
      <c r="C112" s="316"/>
      <c r="D112" s="316"/>
      <c r="E112" s="316"/>
      <c r="F112" s="317"/>
      <c r="G112" s="321" t="s">
        <v>571</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591</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3"/>
      <c r="B115" s="315"/>
      <c r="C115" s="316"/>
      <c r="D115" s="316"/>
      <c r="E115" s="316"/>
      <c r="F115" s="317"/>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3"/>
      <c r="B116" s="318"/>
      <c r="C116" s="319"/>
      <c r="D116" s="319"/>
      <c r="E116" s="319"/>
      <c r="F116" s="320"/>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3"/>
      <c r="B117" s="453" t="s">
        <v>138</v>
      </c>
      <c r="C117" s="454"/>
      <c r="D117" s="454"/>
      <c r="E117" s="454"/>
      <c r="F117" s="455"/>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915" t="s">
        <v>11</v>
      </c>
      <c r="AC117" s="916"/>
      <c r="AD117" s="917"/>
      <c r="AE117" s="414" t="s">
        <v>412</v>
      </c>
      <c r="AF117" s="414"/>
      <c r="AG117" s="414"/>
      <c r="AH117" s="414"/>
      <c r="AI117" s="414" t="s">
        <v>564</v>
      </c>
      <c r="AJ117" s="414"/>
      <c r="AK117" s="414"/>
      <c r="AL117" s="414"/>
      <c r="AM117" s="414" t="s">
        <v>380</v>
      </c>
      <c r="AN117" s="414"/>
      <c r="AO117" s="414"/>
      <c r="AP117" s="414"/>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1"/>
      <c r="AC118" s="485"/>
      <c r="AD118" s="486"/>
      <c r="AE118" s="414"/>
      <c r="AF118" s="414"/>
      <c r="AG118" s="414"/>
      <c r="AH118" s="414"/>
      <c r="AI118" s="414"/>
      <c r="AJ118" s="414"/>
      <c r="AK118" s="414"/>
      <c r="AL118" s="414"/>
      <c r="AM118" s="414"/>
      <c r="AN118" s="414"/>
      <c r="AO118" s="414"/>
      <c r="AP118" s="414"/>
      <c r="AQ118" s="494"/>
      <c r="AR118" s="433"/>
      <c r="AS118" s="431" t="s">
        <v>175</v>
      </c>
      <c r="AT118" s="432"/>
      <c r="AU118" s="433"/>
      <c r="AV118" s="433"/>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7"/>
      <c r="R119" s="447"/>
      <c r="S119" s="447"/>
      <c r="T119" s="447"/>
      <c r="U119" s="447"/>
      <c r="V119" s="447"/>
      <c r="W119" s="447"/>
      <c r="X119" s="448"/>
      <c r="Y119" s="919" t="s">
        <v>57</v>
      </c>
      <c r="Z119" s="920"/>
      <c r="AA119" s="921"/>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15">
      <c r="A120" s="313"/>
      <c r="B120" s="315"/>
      <c r="C120" s="316"/>
      <c r="D120" s="316"/>
      <c r="E120" s="316"/>
      <c r="F120" s="317"/>
      <c r="G120" s="922"/>
      <c r="H120" s="382"/>
      <c r="I120" s="382"/>
      <c r="J120" s="382"/>
      <c r="K120" s="382"/>
      <c r="L120" s="382"/>
      <c r="M120" s="382"/>
      <c r="N120" s="382"/>
      <c r="O120" s="383"/>
      <c r="P120" s="449"/>
      <c r="Q120" s="449"/>
      <c r="R120" s="449"/>
      <c r="S120" s="449"/>
      <c r="T120" s="449"/>
      <c r="U120" s="449"/>
      <c r="V120" s="449"/>
      <c r="W120" s="449"/>
      <c r="X120" s="450"/>
      <c r="Y120" s="923" t="s">
        <v>50</v>
      </c>
      <c r="Z120" s="784"/>
      <c r="AA120" s="785"/>
      <c r="AB120" s="446"/>
      <c r="AC120" s="446"/>
      <c r="AD120" s="446"/>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1"/>
      <c r="Q121" s="451"/>
      <c r="R121" s="451"/>
      <c r="S121" s="451"/>
      <c r="T121" s="451"/>
      <c r="U121" s="451"/>
      <c r="V121" s="451"/>
      <c r="W121" s="451"/>
      <c r="X121" s="452"/>
      <c r="Y121" s="923" t="s">
        <v>13</v>
      </c>
      <c r="Z121" s="784"/>
      <c r="AA121" s="785"/>
      <c r="AB121" s="924" t="s">
        <v>14</v>
      </c>
      <c r="AC121" s="924"/>
      <c r="AD121" s="924"/>
      <c r="AE121" s="562"/>
      <c r="AF121" s="563"/>
      <c r="AG121" s="563"/>
      <c r="AH121" s="563"/>
      <c r="AI121" s="562"/>
      <c r="AJ121" s="563"/>
      <c r="AK121" s="563"/>
      <c r="AL121" s="563"/>
      <c r="AM121" s="562"/>
      <c r="AN121" s="563"/>
      <c r="AO121" s="563"/>
      <c r="AP121" s="563"/>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3"/>
      <c r="B122" s="453" t="s">
        <v>138</v>
      </c>
      <c r="C122" s="454"/>
      <c r="D122" s="454"/>
      <c r="E122" s="454"/>
      <c r="F122" s="455"/>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915" t="s">
        <v>11</v>
      </c>
      <c r="AC122" s="916"/>
      <c r="AD122" s="917"/>
      <c r="AE122" s="414" t="s">
        <v>412</v>
      </c>
      <c r="AF122" s="414"/>
      <c r="AG122" s="414"/>
      <c r="AH122" s="414"/>
      <c r="AI122" s="414" t="s">
        <v>564</v>
      </c>
      <c r="AJ122" s="414"/>
      <c r="AK122" s="414"/>
      <c r="AL122" s="414"/>
      <c r="AM122" s="414" t="s">
        <v>380</v>
      </c>
      <c r="AN122" s="414"/>
      <c r="AO122" s="414"/>
      <c r="AP122" s="414"/>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1"/>
      <c r="AC123" s="485"/>
      <c r="AD123" s="486"/>
      <c r="AE123" s="414"/>
      <c r="AF123" s="414"/>
      <c r="AG123" s="414"/>
      <c r="AH123" s="414"/>
      <c r="AI123" s="414"/>
      <c r="AJ123" s="414"/>
      <c r="AK123" s="414"/>
      <c r="AL123" s="414"/>
      <c r="AM123" s="414"/>
      <c r="AN123" s="414"/>
      <c r="AO123" s="414"/>
      <c r="AP123" s="414"/>
      <c r="AQ123" s="494"/>
      <c r="AR123" s="433"/>
      <c r="AS123" s="431" t="s">
        <v>175</v>
      </c>
      <c r="AT123" s="432"/>
      <c r="AU123" s="433"/>
      <c r="AV123" s="433"/>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7"/>
      <c r="R124" s="447"/>
      <c r="S124" s="447"/>
      <c r="T124" s="447"/>
      <c r="U124" s="447"/>
      <c r="V124" s="447"/>
      <c r="W124" s="447"/>
      <c r="X124" s="448"/>
      <c r="Y124" s="919" t="s">
        <v>57</v>
      </c>
      <c r="Z124" s="920"/>
      <c r="AA124" s="921"/>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15">
      <c r="A125" s="313"/>
      <c r="B125" s="315"/>
      <c r="C125" s="316"/>
      <c r="D125" s="316"/>
      <c r="E125" s="316"/>
      <c r="F125" s="317"/>
      <c r="G125" s="922"/>
      <c r="H125" s="382"/>
      <c r="I125" s="382"/>
      <c r="J125" s="382"/>
      <c r="K125" s="382"/>
      <c r="L125" s="382"/>
      <c r="M125" s="382"/>
      <c r="N125" s="382"/>
      <c r="O125" s="383"/>
      <c r="P125" s="449"/>
      <c r="Q125" s="449"/>
      <c r="R125" s="449"/>
      <c r="S125" s="449"/>
      <c r="T125" s="449"/>
      <c r="U125" s="449"/>
      <c r="V125" s="449"/>
      <c r="W125" s="449"/>
      <c r="X125" s="450"/>
      <c r="Y125" s="923" t="s">
        <v>50</v>
      </c>
      <c r="Z125" s="784"/>
      <c r="AA125" s="785"/>
      <c r="AB125" s="446"/>
      <c r="AC125" s="446"/>
      <c r="AD125" s="446"/>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1"/>
      <c r="Q126" s="451"/>
      <c r="R126" s="451"/>
      <c r="S126" s="451"/>
      <c r="T126" s="451"/>
      <c r="U126" s="451"/>
      <c r="V126" s="451"/>
      <c r="W126" s="451"/>
      <c r="X126" s="452"/>
      <c r="Y126" s="923" t="s">
        <v>13</v>
      </c>
      <c r="Z126" s="784"/>
      <c r="AA126" s="785"/>
      <c r="AB126" s="924" t="s">
        <v>14</v>
      </c>
      <c r="AC126" s="924"/>
      <c r="AD126" s="924"/>
      <c r="AE126" s="562"/>
      <c r="AF126" s="563"/>
      <c r="AG126" s="563"/>
      <c r="AH126" s="563"/>
      <c r="AI126" s="562"/>
      <c r="AJ126" s="563"/>
      <c r="AK126" s="563"/>
      <c r="AL126" s="563"/>
      <c r="AM126" s="562"/>
      <c r="AN126" s="563"/>
      <c r="AO126" s="563"/>
      <c r="AP126" s="563"/>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15">
      <c r="A127" s="313"/>
      <c r="B127" s="453" t="s">
        <v>138</v>
      </c>
      <c r="C127" s="454"/>
      <c r="D127" s="454"/>
      <c r="E127" s="454"/>
      <c r="F127" s="455"/>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915" t="s">
        <v>11</v>
      </c>
      <c r="AC127" s="916"/>
      <c r="AD127" s="917"/>
      <c r="AE127" s="414" t="s">
        <v>412</v>
      </c>
      <c r="AF127" s="414"/>
      <c r="AG127" s="414"/>
      <c r="AH127" s="414"/>
      <c r="AI127" s="414" t="s">
        <v>564</v>
      </c>
      <c r="AJ127" s="414"/>
      <c r="AK127" s="414"/>
      <c r="AL127" s="414"/>
      <c r="AM127" s="414" t="s">
        <v>380</v>
      </c>
      <c r="AN127" s="414"/>
      <c r="AO127" s="414"/>
      <c r="AP127" s="414"/>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1"/>
      <c r="AC128" s="485"/>
      <c r="AD128" s="486"/>
      <c r="AE128" s="414"/>
      <c r="AF128" s="414"/>
      <c r="AG128" s="414"/>
      <c r="AH128" s="414"/>
      <c r="AI128" s="414"/>
      <c r="AJ128" s="414"/>
      <c r="AK128" s="414"/>
      <c r="AL128" s="414"/>
      <c r="AM128" s="414"/>
      <c r="AN128" s="414"/>
      <c r="AO128" s="414"/>
      <c r="AP128" s="414"/>
      <c r="AQ128" s="494"/>
      <c r="AR128" s="433"/>
      <c r="AS128" s="431" t="s">
        <v>175</v>
      </c>
      <c r="AT128" s="432"/>
      <c r="AU128" s="433"/>
      <c r="AV128" s="433"/>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7"/>
      <c r="R129" s="447"/>
      <c r="S129" s="447"/>
      <c r="T129" s="447"/>
      <c r="U129" s="447"/>
      <c r="V129" s="447"/>
      <c r="W129" s="447"/>
      <c r="X129" s="448"/>
      <c r="Y129" s="919" t="s">
        <v>57</v>
      </c>
      <c r="Z129" s="920"/>
      <c r="AA129" s="921"/>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15">
      <c r="A130" s="313"/>
      <c r="B130" s="315"/>
      <c r="C130" s="316"/>
      <c r="D130" s="316"/>
      <c r="E130" s="316"/>
      <c r="F130" s="317"/>
      <c r="G130" s="922"/>
      <c r="H130" s="382"/>
      <c r="I130" s="382"/>
      <c r="J130" s="382"/>
      <c r="K130" s="382"/>
      <c r="L130" s="382"/>
      <c r="M130" s="382"/>
      <c r="N130" s="382"/>
      <c r="O130" s="383"/>
      <c r="P130" s="449"/>
      <c r="Q130" s="449"/>
      <c r="R130" s="449"/>
      <c r="S130" s="449"/>
      <c r="T130" s="449"/>
      <c r="U130" s="449"/>
      <c r="V130" s="449"/>
      <c r="W130" s="449"/>
      <c r="X130" s="450"/>
      <c r="Y130" s="923" t="s">
        <v>50</v>
      </c>
      <c r="Z130" s="784"/>
      <c r="AA130" s="785"/>
      <c r="AB130" s="446"/>
      <c r="AC130" s="446"/>
      <c r="AD130" s="446"/>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
      <c r="A131" s="314"/>
      <c r="B131" s="912"/>
      <c r="C131" s="913"/>
      <c r="D131" s="913"/>
      <c r="E131" s="913"/>
      <c r="F131" s="914"/>
      <c r="G131" s="141"/>
      <c r="H131" s="142"/>
      <c r="I131" s="142"/>
      <c r="J131" s="142"/>
      <c r="K131" s="142"/>
      <c r="L131" s="142"/>
      <c r="M131" s="142"/>
      <c r="N131" s="142"/>
      <c r="O131" s="143"/>
      <c r="P131" s="451"/>
      <c r="Q131" s="451"/>
      <c r="R131" s="451"/>
      <c r="S131" s="451"/>
      <c r="T131" s="451"/>
      <c r="U131" s="451"/>
      <c r="V131" s="451"/>
      <c r="W131" s="451"/>
      <c r="X131" s="452"/>
      <c r="Y131" s="923" t="s">
        <v>13</v>
      </c>
      <c r="Z131" s="784"/>
      <c r="AA131" s="785"/>
      <c r="AB131" s="924" t="s">
        <v>14</v>
      </c>
      <c r="AC131" s="924"/>
      <c r="AD131" s="924"/>
      <c r="AE131" s="562"/>
      <c r="AF131" s="563"/>
      <c r="AG131" s="563"/>
      <c r="AH131" s="563"/>
      <c r="AI131" s="562"/>
      <c r="AJ131" s="563"/>
      <c r="AK131" s="563"/>
      <c r="AL131" s="563"/>
      <c r="AM131" s="562"/>
      <c r="AN131" s="563"/>
      <c r="AO131" s="563"/>
      <c r="AP131" s="563"/>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15">
      <c r="A132" s="307" t="s">
        <v>575</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576</v>
      </c>
      <c r="B133" s="316"/>
      <c r="C133" s="316"/>
      <c r="D133" s="316"/>
      <c r="E133" s="316"/>
      <c r="F133" s="317"/>
      <c r="G133" s="349" t="s">
        <v>568</v>
      </c>
      <c r="H133" s="350"/>
      <c r="I133" s="350"/>
      <c r="J133" s="350"/>
      <c r="K133" s="350"/>
      <c r="L133" s="350"/>
      <c r="M133" s="350"/>
      <c r="N133" s="350"/>
      <c r="O133" s="350"/>
      <c r="P133" s="351" t="s">
        <v>567</v>
      </c>
      <c r="Q133" s="350"/>
      <c r="R133" s="350"/>
      <c r="S133" s="350"/>
      <c r="T133" s="350"/>
      <c r="U133" s="350"/>
      <c r="V133" s="350"/>
      <c r="W133" s="350"/>
      <c r="X133" s="352"/>
      <c r="Y133" s="353"/>
      <c r="Z133" s="354"/>
      <c r="AA133" s="355"/>
      <c r="AB133" s="400" t="s">
        <v>11</v>
      </c>
      <c r="AC133" s="400"/>
      <c r="AD133" s="400"/>
      <c r="AE133" s="414" t="s">
        <v>412</v>
      </c>
      <c r="AF133" s="414"/>
      <c r="AG133" s="414"/>
      <c r="AH133" s="414"/>
      <c r="AI133" s="414" t="s">
        <v>564</v>
      </c>
      <c r="AJ133" s="414"/>
      <c r="AK133" s="414"/>
      <c r="AL133" s="414"/>
      <c r="AM133" s="414" t="s">
        <v>380</v>
      </c>
      <c r="AN133" s="414"/>
      <c r="AO133" s="414"/>
      <c r="AP133" s="414"/>
      <c r="AQ133" s="410" t="s">
        <v>411</v>
      </c>
      <c r="AR133" s="411"/>
      <c r="AS133" s="411"/>
      <c r="AT133" s="412"/>
      <c r="AU133" s="410" t="s">
        <v>589</v>
      </c>
      <c r="AV133" s="411"/>
      <c r="AW133" s="411"/>
      <c r="AX133" s="413"/>
      <c r="AY133">
        <f>COUNTA($G$134)</f>
        <v>0</v>
      </c>
    </row>
    <row r="134" spans="1:60" ht="23.25" hidden="1" customHeight="1" x14ac:dyDescent="0.15">
      <c r="A134" s="347"/>
      <c r="B134" s="316"/>
      <c r="C134" s="316"/>
      <c r="D134" s="316"/>
      <c r="E134" s="316"/>
      <c r="F134" s="317"/>
      <c r="G134" s="434"/>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9"/>
      <c r="AV134" s="404"/>
      <c r="AW134" s="404"/>
      <c r="AX134" s="405"/>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6" t="s">
        <v>52</v>
      </c>
      <c r="Z135" s="407"/>
      <c r="AA135" s="408"/>
      <c r="AB135" s="369"/>
      <c r="AC135" s="369"/>
      <c r="AD135" s="369"/>
      <c r="AE135" s="370"/>
      <c r="AF135" s="370"/>
      <c r="AG135" s="370"/>
      <c r="AH135" s="370"/>
      <c r="AI135" s="370"/>
      <c r="AJ135" s="370"/>
      <c r="AK135" s="370"/>
      <c r="AL135" s="370"/>
      <c r="AM135" s="370"/>
      <c r="AN135" s="370"/>
      <c r="AO135" s="370"/>
      <c r="AP135" s="370"/>
      <c r="AQ135" s="370"/>
      <c r="AR135" s="370"/>
      <c r="AS135" s="370"/>
      <c r="AT135" s="370"/>
      <c r="AU135" s="409"/>
      <c r="AV135" s="404"/>
      <c r="AW135" s="404"/>
      <c r="AX135" s="405"/>
      <c r="AY135">
        <f>$AY$133</f>
        <v>0</v>
      </c>
    </row>
    <row r="136" spans="1:60" ht="23.25" hidden="1" customHeight="1" x14ac:dyDescent="0.15">
      <c r="A136" s="459" t="s">
        <v>577</v>
      </c>
      <c r="B136" s="340"/>
      <c r="C136" s="340"/>
      <c r="D136" s="340"/>
      <c r="E136" s="340"/>
      <c r="F136" s="460"/>
      <c r="G136" s="223" t="s">
        <v>578</v>
      </c>
      <c r="H136" s="223"/>
      <c r="I136" s="223"/>
      <c r="J136" s="223"/>
      <c r="K136" s="223"/>
      <c r="L136" s="223"/>
      <c r="M136" s="223"/>
      <c r="N136" s="223"/>
      <c r="O136" s="223"/>
      <c r="P136" s="223"/>
      <c r="Q136" s="223"/>
      <c r="R136" s="223"/>
      <c r="S136" s="223"/>
      <c r="T136" s="223"/>
      <c r="U136" s="223"/>
      <c r="V136" s="223"/>
      <c r="W136" s="223"/>
      <c r="X136" s="251"/>
      <c r="Y136" s="443"/>
      <c r="Z136" s="444"/>
      <c r="AA136" s="445"/>
      <c r="AB136" s="222" t="s">
        <v>11</v>
      </c>
      <c r="AC136" s="223"/>
      <c r="AD136" s="251"/>
      <c r="AE136" s="414" t="s">
        <v>412</v>
      </c>
      <c r="AF136" s="414"/>
      <c r="AG136" s="414"/>
      <c r="AH136" s="414"/>
      <c r="AI136" s="414" t="s">
        <v>564</v>
      </c>
      <c r="AJ136" s="414"/>
      <c r="AK136" s="414"/>
      <c r="AL136" s="414"/>
      <c r="AM136" s="414" t="s">
        <v>380</v>
      </c>
      <c r="AN136" s="414"/>
      <c r="AO136" s="414"/>
      <c r="AP136" s="414"/>
      <c r="AQ136" s="415" t="s">
        <v>590</v>
      </c>
      <c r="AR136" s="416"/>
      <c r="AS136" s="416"/>
      <c r="AT136" s="416"/>
      <c r="AU136" s="416"/>
      <c r="AV136" s="416"/>
      <c r="AW136" s="416"/>
      <c r="AX136" s="417"/>
      <c r="AY136">
        <f>IF(SUBSTITUTE(SUBSTITUTE($G$137,"／",""),"　","")="",0,1)</f>
        <v>0</v>
      </c>
    </row>
    <row r="137" spans="1:60" ht="23.25" hidden="1" customHeight="1" x14ac:dyDescent="0.15">
      <c r="A137" s="461"/>
      <c r="B137" s="321"/>
      <c r="C137" s="321"/>
      <c r="D137" s="321"/>
      <c r="E137" s="321"/>
      <c r="F137" s="462"/>
      <c r="G137" s="393" t="s">
        <v>579</v>
      </c>
      <c r="H137" s="394"/>
      <c r="I137" s="394"/>
      <c r="J137" s="394"/>
      <c r="K137" s="394"/>
      <c r="L137" s="394"/>
      <c r="M137" s="394"/>
      <c r="N137" s="394"/>
      <c r="O137" s="394"/>
      <c r="P137" s="394"/>
      <c r="Q137" s="394"/>
      <c r="R137" s="394"/>
      <c r="S137" s="394"/>
      <c r="T137" s="394"/>
      <c r="U137" s="394"/>
      <c r="V137" s="394"/>
      <c r="W137" s="394"/>
      <c r="X137" s="394"/>
      <c r="Y137" s="418" t="s">
        <v>577</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15">
      <c r="A138" s="463"/>
      <c r="B138" s="323"/>
      <c r="C138" s="323"/>
      <c r="D138" s="323"/>
      <c r="E138" s="323"/>
      <c r="F138" s="464"/>
      <c r="G138" s="395"/>
      <c r="H138" s="396"/>
      <c r="I138" s="396"/>
      <c r="J138" s="396"/>
      <c r="K138" s="396"/>
      <c r="L138" s="396"/>
      <c r="M138" s="396"/>
      <c r="N138" s="396"/>
      <c r="O138" s="396"/>
      <c r="P138" s="396"/>
      <c r="Q138" s="396"/>
      <c r="R138" s="396"/>
      <c r="S138" s="396"/>
      <c r="T138" s="396"/>
      <c r="U138" s="396"/>
      <c r="V138" s="396"/>
      <c r="W138" s="396"/>
      <c r="X138" s="396"/>
      <c r="Y138" s="384" t="s">
        <v>580</v>
      </c>
      <c r="Z138" s="398"/>
      <c r="AA138" s="399"/>
      <c r="AB138" s="424" t="s">
        <v>581</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8"/>
      <c r="AY138">
        <f>$AY$136</f>
        <v>0</v>
      </c>
    </row>
    <row r="139" spans="1:60" ht="18.75" hidden="1" customHeight="1" x14ac:dyDescent="0.15">
      <c r="A139" s="501" t="s">
        <v>232</v>
      </c>
      <c r="B139" s="502"/>
      <c r="C139" s="502"/>
      <c r="D139" s="502"/>
      <c r="E139" s="502"/>
      <c r="F139" s="503"/>
      <c r="G139" s="475" t="s">
        <v>139</v>
      </c>
      <c r="H139" s="321"/>
      <c r="I139" s="321"/>
      <c r="J139" s="321"/>
      <c r="K139" s="321"/>
      <c r="L139" s="321"/>
      <c r="M139" s="321"/>
      <c r="N139" s="321"/>
      <c r="O139" s="322"/>
      <c r="P139" s="325" t="s">
        <v>55</v>
      </c>
      <c r="Q139" s="321"/>
      <c r="R139" s="321"/>
      <c r="S139" s="321"/>
      <c r="T139" s="321"/>
      <c r="U139" s="321"/>
      <c r="V139" s="321"/>
      <c r="W139" s="321"/>
      <c r="X139" s="322"/>
      <c r="Y139" s="476"/>
      <c r="Z139" s="477"/>
      <c r="AA139" s="478"/>
      <c r="AB139" s="482" t="s">
        <v>11</v>
      </c>
      <c r="AC139" s="483"/>
      <c r="AD139" s="484"/>
      <c r="AE139" s="414" t="s">
        <v>412</v>
      </c>
      <c r="AF139" s="414"/>
      <c r="AG139" s="414"/>
      <c r="AH139" s="414"/>
      <c r="AI139" s="414" t="s">
        <v>564</v>
      </c>
      <c r="AJ139" s="414"/>
      <c r="AK139" s="414"/>
      <c r="AL139" s="414"/>
      <c r="AM139" s="414" t="s">
        <v>380</v>
      </c>
      <c r="AN139" s="414"/>
      <c r="AO139" s="414"/>
      <c r="AP139" s="414"/>
      <c r="AQ139" s="456" t="s">
        <v>174</v>
      </c>
      <c r="AR139" s="457"/>
      <c r="AS139" s="457"/>
      <c r="AT139" s="458"/>
      <c r="AU139" s="321" t="s">
        <v>128</v>
      </c>
      <c r="AV139" s="321"/>
      <c r="AW139" s="321"/>
      <c r="AX139" s="326"/>
      <c r="AY139">
        <f>COUNTA($G$141)</f>
        <v>0</v>
      </c>
    </row>
    <row r="140" spans="1:60" ht="18.75" hidden="1" customHeight="1" x14ac:dyDescent="0.15">
      <c r="A140" s="504"/>
      <c r="B140" s="505"/>
      <c r="C140" s="505"/>
      <c r="D140" s="505"/>
      <c r="E140" s="505"/>
      <c r="F140" s="506"/>
      <c r="G140" s="342"/>
      <c r="H140" s="323"/>
      <c r="I140" s="323"/>
      <c r="J140" s="323"/>
      <c r="K140" s="323"/>
      <c r="L140" s="323"/>
      <c r="M140" s="323"/>
      <c r="N140" s="323"/>
      <c r="O140" s="324"/>
      <c r="P140" s="327"/>
      <c r="Q140" s="323"/>
      <c r="R140" s="323"/>
      <c r="S140" s="323"/>
      <c r="T140" s="323"/>
      <c r="U140" s="323"/>
      <c r="V140" s="323"/>
      <c r="W140" s="323"/>
      <c r="X140" s="324"/>
      <c r="Y140" s="479"/>
      <c r="Z140" s="480"/>
      <c r="AA140" s="481"/>
      <c r="AB140" s="401"/>
      <c r="AC140" s="485"/>
      <c r="AD140" s="486"/>
      <c r="AE140" s="414"/>
      <c r="AF140" s="414"/>
      <c r="AG140" s="414"/>
      <c r="AH140" s="414"/>
      <c r="AI140" s="414"/>
      <c r="AJ140" s="414"/>
      <c r="AK140" s="414"/>
      <c r="AL140" s="414"/>
      <c r="AM140" s="414"/>
      <c r="AN140" s="414"/>
      <c r="AO140" s="414"/>
      <c r="AP140" s="414"/>
      <c r="AQ140" s="429"/>
      <c r="AR140" s="430"/>
      <c r="AS140" s="431" t="s">
        <v>175</v>
      </c>
      <c r="AT140" s="432"/>
      <c r="AU140" s="433"/>
      <c r="AV140" s="433"/>
      <c r="AW140" s="323" t="s">
        <v>166</v>
      </c>
      <c r="AX140" s="328"/>
      <c r="AY140">
        <f t="shared" ref="AY140:AY145" si="5">$AY$139</f>
        <v>0</v>
      </c>
    </row>
    <row r="141" spans="1:60" ht="23.25" hidden="1" customHeight="1" x14ac:dyDescent="0.15">
      <c r="A141" s="507"/>
      <c r="B141" s="505"/>
      <c r="C141" s="505"/>
      <c r="D141" s="505"/>
      <c r="E141" s="505"/>
      <c r="F141" s="506"/>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15">
      <c r="A142" s="508"/>
      <c r="B142" s="509"/>
      <c r="C142" s="509"/>
      <c r="D142" s="509"/>
      <c r="E142" s="509"/>
      <c r="F142" s="510"/>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1"/>
      <c r="AB142" s="446"/>
      <c r="AC142" s="446"/>
      <c r="AD142" s="446"/>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15">
      <c r="A143" s="507"/>
      <c r="B143" s="505"/>
      <c r="C143" s="505"/>
      <c r="D143" s="505"/>
      <c r="E143" s="505"/>
      <c r="F143" s="506"/>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1"/>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15">
      <c r="A144" s="459" t="s">
        <v>256</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8"/>
      <c r="B145" s="319"/>
      <c r="C145" s="319"/>
      <c r="D145" s="319"/>
      <c r="E145" s="319"/>
      <c r="F145" s="320"/>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3" t="s">
        <v>569</v>
      </c>
      <c r="B146" s="315" t="s">
        <v>570</v>
      </c>
      <c r="C146" s="316"/>
      <c r="D146" s="316"/>
      <c r="E146" s="316"/>
      <c r="F146" s="317"/>
      <c r="G146" s="321" t="s">
        <v>571</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591</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3"/>
      <c r="B149" s="315"/>
      <c r="C149" s="316"/>
      <c r="D149" s="316"/>
      <c r="E149" s="316"/>
      <c r="F149" s="317"/>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3"/>
      <c r="B150" s="318"/>
      <c r="C150" s="319"/>
      <c r="D150" s="319"/>
      <c r="E150" s="319"/>
      <c r="F150" s="320"/>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3"/>
      <c r="B151" s="453" t="s">
        <v>138</v>
      </c>
      <c r="C151" s="454"/>
      <c r="D151" s="454"/>
      <c r="E151" s="454"/>
      <c r="F151" s="455"/>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915" t="s">
        <v>11</v>
      </c>
      <c r="AC151" s="916"/>
      <c r="AD151" s="917"/>
      <c r="AE151" s="414" t="s">
        <v>412</v>
      </c>
      <c r="AF151" s="414"/>
      <c r="AG151" s="414"/>
      <c r="AH151" s="414"/>
      <c r="AI151" s="414" t="s">
        <v>564</v>
      </c>
      <c r="AJ151" s="414"/>
      <c r="AK151" s="414"/>
      <c r="AL151" s="414"/>
      <c r="AM151" s="414" t="s">
        <v>380</v>
      </c>
      <c r="AN151" s="414"/>
      <c r="AO151" s="414"/>
      <c r="AP151" s="414"/>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1"/>
      <c r="AC152" s="485"/>
      <c r="AD152" s="486"/>
      <c r="AE152" s="414"/>
      <c r="AF152" s="414"/>
      <c r="AG152" s="414"/>
      <c r="AH152" s="414"/>
      <c r="AI152" s="414"/>
      <c r="AJ152" s="414"/>
      <c r="AK152" s="414"/>
      <c r="AL152" s="414"/>
      <c r="AM152" s="414"/>
      <c r="AN152" s="414"/>
      <c r="AO152" s="414"/>
      <c r="AP152" s="414"/>
      <c r="AQ152" s="494"/>
      <c r="AR152" s="433"/>
      <c r="AS152" s="431" t="s">
        <v>175</v>
      </c>
      <c r="AT152" s="432"/>
      <c r="AU152" s="433"/>
      <c r="AV152" s="433"/>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7"/>
      <c r="R153" s="447"/>
      <c r="S153" s="447"/>
      <c r="T153" s="447"/>
      <c r="U153" s="447"/>
      <c r="V153" s="447"/>
      <c r="W153" s="447"/>
      <c r="X153" s="448"/>
      <c r="Y153" s="919" t="s">
        <v>57</v>
      </c>
      <c r="Z153" s="920"/>
      <c r="AA153" s="921"/>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15">
      <c r="A154" s="313"/>
      <c r="B154" s="315"/>
      <c r="C154" s="316"/>
      <c r="D154" s="316"/>
      <c r="E154" s="316"/>
      <c r="F154" s="317"/>
      <c r="G154" s="922"/>
      <c r="H154" s="382"/>
      <c r="I154" s="382"/>
      <c r="J154" s="382"/>
      <c r="K154" s="382"/>
      <c r="L154" s="382"/>
      <c r="M154" s="382"/>
      <c r="N154" s="382"/>
      <c r="O154" s="383"/>
      <c r="P154" s="449"/>
      <c r="Q154" s="449"/>
      <c r="R154" s="449"/>
      <c r="S154" s="449"/>
      <c r="T154" s="449"/>
      <c r="U154" s="449"/>
      <c r="V154" s="449"/>
      <c r="W154" s="449"/>
      <c r="X154" s="450"/>
      <c r="Y154" s="923" t="s">
        <v>50</v>
      </c>
      <c r="Z154" s="784"/>
      <c r="AA154" s="785"/>
      <c r="AB154" s="446"/>
      <c r="AC154" s="446"/>
      <c r="AD154" s="446"/>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1"/>
      <c r="Q155" s="451"/>
      <c r="R155" s="451"/>
      <c r="S155" s="451"/>
      <c r="T155" s="451"/>
      <c r="U155" s="451"/>
      <c r="V155" s="451"/>
      <c r="W155" s="451"/>
      <c r="X155" s="452"/>
      <c r="Y155" s="923" t="s">
        <v>13</v>
      </c>
      <c r="Z155" s="784"/>
      <c r="AA155" s="785"/>
      <c r="AB155" s="924" t="s">
        <v>14</v>
      </c>
      <c r="AC155" s="924"/>
      <c r="AD155" s="924"/>
      <c r="AE155" s="562"/>
      <c r="AF155" s="563"/>
      <c r="AG155" s="563"/>
      <c r="AH155" s="563"/>
      <c r="AI155" s="562"/>
      <c r="AJ155" s="563"/>
      <c r="AK155" s="563"/>
      <c r="AL155" s="563"/>
      <c r="AM155" s="562"/>
      <c r="AN155" s="563"/>
      <c r="AO155" s="563"/>
      <c r="AP155" s="563"/>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3"/>
      <c r="B156" s="453" t="s">
        <v>138</v>
      </c>
      <c r="C156" s="454"/>
      <c r="D156" s="454"/>
      <c r="E156" s="454"/>
      <c r="F156" s="455"/>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915" t="s">
        <v>11</v>
      </c>
      <c r="AC156" s="916"/>
      <c r="AD156" s="917"/>
      <c r="AE156" s="414" t="s">
        <v>412</v>
      </c>
      <c r="AF156" s="414"/>
      <c r="AG156" s="414"/>
      <c r="AH156" s="414"/>
      <c r="AI156" s="414" t="s">
        <v>564</v>
      </c>
      <c r="AJ156" s="414"/>
      <c r="AK156" s="414"/>
      <c r="AL156" s="414"/>
      <c r="AM156" s="414" t="s">
        <v>380</v>
      </c>
      <c r="AN156" s="414"/>
      <c r="AO156" s="414"/>
      <c r="AP156" s="414"/>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1"/>
      <c r="AC157" s="485"/>
      <c r="AD157" s="486"/>
      <c r="AE157" s="414"/>
      <c r="AF157" s="414"/>
      <c r="AG157" s="414"/>
      <c r="AH157" s="414"/>
      <c r="AI157" s="414"/>
      <c r="AJ157" s="414"/>
      <c r="AK157" s="414"/>
      <c r="AL157" s="414"/>
      <c r="AM157" s="414"/>
      <c r="AN157" s="414"/>
      <c r="AO157" s="414"/>
      <c r="AP157" s="414"/>
      <c r="AQ157" s="494"/>
      <c r="AR157" s="433"/>
      <c r="AS157" s="431" t="s">
        <v>175</v>
      </c>
      <c r="AT157" s="432"/>
      <c r="AU157" s="433"/>
      <c r="AV157" s="433"/>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7"/>
      <c r="R158" s="447"/>
      <c r="S158" s="447"/>
      <c r="T158" s="447"/>
      <c r="U158" s="447"/>
      <c r="V158" s="447"/>
      <c r="W158" s="447"/>
      <c r="X158" s="448"/>
      <c r="Y158" s="919" t="s">
        <v>57</v>
      </c>
      <c r="Z158" s="920"/>
      <c r="AA158" s="921"/>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15">
      <c r="A159" s="313"/>
      <c r="B159" s="315"/>
      <c r="C159" s="316"/>
      <c r="D159" s="316"/>
      <c r="E159" s="316"/>
      <c r="F159" s="317"/>
      <c r="G159" s="922"/>
      <c r="H159" s="382"/>
      <c r="I159" s="382"/>
      <c r="J159" s="382"/>
      <c r="K159" s="382"/>
      <c r="L159" s="382"/>
      <c r="M159" s="382"/>
      <c r="N159" s="382"/>
      <c r="O159" s="383"/>
      <c r="P159" s="449"/>
      <c r="Q159" s="449"/>
      <c r="R159" s="449"/>
      <c r="S159" s="449"/>
      <c r="T159" s="449"/>
      <c r="U159" s="449"/>
      <c r="V159" s="449"/>
      <c r="W159" s="449"/>
      <c r="X159" s="450"/>
      <c r="Y159" s="923" t="s">
        <v>50</v>
      </c>
      <c r="Z159" s="784"/>
      <c r="AA159" s="785"/>
      <c r="AB159" s="446"/>
      <c r="AC159" s="446"/>
      <c r="AD159" s="446"/>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1"/>
      <c r="Q160" s="451"/>
      <c r="R160" s="451"/>
      <c r="S160" s="451"/>
      <c r="T160" s="451"/>
      <c r="U160" s="451"/>
      <c r="V160" s="451"/>
      <c r="W160" s="451"/>
      <c r="X160" s="452"/>
      <c r="Y160" s="923" t="s">
        <v>13</v>
      </c>
      <c r="Z160" s="784"/>
      <c r="AA160" s="785"/>
      <c r="AB160" s="924" t="s">
        <v>14</v>
      </c>
      <c r="AC160" s="924"/>
      <c r="AD160" s="924"/>
      <c r="AE160" s="562"/>
      <c r="AF160" s="563"/>
      <c r="AG160" s="563"/>
      <c r="AH160" s="563"/>
      <c r="AI160" s="562"/>
      <c r="AJ160" s="563"/>
      <c r="AK160" s="563"/>
      <c r="AL160" s="563"/>
      <c r="AM160" s="562"/>
      <c r="AN160" s="563"/>
      <c r="AO160" s="563"/>
      <c r="AP160" s="563"/>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15">
      <c r="A161" s="313"/>
      <c r="B161" s="453" t="s">
        <v>138</v>
      </c>
      <c r="C161" s="454"/>
      <c r="D161" s="454"/>
      <c r="E161" s="454"/>
      <c r="F161" s="455"/>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915" t="s">
        <v>11</v>
      </c>
      <c r="AC161" s="916"/>
      <c r="AD161" s="917"/>
      <c r="AE161" s="414" t="s">
        <v>412</v>
      </c>
      <c r="AF161" s="414"/>
      <c r="AG161" s="414"/>
      <c r="AH161" s="414"/>
      <c r="AI161" s="414" t="s">
        <v>564</v>
      </c>
      <c r="AJ161" s="414"/>
      <c r="AK161" s="414"/>
      <c r="AL161" s="414"/>
      <c r="AM161" s="414" t="s">
        <v>380</v>
      </c>
      <c r="AN161" s="414"/>
      <c r="AO161" s="414"/>
      <c r="AP161" s="414"/>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1"/>
      <c r="AC162" s="485"/>
      <c r="AD162" s="486"/>
      <c r="AE162" s="414"/>
      <c r="AF162" s="414"/>
      <c r="AG162" s="414"/>
      <c r="AH162" s="414"/>
      <c r="AI162" s="414"/>
      <c r="AJ162" s="414"/>
      <c r="AK162" s="414"/>
      <c r="AL162" s="414"/>
      <c r="AM162" s="414"/>
      <c r="AN162" s="414"/>
      <c r="AO162" s="414"/>
      <c r="AP162" s="414"/>
      <c r="AQ162" s="494"/>
      <c r="AR162" s="433"/>
      <c r="AS162" s="431" t="s">
        <v>175</v>
      </c>
      <c r="AT162" s="432"/>
      <c r="AU162" s="433"/>
      <c r="AV162" s="433"/>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7"/>
      <c r="R163" s="447"/>
      <c r="S163" s="447"/>
      <c r="T163" s="447"/>
      <c r="U163" s="447"/>
      <c r="V163" s="447"/>
      <c r="W163" s="447"/>
      <c r="X163" s="448"/>
      <c r="Y163" s="919" t="s">
        <v>57</v>
      </c>
      <c r="Z163" s="920"/>
      <c r="AA163" s="921"/>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15">
      <c r="A164" s="313"/>
      <c r="B164" s="315"/>
      <c r="C164" s="316"/>
      <c r="D164" s="316"/>
      <c r="E164" s="316"/>
      <c r="F164" s="317"/>
      <c r="G164" s="922"/>
      <c r="H164" s="382"/>
      <c r="I164" s="382"/>
      <c r="J164" s="382"/>
      <c r="K164" s="382"/>
      <c r="L164" s="382"/>
      <c r="M164" s="382"/>
      <c r="N164" s="382"/>
      <c r="O164" s="383"/>
      <c r="P164" s="449"/>
      <c r="Q164" s="449"/>
      <c r="R164" s="449"/>
      <c r="S164" s="449"/>
      <c r="T164" s="449"/>
      <c r="U164" s="449"/>
      <c r="V164" s="449"/>
      <c r="W164" s="449"/>
      <c r="X164" s="450"/>
      <c r="Y164" s="923" t="s">
        <v>50</v>
      </c>
      <c r="Z164" s="784"/>
      <c r="AA164" s="785"/>
      <c r="AB164" s="446"/>
      <c r="AC164" s="446"/>
      <c r="AD164" s="446"/>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
      <c r="A165" s="314"/>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07" t="s">
        <v>575</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576</v>
      </c>
      <c r="B167" s="316"/>
      <c r="C167" s="316"/>
      <c r="D167" s="316"/>
      <c r="E167" s="316"/>
      <c r="F167" s="317"/>
      <c r="G167" s="349" t="s">
        <v>568</v>
      </c>
      <c r="H167" s="350"/>
      <c r="I167" s="350"/>
      <c r="J167" s="350"/>
      <c r="K167" s="350"/>
      <c r="L167" s="350"/>
      <c r="M167" s="350"/>
      <c r="N167" s="350"/>
      <c r="O167" s="350"/>
      <c r="P167" s="351" t="s">
        <v>567</v>
      </c>
      <c r="Q167" s="350"/>
      <c r="R167" s="350"/>
      <c r="S167" s="350"/>
      <c r="T167" s="350"/>
      <c r="U167" s="350"/>
      <c r="V167" s="350"/>
      <c r="W167" s="350"/>
      <c r="X167" s="352"/>
      <c r="Y167" s="353"/>
      <c r="Z167" s="354"/>
      <c r="AA167" s="355"/>
      <c r="AB167" s="400" t="s">
        <v>11</v>
      </c>
      <c r="AC167" s="400"/>
      <c r="AD167" s="400"/>
      <c r="AE167" s="414" t="s">
        <v>412</v>
      </c>
      <c r="AF167" s="414"/>
      <c r="AG167" s="414"/>
      <c r="AH167" s="414"/>
      <c r="AI167" s="414" t="s">
        <v>564</v>
      </c>
      <c r="AJ167" s="414"/>
      <c r="AK167" s="414"/>
      <c r="AL167" s="414"/>
      <c r="AM167" s="414" t="s">
        <v>380</v>
      </c>
      <c r="AN167" s="414"/>
      <c r="AO167" s="414"/>
      <c r="AP167" s="414"/>
      <c r="AQ167" s="410" t="s">
        <v>411</v>
      </c>
      <c r="AR167" s="411"/>
      <c r="AS167" s="411"/>
      <c r="AT167" s="412"/>
      <c r="AU167" s="410" t="s">
        <v>589</v>
      </c>
      <c r="AV167" s="411"/>
      <c r="AW167" s="411"/>
      <c r="AX167" s="413"/>
      <c r="AY167">
        <f>COUNTA($G$168)</f>
        <v>0</v>
      </c>
    </row>
    <row r="168" spans="1:60" ht="23.25" hidden="1" customHeight="1" x14ac:dyDescent="0.15">
      <c r="A168" s="347"/>
      <c r="B168" s="316"/>
      <c r="C168" s="316"/>
      <c r="D168" s="316"/>
      <c r="E168" s="316"/>
      <c r="F168" s="317"/>
      <c r="G168" s="434"/>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9"/>
      <c r="AV168" s="404"/>
      <c r="AW168" s="404"/>
      <c r="AX168" s="405"/>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6" t="s">
        <v>52</v>
      </c>
      <c r="Z169" s="407"/>
      <c r="AA169" s="408"/>
      <c r="AB169" s="369"/>
      <c r="AC169" s="369"/>
      <c r="AD169" s="369"/>
      <c r="AE169" s="370"/>
      <c r="AF169" s="370"/>
      <c r="AG169" s="370"/>
      <c r="AH169" s="370"/>
      <c r="AI169" s="370"/>
      <c r="AJ169" s="370"/>
      <c r="AK169" s="370"/>
      <c r="AL169" s="370"/>
      <c r="AM169" s="370"/>
      <c r="AN169" s="370"/>
      <c r="AO169" s="370"/>
      <c r="AP169" s="370"/>
      <c r="AQ169" s="370"/>
      <c r="AR169" s="370"/>
      <c r="AS169" s="370"/>
      <c r="AT169" s="370"/>
      <c r="AU169" s="409"/>
      <c r="AV169" s="404"/>
      <c r="AW169" s="404"/>
      <c r="AX169" s="405"/>
      <c r="AY169">
        <f>$AY$167</f>
        <v>0</v>
      </c>
    </row>
    <row r="170" spans="1:60" ht="23.25" hidden="1" customHeight="1" x14ac:dyDescent="0.15">
      <c r="A170" s="459" t="s">
        <v>577</v>
      </c>
      <c r="B170" s="340"/>
      <c r="C170" s="340"/>
      <c r="D170" s="340"/>
      <c r="E170" s="340"/>
      <c r="F170" s="460"/>
      <c r="G170" s="223" t="s">
        <v>578</v>
      </c>
      <c r="H170" s="223"/>
      <c r="I170" s="223"/>
      <c r="J170" s="223"/>
      <c r="K170" s="223"/>
      <c r="L170" s="223"/>
      <c r="M170" s="223"/>
      <c r="N170" s="223"/>
      <c r="O170" s="223"/>
      <c r="P170" s="223"/>
      <c r="Q170" s="223"/>
      <c r="R170" s="223"/>
      <c r="S170" s="223"/>
      <c r="T170" s="223"/>
      <c r="U170" s="223"/>
      <c r="V170" s="223"/>
      <c r="W170" s="223"/>
      <c r="X170" s="251"/>
      <c r="Y170" s="443"/>
      <c r="Z170" s="444"/>
      <c r="AA170" s="445"/>
      <c r="AB170" s="222" t="s">
        <v>11</v>
      </c>
      <c r="AC170" s="223"/>
      <c r="AD170" s="251"/>
      <c r="AE170" s="414" t="s">
        <v>412</v>
      </c>
      <c r="AF170" s="414"/>
      <c r="AG170" s="414"/>
      <c r="AH170" s="414"/>
      <c r="AI170" s="414" t="s">
        <v>564</v>
      </c>
      <c r="AJ170" s="414"/>
      <c r="AK170" s="414"/>
      <c r="AL170" s="414"/>
      <c r="AM170" s="414" t="s">
        <v>380</v>
      </c>
      <c r="AN170" s="414"/>
      <c r="AO170" s="414"/>
      <c r="AP170" s="414"/>
      <c r="AQ170" s="415" t="s">
        <v>590</v>
      </c>
      <c r="AR170" s="416"/>
      <c r="AS170" s="416"/>
      <c r="AT170" s="416"/>
      <c r="AU170" s="416"/>
      <c r="AV170" s="416"/>
      <c r="AW170" s="416"/>
      <c r="AX170" s="417"/>
      <c r="AY170">
        <f>IF(SUBSTITUTE(SUBSTITUTE($G$171,"／",""),"　","")="",0,1)</f>
        <v>0</v>
      </c>
    </row>
    <row r="171" spans="1:60" ht="23.25" hidden="1" customHeight="1" x14ac:dyDescent="0.15">
      <c r="A171" s="461"/>
      <c r="B171" s="321"/>
      <c r="C171" s="321"/>
      <c r="D171" s="321"/>
      <c r="E171" s="321"/>
      <c r="F171" s="462"/>
      <c r="G171" s="393" t="s">
        <v>579</v>
      </c>
      <c r="H171" s="394"/>
      <c r="I171" s="394"/>
      <c r="J171" s="394"/>
      <c r="K171" s="394"/>
      <c r="L171" s="394"/>
      <c r="M171" s="394"/>
      <c r="N171" s="394"/>
      <c r="O171" s="394"/>
      <c r="P171" s="394"/>
      <c r="Q171" s="394"/>
      <c r="R171" s="394"/>
      <c r="S171" s="394"/>
      <c r="T171" s="394"/>
      <c r="U171" s="394"/>
      <c r="V171" s="394"/>
      <c r="W171" s="394"/>
      <c r="X171" s="394"/>
      <c r="Y171" s="418" t="s">
        <v>577</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15">
      <c r="A172" s="463"/>
      <c r="B172" s="323"/>
      <c r="C172" s="323"/>
      <c r="D172" s="323"/>
      <c r="E172" s="323"/>
      <c r="F172" s="464"/>
      <c r="G172" s="395"/>
      <c r="H172" s="396"/>
      <c r="I172" s="396"/>
      <c r="J172" s="396"/>
      <c r="K172" s="396"/>
      <c r="L172" s="396"/>
      <c r="M172" s="396"/>
      <c r="N172" s="396"/>
      <c r="O172" s="396"/>
      <c r="P172" s="396"/>
      <c r="Q172" s="396"/>
      <c r="R172" s="396"/>
      <c r="S172" s="396"/>
      <c r="T172" s="396"/>
      <c r="U172" s="396"/>
      <c r="V172" s="396"/>
      <c r="W172" s="396"/>
      <c r="X172" s="396"/>
      <c r="Y172" s="384" t="s">
        <v>580</v>
      </c>
      <c r="Z172" s="398"/>
      <c r="AA172" s="399"/>
      <c r="AB172" s="424" t="s">
        <v>581</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8"/>
      <c r="AY172">
        <f>$AY$170</f>
        <v>0</v>
      </c>
    </row>
    <row r="173" spans="1:60" ht="18.75" hidden="1" customHeight="1" x14ac:dyDescent="0.15">
      <c r="A173" s="501" t="s">
        <v>232</v>
      </c>
      <c r="B173" s="502"/>
      <c r="C173" s="502"/>
      <c r="D173" s="502"/>
      <c r="E173" s="502"/>
      <c r="F173" s="503"/>
      <c r="G173" s="475" t="s">
        <v>139</v>
      </c>
      <c r="H173" s="321"/>
      <c r="I173" s="321"/>
      <c r="J173" s="321"/>
      <c r="K173" s="321"/>
      <c r="L173" s="321"/>
      <c r="M173" s="321"/>
      <c r="N173" s="321"/>
      <c r="O173" s="322"/>
      <c r="P173" s="325" t="s">
        <v>55</v>
      </c>
      <c r="Q173" s="321"/>
      <c r="R173" s="321"/>
      <c r="S173" s="321"/>
      <c r="T173" s="321"/>
      <c r="U173" s="321"/>
      <c r="V173" s="321"/>
      <c r="W173" s="321"/>
      <c r="X173" s="322"/>
      <c r="Y173" s="476"/>
      <c r="Z173" s="477"/>
      <c r="AA173" s="478"/>
      <c r="AB173" s="482" t="s">
        <v>11</v>
      </c>
      <c r="AC173" s="483"/>
      <c r="AD173" s="484"/>
      <c r="AE173" s="414" t="s">
        <v>412</v>
      </c>
      <c r="AF173" s="414"/>
      <c r="AG173" s="414"/>
      <c r="AH173" s="414"/>
      <c r="AI173" s="414" t="s">
        <v>564</v>
      </c>
      <c r="AJ173" s="414"/>
      <c r="AK173" s="414"/>
      <c r="AL173" s="414"/>
      <c r="AM173" s="414" t="s">
        <v>380</v>
      </c>
      <c r="AN173" s="414"/>
      <c r="AO173" s="414"/>
      <c r="AP173" s="414"/>
      <c r="AQ173" s="456" t="s">
        <v>174</v>
      </c>
      <c r="AR173" s="457"/>
      <c r="AS173" s="457"/>
      <c r="AT173" s="458"/>
      <c r="AU173" s="321" t="s">
        <v>128</v>
      </c>
      <c r="AV173" s="321"/>
      <c r="AW173" s="321"/>
      <c r="AX173" s="326"/>
      <c r="AY173">
        <f>COUNTA($G$175)</f>
        <v>0</v>
      </c>
    </row>
    <row r="174" spans="1:60" ht="18.75" hidden="1" customHeight="1" x14ac:dyDescent="0.15">
      <c r="A174" s="504"/>
      <c r="B174" s="505"/>
      <c r="C174" s="505"/>
      <c r="D174" s="505"/>
      <c r="E174" s="505"/>
      <c r="F174" s="506"/>
      <c r="G174" s="342"/>
      <c r="H174" s="323"/>
      <c r="I174" s="323"/>
      <c r="J174" s="323"/>
      <c r="K174" s="323"/>
      <c r="L174" s="323"/>
      <c r="M174" s="323"/>
      <c r="N174" s="323"/>
      <c r="O174" s="324"/>
      <c r="P174" s="327"/>
      <c r="Q174" s="323"/>
      <c r="R174" s="323"/>
      <c r="S174" s="323"/>
      <c r="T174" s="323"/>
      <c r="U174" s="323"/>
      <c r="V174" s="323"/>
      <c r="W174" s="323"/>
      <c r="X174" s="324"/>
      <c r="Y174" s="479"/>
      <c r="Z174" s="480"/>
      <c r="AA174" s="481"/>
      <c r="AB174" s="401"/>
      <c r="AC174" s="485"/>
      <c r="AD174" s="486"/>
      <c r="AE174" s="414"/>
      <c r="AF174" s="414"/>
      <c r="AG174" s="414"/>
      <c r="AH174" s="414"/>
      <c r="AI174" s="414"/>
      <c r="AJ174" s="414"/>
      <c r="AK174" s="414"/>
      <c r="AL174" s="414"/>
      <c r="AM174" s="414"/>
      <c r="AN174" s="414"/>
      <c r="AO174" s="414"/>
      <c r="AP174" s="414"/>
      <c r="AQ174" s="429"/>
      <c r="AR174" s="430"/>
      <c r="AS174" s="431" t="s">
        <v>175</v>
      </c>
      <c r="AT174" s="432"/>
      <c r="AU174" s="433"/>
      <c r="AV174" s="433"/>
      <c r="AW174" s="323" t="s">
        <v>166</v>
      </c>
      <c r="AX174" s="328"/>
      <c r="AY174">
        <f t="shared" ref="AY174:AY179" si="7">$AY$173</f>
        <v>0</v>
      </c>
    </row>
    <row r="175" spans="1:60" ht="23.25" hidden="1" customHeight="1" x14ac:dyDescent="0.15">
      <c r="A175" s="507"/>
      <c r="B175" s="505"/>
      <c r="C175" s="505"/>
      <c r="D175" s="505"/>
      <c r="E175" s="505"/>
      <c r="F175" s="506"/>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15">
      <c r="A176" s="508"/>
      <c r="B176" s="509"/>
      <c r="C176" s="509"/>
      <c r="D176" s="509"/>
      <c r="E176" s="509"/>
      <c r="F176" s="510"/>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1"/>
      <c r="AB176" s="446"/>
      <c r="AC176" s="446"/>
      <c r="AD176" s="446"/>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15">
      <c r="A177" s="507"/>
      <c r="B177" s="505"/>
      <c r="C177" s="505"/>
      <c r="D177" s="505"/>
      <c r="E177" s="505"/>
      <c r="F177" s="506"/>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1"/>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15">
      <c r="A178" s="459" t="s">
        <v>256</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8"/>
      <c r="B179" s="319"/>
      <c r="C179" s="319"/>
      <c r="D179" s="319"/>
      <c r="E179" s="319"/>
      <c r="F179" s="320"/>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3" t="s">
        <v>569</v>
      </c>
      <c r="B180" s="315" t="s">
        <v>570</v>
      </c>
      <c r="C180" s="316"/>
      <c r="D180" s="316"/>
      <c r="E180" s="316"/>
      <c r="F180" s="317"/>
      <c r="G180" s="321" t="s">
        <v>571</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591</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3"/>
      <c r="B183" s="315"/>
      <c r="C183" s="316"/>
      <c r="D183" s="316"/>
      <c r="E183" s="316"/>
      <c r="F183" s="317"/>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3"/>
      <c r="B184" s="318"/>
      <c r="C184" s="319"/>
      <c r="D184" s="319"/>
      <c r="E184" s="319"/>
      <c r="F184" s="320"/>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3"/>
      <c r="B185" s="453" t="s">
        <v>138</v>
      </c>
      <c r="C185" s="454"/>
      <c r="D185" s="454"/>
      <c r="E185" s="454"/>
      <c r="F185" s="455"/>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915" t="s">
        <v>11</v>
      </c>
      <c r="AC185" s="916"/>
      <c r="AD185" s="917"/>
      <c r="AE185" s="414" t="s">
        <v>412</v>
      </c>
      <c r="AF185" s="414"/>
      <c r="AG185" s="414"/>
      <c r="AH185" s="414"/>
      <c r="AI185" s="414" t="s">
        <v>564</v>
      </c>
      <c r="AJ185" s="414"/>
      <c r="AK185" s="414"/>
      <c r="AL185" s="414"/>
      <c r="AM185" s="414" t="s">
        <v>380</v>
      </c>
      <c r="AN185" s="414"/>
      <c r="AO185" s="414"/>
      <c r="AP185" s="414"/>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1"/>
      <c r="AC186" s="485"/>
      <c r="AD186" s="486"/>
      <c r="AE186" s="414"/>
      <c r="AF186" s="414"/>
      <c r="AG186" s="414"/>
      <c r="AH186" s="414"/>
      <c r="AI186" s="414"/>
      <c r="AJ186" s="414"/>
      <c r="AK186" s="414"/>
      <c r="AL186" s="414"/>
      <c r="AM186" s="414"/>
      <c r="AN186" s="414"/>
      <c r="AO186" s="414"/>
      <c r="AP186" s="414"/>
      <c r="AQ186" s="494"/>
      <c r="AR186" s="433"/>
      <c r="AS186" s="431" t="s">
        <v>175</v>
      </c>
      <c r="AT186" s="432"/>
      <c r="AU186" s="433"/>
      <c r="AV186" s="433"/>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7"/>
      <c r="R187" s="447"/>
      <c r="S187" s="447"/>
      <c r="T187" s="447"/>
      <c r="U187" s="447"/>
      <c r="V187" s="447"/>
      <c r="W187" s="447"/>
      <c r="X187" s="448"/>
      <c r="Y187" s="919" t="s">
        <v>57</v>
      </c>
      <c r="Z187" s="920"/>
      <c r="AA187" s="921"/>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15">
      <c r="A188" s="313"/>
      <c r="B188" s="315"/>
      <c r="C188" s="316"/>
      <c r="D188" s="316"/>
      <c r="E188" s="316"/>
      <c r="F188" s="317"/>
      <c r="G188" s="922"/>
      <c r="H188" s="382"/>
      <c r="I188" s="382"/>
      <c r="J188" s="382"/>
      <c r="K188" s="382"/>
      <c r="L188" s="382"/>
      <c r="M188" s="382"/>
      <c r="N188" s="382"/>
      <c r="O188" s="383"/>
      <c r="P188" s="449"/>
      <c r="Q188" s="449"/>
      <c r="R188" s="449"/>
      <c r="S188" s="449"/>
      <c r="T188" s="449"/>
      <c r="U188" s="449"/>
      <c r="V188" s="449"/>
      <c r="W188" s="449"/>
      <c r="X188" s="450"/>
      <c r="Y188" s="923" t="s">
        <v>50</v>
      </c>
      <c r="Z188" s="784"/>
      <c r="AA188" s="785"/>
      <c r="AB188" s="446"/>
      <c r="AC188" s="446"/>
      <c r="AD188" s="446"/>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1"/>
      <c r="Q189" s="451"/>
      <c r="R189" s="451"/>
      <c r="S189" s="451"/>
      <c r="T189" s="451"/>
      <c r="U189" s="451"/>
      <c r="V189" s="451"/>
      <c r="W189" s="451"/>
      <c r="X189" s="452"/>
      <c r="Y189" s="923" t="s">
        <v>13</v>
      </c>
      <c r="Z189" s="784"/>
      <c r="AA189" s="785"/>
      <c r="AB189" s="924" t="s">
        <v>14</v>
      </c>
      <c r="AC189" s="924"/>
      <c r="AD189" s="924"/>
      <c r="AE189" s="562"/>
      <c r="AF189" s="563"/>
      <c r="AG189" s="563"/>
      <c r="AH189" s="563"/>
      <c r="AI189" s="562"/>
      <c r="AJ189" s="563"/>
      <c r="AK189" s="563"/>
      <c r="AL189" s="563"/>
      <c r="AM189" s="562"/>
      <c r="AN189" s="563"/>
      <c r="AO189" s="563"/>
      <c r="AP189" s="563"/>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3"/>
      <c r="B190" s="453" t="s">
        <v>138</v>
      </c>
      <c r="C190" s="454"/>
      <c r="D190" s="454"/>
      <c r="E190" s="454"/>
      <c r="F190" s="455"/>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915" t="s">
        <v>11</v>
      </c>
      <c r="AC190" s="916"/>
      <c r="AD190" s="917"/>
      <c r="AE190" s="414" t="s">
        <v>412</v>
      </c>
      <c r="AF190" s="414"/>
      <c r="AG190" s="414"/>
      <c r="AH190" s="414"/>
      <c r="AI190" s="414" t="s">
        <v>564</v>
      </c>
      <c r="AJ190" s="414"/>
      <c r="AK190" s="414"/>
      <c r="AL190" s="414"/>
      <c r="AM190" s="414" t="s">
        <v>380</v>
      </c>
      <c r="AN190" s="414"/>
      <c r="AO190" s="414"/>
      <c r="AP190" s="414"/>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1"/>
      <c r="AC191" s="485"/>
      <c r="AD191" s="486"/>
      <c r="AE191" s="414"/>
      <c r="AF191" s="414"/>
      <c r="AG191" s="414"/>
      <c r="AH191" s="414"/>
      <c r="AI191" s="414"/>
      <c r="AJ191" s="414"/>
      <c r="AK191" s="414"/>
      <c r="AL191" s="414"/>
      <c r="AM191" s="414"/>
      <c r="AN191" s="414"/>
      <c r="AO191" s="414"/>
      <c r="AP191" s="414"/>
      <c r="AQ191" s="494"/>
      <c r="AR191" s="433"/>
      <c r="AS191" s="431" t="s">
        <v>175</v>
      </c>
      <c r="AT191" s="432"/>
      <c r="AU191" s="433"/>
      <c r="AV191" s="433"/>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7"/>
      <c r="R192" s="447"/>
      <c r="S192" s="447"/>
      <c r="T192" s="447"/>
      <c r="U192" s="447"/>
      <c r="V192" s="447"/>
      <c r="W192" s="447"/>
      <c r="X192" s="448"/>
      <c r="Y192" s="919" t="s">
        <v>57</v>
      </c>
      <c r="Z192" s="920"/>
      <c r="AA192" s="921"/>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15">
      <c r="A193" s="313"/>
      <c r="B193" s="315"/>
      <c r="C193" s="316"/>
      <c r="D193" s="316"/>
      <c r="E193" s="316"/>
      <c r="F193" s="317"/>
      <c r="G193" s="922"/>
      <c r="H193" s="382"/>
      <c r="I193" s="382"/>
      <c r="J193" s="382"/>
      <c r="K193" s="382"/>
      <c r="L193" s="382"/>
      <c r="M193" s="382"/>
      <c r="N193" s="382"/>
      <c r="O193" s="383"/>
      <c r="P193" s="449"/>
      <c r="Q193" s="449"/>
      <c r="R193" s="449"/>
      <c r="S193" s="449"/>
      <c r="T193" s="449"/>
      <c r="U193" s="449"/>
      <c r="V193" s="449"/>
      <c r="W193" s="449"/>
      <c r="X193" s="450"/>
      <c r="Y193" s="923" t="s">
        <v>50</v>
      </c>
      <c r="Z193" s="784"/>
      <c r="AA193" s="785"/>
      <c r="AB193" s="446"/>
      <c r="AC193" s="446"/>
      <c r="AD193" s="446"/>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1"/>
      <c r="Q194" s="451"/>
      <c r="R194" s="451"/>
      <c r="S194" s="451"/>
      <c r="T194" s="451"/>
      <c r="U194" s="451"/>
      <c r="V194" s="451"/>
      <c r="W194" s="451"/>
      <c r="X194" s="452"/>
      <c r="Y194" s="923" t="s">
        <v>13</v>
      </c>
      <c r="Z194" s="784"/>
      <c r="AA194" s="785"/>
      <c r="AB194" s="924" t="s">
        <v>14</v>
      </c>
      <c r="AC194" s="924"/>
      <c r="AD194" s="924"/>
      <c r="AE194" s="562"/>
      <c r="AF194" s="563"/>
      <c r="AG194" s="563"/>
      <c r="AH194" s="563"/>
      <c r="AI194" s="562"/>
      <c r="AJ194" s="563"/>
      <c r="AK194" s="563"/>
      <c r="AL194" s="563"/>
      <c r="AM194" s="562"/>
      <c r="AN194" s="563"/>
      <c r="AO194" s="563"/>
      <c r="AP194" s="563"/>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15">
      <c r="A195" s="313"/>
      <c r="B195" s="453" t="s">
        <v>138</v>
      </c>
      <c r="C195" s="454"/>
      <c r="D195" s="454"/>
      <c r="E195" s="454"/>
      <c r="F195" s="455"/>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915" t="s">
        <v>11</v>
      </c>
      <c r="AC195" s="916"/>
      <c r="AD195" s="917"/>
      <c r="AE195" s="414" t="s">
        <v>412</v>
      </c>
      <c r="AF195" s="414"/>
      <c r="AG195" s="414"/>
      <c r="AH195" s="414"/>
      <c r="AI195" s="414" t="s">
        <v>564</v>
      </c>
      <c r="AJ195" s="414"/>
      <c r="AK195" s="414"/>
      <c r="AL195" s="414"/>
      <c r="AM195" s="414" t="s">
        <v>380</v>
      </c>
      <c r="AN195" s="414"/>
      <c r="AO195" s="414"/>
      <c r="AP195" s="414"/>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1"/>
      <c r="AC196" s="485"/>
      <c r="AD196" s="486"/>
      <c r="AE196" s="414"/>
      <c r="AF196" s="414"/>
      <c r="AG196" s="414"/>
      <c r="AH196" s="414"/>
      <c r="AI196" s="414"/>
      <c r="AJ196" s="414"/>
      <c r="AK196" s="414"/>
      <c r="AL196" s="414"/>
      <c r="AM196" s="414"/>
      <c r="AN196" s="414"/>
      <c r="AO196" s="414"/>
      <c r="AP196" s="414"/>
      <c r="AQ196" s="494"/>
      <c r="AR196" s="433"/>
      <c r="AS196" s="431" t="s">
        <v>175</v>
      </c>
      <c r="AT196" s="432"/>
      <c r="AU196" s="433"/>
      <c r="AV196" s="433"/>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7"/>
      <c r="R197" s="447"/>
      <c r="S197" s="447"/>
      <c r="T197" s="447"/>
      <c r="U197" s="447"/>
      <c r="V197" s="447"/>
      <c r="W197" s="447"/>
      <c r="X197" s="448"/>
      <c r="Y197" s="919" t="s">
        <v>57</v>
      </c>
      <c r="Z197" s="920"/>
      <c r="AA197" s="921"/>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15">
      <c r="A198" s="313"/>
      <c r="B198" s="315"/>
      <c r="C198" s="316"/>
      <c r="D198" s="316"/>
      <c r="E198" s="316"/>
      <c r="F198" s="317"/>
      <c r="G198" s="922"/>
      <c r="H198" s="382"/>
      <c r="I198" s="382"/>
      <c r="J198" s="382"/>
      <c r="K198" s="382"/>
      <c r="L198" s="382"/>
      <c r="M198" s="382"/>
      <c r="N198" s="382"/>
      <c r="O198" s="383"/>
      <c r="P198" s="449"/>
      <c r="Q198" s="449"/>
      <c r="R198" s="449"/>
      <c r="S198" s="449"/>
      <c r="T198" s="449"/>
      <c r="U198" s="449"/>
      <c r="V198" s="449"/>
      <c r="W198" s="449"/>
      <c r="X198" s="450"/>
      <c r="Y198" s="923" t="s">
        <v>50</v>
      </c>
      <c r="Z198" s="784"/>
      <c r="AA198" s="785"/>
      <c r="AB198" s="446"/>
      <c r="AC198" s="446"/>
      <c r="AD198" s="446"/>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
      <c r="A199" s="314"/>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15">
      <c r="A200" s="579" t="s">
        <v>233</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229</v>
      </c>
      <c r="X200" s="553"/>
      <c r="Y200" s="556"/>
      <c r="Z200" s="556"/>
      <c r="AA200" s="557"/>
      <c r="AB200" s="550" t="s">
        <v>11</v>
      </c>
      <c r="AC200" s="547"/>
      <c r="AD200" s="548"/>
      <c r="AE200" s="414" t="s">
        <v>412</v>
      </c>
      <c r="AF200" s="414"/>
      <c r="AG200" s="414"/>
      <c r="AH200" s="414"/>
      <c r="AI200" s="414" t="s">
        <v>564</v>
      </c>
      <c r="AJ200" s="414"/>
      <c r="AK200" s="414"/>
      <c r="AL200" s="414"/>
      <c r="AM200" s="414" t="s">
        <v>380</v>
      </c>
      <c r="AN200" s="414"/>
      <c r="AO200" s="414"/>
      <c r="AP200" s="414"/>
      <c r="AQ200" s="489" t="s">
        <v>174</v>
      </c>
      <c r="AR200" s="490"/>
      <c r="AS200" s="490"/>
      <c r="AT200" s="491"/>
      <c r="AU200" s="541" t="s">
        <v>128</v>
      </c>
      <c r="AV200" s="541"/>
      <c r="AW200" s="541"/>
      <c r="AX200" s="542"/>
      <c r="AY200">
        <f>COUNTA($H$202)</f>
        <v>0</v>
      </c>
    </row>
    <row r="201" spans="1:60" ht="18.75" hidden="1" customHeight="1" x14ac:dyDescent="0.15">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4"/>
      <c r="AF201" s="414"/>
      <c r="AG201" s="414"/>
      <c r="AH201" s="414"/>
      <c r="AI201" s="414"/>
      <c r="AJ201" s="414"/>
      <c r="AK201" s="414"/>
      <c r="AL201" s="414"/>
      <c r="AM201" s="414"/>
      <c r="AN201" s="414"/>
      <c r="AO201" s="414"/>
      <c r="AP201" s="414"/>
      <c r="AQ201" s="429"/>
      <c r="AR201" s="430"/>
      <c r="AS201" s="431" t="s">
        <v>175</v>
      </c>
      <c r="AT201" s="432"/>
      <c r="AU201" s="433"/>
      <c r="AV201" s="433"/>
      <c r="AW201" s="543" t="s">
        <v>166</v>
      </c>
      <c r="AX201" s="544"/>
      <c r="AY201">
        <f t="shared" ref="AY201:AY207" si="10">$AY$200</f>
        <v>0</v>
      </c>
    </row>
    <row r="202" spans="1:60" ht="23.25" hidden="1" customHeight="1" x14ac:dyDescent="0.15">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246</v>
      </c>
      <c r="AC202" s="540"/>
      <c r="AD202" s="540"/>
      <c r="AE202" s="388"/>
      <c r="AF202" s="371"/>
      <c r="AG202" s="371"/>
      <c r="AH202" s="371"/>
      <c r="AI202" s="388"/>
      <c r="AJ202" s="371"/>
      <c r="AK202" s="371"/>
      <c r="AL202" s="371"/>
      <c r="AM202" s="388"/>
      <c r="AN202" s="371"/>
      <c r="AO202" s="371"/>
      <c r="AP202" s="371"/>
      <c r="AQ202" s="388"/>
      <c r="AR202" s="371"/>
      <c r="AS202" s="371"/>
      <c r="AT202" s="560"/>
      <c r="AU202" s="371"/>
      <c r="AV202" s="371"/>
      <c r="AW202" s="371"/>
      <c r="AX202" s="372"/>
      <c r="AY202">
        <f t="shared" si="10"/>
        <v>0</v>
      </c>
    </row>
    <row r="203" spans="1:60" ht="23.25" hidden="1" customHeight="1" x14ac:dyDescent="0.15">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4" t="s">
        <v>50</v>
      </c>
      <c r="Z203" s="274"/>
      <c r="AA203" s="306"/>
      <c r="AB203" s="583" t="s">
        <v>246</v>
      </c>
      <c r="AC203" s="583"/>
      <c r="AD203" s="583"/>
      <c r="AE203" s="388"/>
      <c r="AF203" s="371"/>
      <c r="AG203" s="371"/>
      <c r="AH203" s="371"/>
      <c r="AI203" s="388"/>
      <c r="AJ203" s="371"/>
      <c r="AK203" s="371"/>
      <c r="AL203" s="371"/>
      <c r="AM203" s="388"/>
      <c r="AN203" s="371"/>
      <c r="AO203" s="371"/>
      <c r="AP203" s="371"/>
      <c r="AQ203" s="388"/>
      <c r="AR203" s="371"/>
      <c r="AS203" s="371"/>
      <c r="AT203" s="560"/>
      <c r="AU203" s="371"/>
      <c r="AV203" s="371"/>
      <c r="AW203" s="371"/>
      <c r="AX203" s="372"/>
      <c r="AY203">
        <f t="shared" si="10"/>
        <v>0</v>
      </c>
    </row>
    <row r="204" spans="1:60" ht="23.25" hidden="1" customHeight="1" x14ac:dyDescent="0.15">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4" t="s">
        <v>13</v>
      </c>
      <c r="Z204" s="274"/>
      <c r="AA204" s="306"/>
      <c r="AB204" s="561" t="s">
        <v>247</v>
      </c>
      <c r="AC204" s="561"/>
      <c r="AD204" s="561"/>
      <c r="AE204" s="562"/>
      <c r="AF204" s="563"/>
      <c r="AG204" s="563"/>
      <c r="AH204" s="563"/>
      <c r="AI204" s="562"/>
      <c r="AJ204" s="563"/>
      <c r="AK204" s="563"/>
      <c r="AL204" s="563"/>
      <c r="AM204" s="562"/>
      <c r="AN204" s="563"/>
      <c r="AO204" s="563"/>
      <c r="AP204" s="563"/>
      <c r="AQ204" s="388"/>
      <c r="AR204" s="371"/>
      <c r="AS204" s="371"/>
      <c r="AT204" s="560"/>
      <c r="AU204" s="371"/>
      <c r="AV204" s="371"/>
      <c r="AW204" s="371"/>
      <c r="AX204" s="372"/>
      <c r="AY204">
        <f t="shared" si="10"/>
        <v>0</v>
      </c>
    </row>
    <row r="205" spans="1:60" ht="23.25" hidden="1" customHeight="1" x14ac:dyDescent="0.15">
      <c r="A205" s="564" t="s">
        <v>236</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245</v>
      </c>
      <c r="X205" s="574"/>
      <c r="Y205" s="538" t="s">
        <v>12</v>
      </c>
      <c r="Z205" s="538"/>
      <c r="AA205" s="539"/>
      <c r="AB205" s="540" t="s">
        <v>246</v>
      </c>
      <c r="AC205" s="540"/>
      <c r="AD205" s="540"/>
      <c r="AE205" s="388"/>
      <c r="AF205" s="371"/>
      <c r="AG205" s="371"/>
      <c r="AH205" s="371"/>
      <c r="AI205" s="388"/>
      <c r="AJ205" s="371"/>
      <c r="AK205" s="371"/>
      <c r="AL205" s="371"/>
      <c r="AM205" s="388"/>
      <c r="AN205" s="371"/>
      <c r="AO205" s="371"/>
      <c r="AP205" s="371"/>
      <c r="AQ205" s="388"/>
      <c r="AR205" s="371"/>
      <c r="AS205" s="371"/>
      <c r="AT205" s="560"/>
      <c r="AU205" s="371"/>
      <c r="AV205" s="371"/>
      <c r="AW205" s="371"/>
      <c r="AX205" s="372"/>
      <c r="AY205">
        <f t="shared" si="10"/>
        <v>0</v>
      </c>
    </row>
    <row r="206" spans="1:60" ht="23.25" hidden="1" customHeight="1" x14ac:dyDescent="0.15">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4" t="s">
        <v>50</v>
      </c>
      <c r="Z206" s="274"/>
      <c r="AA206" s="306"/>
      <c r="AB206" s="583" t="s">
        <v>246</v>
      </c>
      <c r="AC206" s="583"/>
      <c r="AD206" s="583"/>
      <c r="AE206" s="388"/>
      <c r="AF206" s="371"/>
      <c r="AG206" s="371"/>
      <c r="AH206" s="371"/>
      <c r="AI206" s="388"/>
      <c r="AJ206" s="371"/>
      <c r="AK206" s="371"/>
      <c r="AL206" s="371"/>
      <c r="AM206" s="388"/>
      <c r="AN206" s="371"/>
      <c r="AO206" s="371"/>
      <c r="AP206" s="371"/>
      <c r="AQ206" s="388"/>
      <c r="AR206" s="371"/>
      <c r="AS206" s="371"/>
      <c r="AT206" s="560"/>
      <c r="AU206" s="371"/>
      <c r="AV206" s="371"/>
      <c r="AW206" s="371"/>
      <c r="AX206" s="372"/>
      <c r="AY206">
        <f t="shared" si="10"/>
        <v>0</v>
      </c>
    </row>
    <row r="207" spans="1:60" ht="23.25" hidden="1" customHeight="1" x14ac:dyDescent="0.15">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4" t="s">
        <v>13</v>
      </c>
      <c r="Z207" s="274"/>
      <c r="AA207" s="306"/>
      <c r="AB207" s="561" t="s">
        <v>247</v>
      </c>
      <c r="AC207" s="561"/>
      <c r="AD207" s="561"/>
      <c r="AE207" s="562"/>
      <c r="AF207" s="563"/>
      <c r="AG207" s="563"/>
      <c r="AH207" s="563"/>
      <c r="AI207" s="562"/>
      <c r="AJ207" s="563"/>
      <c r="AK207" s="563"/>
      <c r="AL207" s="563"/>
      <c r="AM207" s="562"/>
      <c r="AN207" s="563"/>
      <c r="AO207" s="563"/>
      <c r="AP207" s="582"/>
      <c r="AQ207" s="388"/>
      <c r="AR207" s="371"/>
      <c r="AS207" s="371"/>
      <c r="AT207" s="560"/>
      <c r="AU207" s="371"/>
      <c r="AV207" s="371"/>
      <c r="AW207" s="371"/>
      <c r="AX207" s="372"/>
      <c r="AY207">
        <f t="shared" si="10"/>
        <v>0</v>
      </c>
    </row>
    <row r="208" spans="1:60" ht="18.75" hidden="1" customHeight="1" x14ac:dyDescent="0.15">
      <c r="A208" s="588" t="s">
        <v>233</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3" t="s">
        <v>11</v>
      </c>
      <c r="AC208" s="340"/>
      <c r="AD208" s="341"/>
      <c r="AE208" s="136" t="s">
        <v>412</v>
      </c>
      <c r="AF208" s="136"/>
      <c r="AG208" s="136"/>
      <c r="AH208" s="136"/>
      <c r="AI208" s="414" t="s">
        <v>564</v>
      </c>
      <c r="AJ208" s="414"/>
      <c r="AK208" s="414"/>
      <c r="AL208" s="414"/>
      <c r="AM208" s="414" t="s">
        <v>380</v>
      </c>
      <c r="AN208" s="414"/>
      <c r="AO208" s="414"/>
      <c r="AP208" s="414"/>
      <c r="AQ208" s="489" t="s">
        <v>174</v>
      </c>
      <c r="AR208" s="490"/>
      <c r="AS208" s="490"/>
      <c r="AT208" s="491"/>
      <c r="AU208" s="584" t="s">
        <v>128</v>
      </c>
      <c r="AV208" s="585"/>
      <c r="AW208" s="585"/>
      <c r="AX208" s="586"/>
      <c r="AY208">
        <f>COUNTA($H$210)</f>
        <v>0</v>
      </c>
    </row>
    <row r="209" spans="1:51" ht="18.75" hidden="1" customHeight="1" x14ac:dyDescent="0.15">
      <c r="A209" s="564"/>
      <c r="B209" s="565"/>
      <c r="C209" s="565"/>
      <c r="D209" s="565"/>
      <c r="E209" s="565"/>
      <c r="F209" s="566"/>
      <c r="G209" s="592"/>
      <c r="H209" s="431"/>
      <c r="I209" s="431"/>
      <c r="J209" s="431"/>
      <c r="K209" s="431"/>
      <c r="L209" s="431"/>
      <c r="M209" s="431"/>
      <c r="N209" s="431"/>
      <c r="O209" s="432"/>
      <c r="P209" s="593"/>
      <c r="Q209" s="431"/>
      <c r="R209" s="431"/>
      <c r="S209" s="431"/>
      <c r="T209" s="431"/>
      <c r="U209" s="431"/>
      <c r="V209" s="431"/>
      <c r="W209" s="431"/>
      <c r="X209" s="432"/>
      <c r="Y209" s="597"/>
      <c r="Z209" s="598"/>
      <c r="AA209" s="599"/>
      <c r="AB209" s="327"/>
      <c r="AC209" s="323"/>
      <c r="AD209" s="324"/>
      <c r="AE209" s="136"/>
      <c r="AF209" s="136"/>
      <c r="AG209" s="136"/>
      <c r="AH209" s="136"/>
      <c r="AI209" s="414"/>
      <c r="AJ209" s="414"/>
      <c r="AK209" s="414"/>
      <c r="AL209" s="414"/>
      <c r="AM209" s="414"/>
      <c r="AN209" s="414"/>
      <c r="AO209" s="414"/>
      <c r="AP209" s="414"/>
      <c r="AQ209" s="429"/>
      <c r="AR209" s="430"/>
      <c r="AS209" s="431" t="s">
        <v>175</v>
      </c>
      <c r="AT209" s="432"/>
      <c r="AU209" s="429"/>
      <c r="AV209" s="430"/>
      <c r="AW209" s="431" t="s">
        <v>166</v>
      </c>
      <c r="AX209" s="587"/>
      <c r="AY209">
        <f>$AY$208</f>
        <v>0</v>
      </c>
    </row>
    <row r="210" spans="1:51" ht="23.25" hidden="1" customHeight="1" x14ac:dyDescent="0.15">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15">
      <c r="A211" s="564"/>
      <c r="B211" s="565"/>
      <c r="C211" s="565"/>
      <c r="D211" s="565"/>
      <c r="E211" s="565"/>
      <c r="F211" s="566"/>
      <c r="G211" s="601"/>
      <c r="H211" s="382"/>
      <c r="I211" s="382"/>
      <c r="J211" s="382"/>
      <c r="K211" s="382"/>
      <c r="L211" s="382"/>
      <c r="M211" s="382"/>
      <c r="N211" s="382"/>
      <c r="O211" s="383"/>
      <c r="P211" s="382"/>
      <c r="Q211" s="382"/>
      <c r="R211" s="382"/>
      <c r="S211" s="382"/>
      <c r="T211" s="382"/>
      <c r="U211" s="382"/>
      <c r="V211" s="382"/>
      <c r="W211" s="382"/>
      <c r="X211" s="383"/>
      <c r="Y211" s="609" t="s">
        <v>50</v>
      </c>
      <c r="Z211" s="610"/>
      <c r="AA211" s="611"/>
      <c r="AB211" s="612"/>
      <c r="AC211" s="612"/>
      <c r="AD211" s="612"/>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15">
      <c r="A212" s="564"/>
      <c r="B212" s="565"/>
      <c r="C212" s="565"/>
      <c r="D212" s="565"/>
      <c r="E212" s="565"/>
      <c r="F212" s="566"/>
      <c r="G212" s="602"/>
      <c r="H212" s="142"/>
      <c r="I212" s="142"/>
      <c r="J212" s="142"/>
      <c r="K212" s="142"/>
      <c r="L212" s="142"/>
      <c r="M212" s="142"/>
      <c r="N212" s="142"/>
      <c r="O212" s="143"/>
      <c r="P212" s="382"/>
      <c r="Q212" s="382"/>
      <c r="R212" s="382"/>
      <c r="S212" s="382"/>
      <c r="T212" s="382"/>
      <c r="U212" s="382"/>
      <c r="V212" s="382"/>
      <c r="W212" s="382"/>
      <c r="X212" s="383"/>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90"/>
      <c r="AR212" s="391"/>
      <c r="AS212" s="391"/>
      <c r="AT212" s="392"/>
      <c r="AU212" s="371"/>
      <c r="AV212" s="371"/>
      <c r="AW212" s="371"/>
      <c r="AX212" s="372"/>
      <c r="AY212">
        <f>$AY$208</f>
        <v>0</v>
      </c>
    </row>
    <row r="213" spans="1:51" ht="69.75" hidden="1" customHeight="1" x14ac:dyDescent="0.15">
      <c r="A213" s="643" t="s">
        <v>259</v>
      </c>
      <c r="B213" s="644"/>
      <c r="C213" s="644"/>
      <c r="D213" s="644"/>
      <c r="E213" s="568" t="s">
        <v>221</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hidden="1" customHeight="1" thickBot="1" x14ac:dyDescent="0.2">
      <c r="A214" s="501" t="s">
        <v>572</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228</v>
      </c>
      <c r="AP214" s="660"/>
      <c r="AQ214" s="660"/>
      <c r="AR214" s="81" t="s">
        <v>227</v>
      </c>
      <c r="AS214" s="659"/>
      <c r="AT214" s="660"/>
      <c r="AU214" s="660"/>
      <c r="AV214" s="660"/>
      <c r="AW214" s="660"/>
      <c r="AX214" s="661"/>
      <c r="AY214">
        <f>COUNTIF($AR$214,"☑")</f>
        <v>0</v>
      </c>
    </row>
    <row r="215" spans="1:51" ht="45" customHeight="1" x14ac:dyDescent="0.15">
      <c r="A215" s="649" t="s">
        <v>279</v>
      </c>
      <c r="B215" s="650"/>
      <c r="C215" s="652" t="s">
        <v>178</v>
      </c>
      <c r="D215" s="650"/>
      <c r="E215" s="653" t="s">
        <v>194</v>
      </c>
      <c r="F215" s="654"/>
      <c r="G215" s="655" t="s">
        <v>712</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15">
      <c r="A216" s="651"/>
      <c r="B216" s="639"/>
      <c r="C216" s="638"/>
      <c r="D216" s="639"/>
      <c r="E216" s="453" t="s">
        <v>193</v>
      </c>
      <c r="F216" s="455"/>
      <c r="G216" s="138" t="s">
        <v>713</v>
      </c>
      <c r="H216" s="139"/>
      <c r="I216" s="139"/>
      <c r="J216" s="139"/>
      <c r="K216" s="139"/>
      <c r="L216" s="139"/>
      <c r="M216" s="139"/>
      <c r="N216" s="139"/>
      <c r="O216" s="139"/>
      <c r="P216" s="139"/>
      <c r="Q216" s="139"/>
      <c r="R216" s="139"/>
      <c r="S216" s="139"/>
      <c r="T216" s="139"/>
      <c r="U216" s="139"/>
      <c r="V216" s="140"/>
      <c r="W216" s="627" t="s">
        <v>582</v>
      </c>
      <c r="X216" s="628"/>
      <c r="Y216" s="628"/>
      <c r="Z216" s="628"/>
      <c r="AA216" s="629"/>
      <c r="AB216" s="630" t="s">
        <v>714</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15">
      <c r="A217" s="651"/>
      <c r="B217" s="639"/>
      <c r="C217" s="638"/>
      <c r="D217" s="639"/>
      <c r="E217" s="318"/>
      <c r="F217" s="320"/>
      <c r="G217" s="141"/>
      <c r="H217" s="142"/>
      <c r="I217" s="142"/>
      <c r="J217" s="142"/>
      <c r="K217" s="142"/>
      <c r="L217" s="142"/>
      <c r="M217" s="142"/>
      <c r="N217" s="142"/>
      <c r="O217" s="142"/>
      <c r="P217" s="142"/>
      <c r="Q217" s="142"/>
      <c r="R217" s="142"/>
      <c r="S217" s="142"/>
      <c r="T217" s="142"/>
      <c r="U217" s="142"/>
      <c r="V217" s="143"/>
      <c r="W217" s="633" t="s">
        <v>583</v>
      </c>
      <c r="X217" s="634"/>
      <c r="Y217" s="634"/>
      <c r="Z217" s="634"/>
      <c r="AA217" s="635"/>
      <c r="AB217" s="630" t="s">
        <v>715</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15">
      <c r="A218" s="651"/>
      <c r="B218" s="639"/>
      <c r="C218" s="636" t="s">
        <v>595</v>
      </c>
      <c r="D218" s="637"/>
      <c r="E218" s="453" t="s">
        <v>275</v>
      </c>
      <c r="F218" s="455"/>
      <c r="G218" s="617" t="s">
        <v>181</v>
      </c>
      <c r="H218" s="618"/>
      <c r="I218" s="618"/>
      <c r="J218" s="640" t="s">
        <v>182</v>
      </c>
      <c r="K218" s="641"/>
      <c r="L218" s="641"/>
      <c r="M218" s="641"/>
      <c r="N218" s="641"/>
      <c r="O218" s="641"/>
      <c r="P218" s="641"/>
      <c r="Q218" s="641"/>
      <c r="R218" s="641"/>
      <c r="S218" s="641"/>
      <c r="T218" s="642"/>
      <c r="U218" s="615" t="s">
        <v>706</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15">
      <c r="A219" s="651"/>
      <c r="B219" s="639"/>
      <c r="C219" s="638"/>
      <c r="D219" s="639"/>
      <c r="E219" s="315"/>
      <c r="F219" s="317"/>
      <c r="G219" s="617" t="s">
        <v>596</v>
      </c>
      <c r="H219" s="618"/>
      <c r="I219" s="618"/>
      <c r="J219" s="618"/>
      <c r="K219" s="618"/>
      <c r="L219" s="618"/>
      <c r="M219" s="618"/>
      <c r="N219" s="618"/>
      <c r="O219" s="618"/>
      <c r="P219" s="618"/>
      <c r="Q219" s="618"/>
      <c r="R219" s="618"/>
      <c r="S219" s="618"/>
      <c r="T219" s="618"/>
      <c r="U219" s="614" t="s">
        <v>717</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
      <c r="A220" s="651"/>
      <c r="B220" s="639"/>
      <c r="C220" s="638"/>
      <c r="D220" s="639"/>
      <c r="E220" s="318"/>
      <c r="F220" s="320"/>
      <c r="G220" s="617" t="s">
        <v>583</v>
      </c>
      <c r="H220" s="618"/>
      <c r="I220" s="618"/>
      <c r="J220" s="618"/>
      <c r="K220" s="618"/>
      <c r="L220" s="618"/>
      <c r="M220" s="618"/>
      <c r="N220" s="618"/>
      <c r="O220" s="618"/>
      <c r="P220" s="618"/>
      <c r="Q220" s="618"/>
      <c r="R220" s="618"/>
      <c r="S220" s="618"/>
      <c r="T220" s="618"/>
      <c r="U220" s="144" t="s">
        <v>716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15">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27"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641</v>
      </c>
      <c r="AE223" s="705"/>
      <c r="AF223" s="705"/>
      <c r="AG223" s="706" t="s">
        <v>694</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641</v>
      </c>
      <c r="AE224" s="686"/>
      <c r="AF224" s="686"/>
      <c r="AG224" s="712" t="s">
        <v>730</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641</v>
      </c>
      <c r="AE225" s="719"/>
      <c r="AF225" s="719"/>
      <c r="AG225" s="676" t="s">
        <v>695</v>
      </c>
      <c r="AH225" s="382"/>
      <c r="AI225" s="382"/>
      <c r="AJ225" s="382"/>
      <c r="AK225" s="382"/>
      <c r="AL225" s="382"/>
      <c r="AM225" s="382"/>
      <c r="AN225" s="382"/>
      <c r="AO225" s="382"/>
      <c r="AP225" s="382"/>
      <c r="AQ225" s="382"/>
      <c r="AR225" s="382"/>
      <c r="AS225" s="382"/>
      <c r="AT225" s="382"/>
      <c r="AU225" s="382"/>
      <c r="AV225" s="382"/>
      <c r="AW225" s="382"/>
      <c r="AX225" s="677"/>
    </row>
    <row r="226" spans="1:50" ht="27" customHeight="1" x14ac:dyDescent="0.15">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641</v>
      </c>
      <c r="AE226" s="673"/>
      <c r="AF226" s="673"/>
      <c r="AG226" s="674" t="s">
        <v>696</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3"/>
      <c r="B227" s="664"/>
      <c r="C227" s="678"/>
      <c r="D227" s="679"/>
      <c r="E227" s="682" t="s">
        <v>257</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692</v>
      </c>
      <c r="AE227" s="686"/>
      <c r="AF227" s="687"/>
      <c r="AG227" s="676"/>
      <c r="AH227" s="382"/>
      <c r="AI227" s="382"/>
      <c r="AJ227" s="382"/>
      <c r="AK227" s="382"/>
      <c r="AL227" s="382"/>
      <c r="AM227" s="382"/>
      <c r="AN227" s="382"/>
      <c r="AO227" s="382"/>
      <c r="AP227" s="382"/>
      <c r="AQ227" s="382"/>
      <c r="AR227" s="382"/>
      <c r="AS227" s="382"/>
      <c r="AT227" s="382"/>
      <c r="AU227" s="382"/>
      <c r="AV227" s="382"/>
      <c r="AW227" s="382"/>
      <c r="AX227" s="677"/>
    </row>
    <row r="228" spans="1:50" ht="26.25" customHeight="1" x14ac:dyDescent="0.15">
      <c r="A228" s="663"/>
      <c r="B228" s="664"/>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693</v>
      </c>
      <c r="AE228" s="692"/>
      <c r="AF228" s="692"/>
      <c r="AG228" s="676"/>
      <c r="AH228" s="382"/>
      <c r="AI228" s="382"/>
      <c r="AJ228" s="382"/>
      <c r="AK228" s="382"/>
      <c r="AL228" s="382"/>
      <c r="AM228" s="382"/>
      <c r="AN228" s="382"/>
      <c r="AO228" s="382"/>
      <c r="AP228" s="382"/>
      <c r="AQ228" s="382"/>
      <c r="AR228" s="382"/>
      <c r="AS228" s="382"/>
      <c r="AT228" s="382"/>
      <c r="AU228" s="382"/>
      <c r="AV228" s="382"/>
      <c r="AW228" s="382"/>
      <c r="AX228" s="677"/>
    </row>
    <row r="229" spans="1:50" ht="26.25" customHeight="1" x14ac:dyDescent="0.15">
      <c r="A229" s="663"/>
      <c r="B229" s="665"/>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697</v>
      </c>
      <c r="AE229" s="738"/>
      <c r="AF229" s="738"/>
      <c r="AG229" s="739" t="s">
        <v>729</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3"/>
      <c r="B230" s="665"/>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641</v>
      </c>
      <c r="AE230" s="686"/>
      <c r="AF230" s="686"/>
      <c r="AG230" s="712" t="s">
        <v>698</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3"/>
      <c r="B231" s="665"/>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697</v>
      </c>
      <c r="AE231" s="686"/>
      <c r="AF231" s="686"/>
      <c r="AG231" s="712" t="s">
        <v>729</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3"/>
      <c r="B232" s="665"/>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641</v>
      </c>
      <c r="AE232" s="686"/>
      <c r="AF232" s="686"/>
      <c r="AG232" s="712" t="s">
        <v>699</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3"/>
      <c r="B233" s="665"/>
      <c r="C233" s="732" t="s">
        <v>230</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697</v>
      </c>
      <c r="AE233" s="719"/>
      <c r="AF233" s="719"/>
      <c r="AG233" s="734" t="s">
        <v>729</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3"/>
      <c r="B234" s="665"/>
      <c r="C234" s="720" t="s">
        <v>231</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697</v>
      </c>
      <c r="AE234" s="686"/>
      <c r="AF234" s="687"/>
      <c r="AG234" s="712" t="s">
        <v>729</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6"/>
      <c r="B235" s="667"/>
      <c r="C235" s="723" t="s">
        <v>218</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697</v>
      </c>
      <c r="AE235" s="727"/>
      <c r="AF235" s="728"/>
      <c r="AG235" s="729" t="s">
        <v>729</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4"/>
      <c r="C236" s="745" t="s">
        <v>219</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641</v>
      </c>
      <c r="AE236" s="738"/>
      <c r="AF236" s="748"/>
      <c r="AG236" s="739" t="s">
        <v>700</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3"/>
      <c r="B237" s="665"/>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697</v>
      </c>
      <c r="AE237" s="753"/>
      <c r="AF237" s="753"/>
      <c r="AG237" s="712" t="s">
        <v>729</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3"/>
      <c r="B238" s="665"/>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641</v>
      </c>
      <c r="AE238" s="686"/>
      <c r="AF238" s="686"/>
      <c r="AG238" s="712" t="s">
        <v>701</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6"/>
      <c r="B239" s="667"/>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641</v>
      </c>
      <c r="AE239" s="686"/>
      <c r="AF239" s="686"/>
      <c r="AG239" s="742" t="s">
        <v>702</v>
      </c>
      <c r="AH239" s="142"/>
      <c r="AI239" s="142"/>
      <c r="AJ239" s="142"/>
      <c r="AK239" s="142"/>
      <c r="AL239" s="142"/>
      <c r="AM239" s="142"/>
      <c r="AN239" s="142"/>
      <c r="AO239" s="142"/>
      <c r="AP239" s="142"/>
      <c r="AQ239" s="142"/>
      <c r="AR239" s="142"/>
      <c r="AS239" s="142"/>
      <c r="AT239" s="142"/>
      <c r="AU239" s="142"/>
      <c r="AV239" s="142"/>
      <c r="AW239" s="142"/>
      <c r="AX239" s="743"/>
    </row>
    <row r="240" spans="1:50" ht="50.1"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69"/>
      <c r="AD240" s="672" t="s">
        <v>641</v>
      </c>
      <c r="AE240" s="673"/>
      <c r="AF240" s="765"/>
      <c r="AG240" s="674" t="s">
        <v>703</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76"/>
      <c r="AH241" s="382"/>
      <c r="AI241" s="382"/>
      <c r="AJ241" s="382"/>
      <c r="AK241" s="382"/>
      <c r="AL241" s="382"/>
      <c r="AM241" s="382"/>
      <c r="AN241" s="382"/>
      <c r="AO241" s="382"/>
      <c r="AP241" s="382"/>
      <c r="AQ241" s="382"/>
      <c r="AR241" s="382"/>
      <c r="AS241" s="382"/>
      <c r="AT241" s="382"/>
      <c r="AU241" s="382"/>
      <c r="AV241" s="382"/>
      <c r="AW241" s="382"/>
      <c r="AX241" s="677"/>
    </row>
    <row r="242" spans="1:50" ht="24.75" customHeight="1" x14ac:dyDescent="0.15">
      <c r="A242" s="759"/>
      <c r="B242" s="760"/>
      <c r="C242" s="86">
        <v>2022</v>
      </c>
      <c r="D242" s="87"/>
      <c r="E242" s="88" t="s">
        <v>603</v>
      </c>
      <c r="F242" s="88"/>
      <c r="G242" s="88"/>
      <c r="H242" s="89">
        <v>21</v>
      </c>
      <c r="I242" s="89"/>
      <c r="J242" s="90">
        <v>26</v>
      </c>
      <c r="K242" s="90"/>
      <c r="L242" s="90"/>
      <c r="M242" s="89"/>
      <c r="N242" s="91"/>
      <c r="O242" s="92" t="s">
        <v>633</v>
      </c>
      <c r="P242" s="93"/>
      <c r="Q242" s="93"/>
      <c r="R242" s="93"/>
      <c r="S242" s="93"/>
      <c r="T242" s="93"/>
      <c r="U242" s="93"/>
      <c r="V242" s="93"/>
      <c r="W242" s="93"/>
      <c r="X242" s="93"/>
      <c r="Y242" s="93"/>
      <c r="Z242" s="93"/>
      <c r="AA242" s="93"/>
      <c r="AB242" s="93"/>
      <c r="AC242" s="93"/>
      <c r="AD242" s="93"/>
      <c r="AE242" s="93"/>
      <c r="AF242" s="94"/>
      <c r="AG242" s="676"/>
      <c r="AH242" s="382"/>
      <c r="AI242" s="382"/>
      <c r="AJ242" s="382"/>
      <c r="AK242" s="382"/>
      <c r="AL242" s="382"/>
      <c r="AM242" s="382"/>
      <c r="AN242" s="382"/>
      <c r="AO242" s="382"/>
      <c r="AP242" s="382"/>
      <c r="AQ242" s="382"/>
      <c r="AR242" s="382"/>
      <c r="AS242" s="382"/>
      <c r="AT242" s="382"/>
      <c r="AU242" s="382"/>
      <c r="AV242" s="382"/>
      <c r="AW242" s="382"/>
      <c r="AX242" s="677"/>
    </row>
    <row r="243" spans="1:50" ht="24.75"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2"/>
      <c r="AI243" s="382"/>
      <c r="AJ243" s="382"/>
      <c r="AK243" s="382"/>
      <c r="AL243" s="382"/>
      <c r="AM243" s="382"/>
      <c r="AN243" s="382"/>
      <c r="AO243" s="382"/>
      <c r="AP243" s="382"/>
      <c r="AQ243" s="382"/>
      <c r="AR243" s="382"/>
      <c r="AS243" s="382"/>
      <c r="AT243" s="382"/>
      <c r="AU243" s="382"/>
      <c r="AV243" s="382"/>
      <c r="AW243" s="382"/>
      <c r="AX243" s="677"/>
    </row>
    <row r="244" spans="1:50" ht="24.75"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2"/>
      <c r="AI244" s="382"/>
      <c r="AJ244" s="382"/>
      <c r="AK244" s="382"/>
      <c r="AL244" s="382"/>
      <c r="AM244" s="382"/>
      <c r="AN244" s="382"/>
      <c r="AO244" s="382"/>
      <c r="AP244" s="382"/>
      <c r="AQ244" s="382"/>
      <c r="AR244" s="382"/>
      <c r="AS244" s="382"/>
      <c r="AT244" s="382"/>
      <c r="AU244" s="382"/>
      <c r="AV244" s="382"/>
      <c r="AW244" s="382"/>
      <c r="AX244" s="677"/>
    </row>
    <row r="245" spans="1:50" ht="24.75"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2"/>
      <c r="AI245" s="382"/>
      <c r="AJ245" s="382"/>
      <c r="AK245" s="382"/>
      <c r="AL245" s="382"/>
      <c r="AM245" s="382"/>
      <c r="AN245" s="382"/>
      <c r="AO245" s="382"/>
      <c r="AP245" s="382"/>
      <c r="AQ245" s="382"/>
      <c r="AR245" s="382"/>
      <c r="AS245" s="382"/>
      <c r="AT245" s="382"/>
      <c r="AU245" s="382"/>
      <c r="AV245" s="382"/>
      <c r="AW245" s="382"/>
      <c r="AX245" s="677"/>
    </row>
    <row r="246" spans="1:50" ht="24.75"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704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705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727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731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3" t="s">
        <v>280</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234</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273</v>
      </c>
      <c r="B258" s="784"/>
      <c r="C258" s="784"/>
      <c r="D258" s="785"/>
      <c r="E258" s="769" t="s">
        <v>634</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272</v>
      </c>
      <c r="B259" s="136"/>
      <c r="C259" s="136"/>
      <c r="D259" s="136"/>
      <c r="E259" s="769" t="s">
        <v>635</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271</v>
      </c>
      <c r="B260" s="136"/>
      <c r="C260" s="136"/>
      <c r="D260" s="136"/>
      <c r="E260" s="769" t="s">
        <v>636</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270</v>
      </c>
      <c r="B261" s="136"/>
      <c r="C261" s="136"/>
      <c r="D261" s="136"/>
      <c r="E261" s="769" t="s">
        <v>637</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269</v>
      </c>
      <c r="B262" s="136"/>
      <c r="C262" s="136"/>
      <c r="D262" s="136"/>
      <c r="E262" s="769" t="s">
        <v>638</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268</v>
      </c>
      <c r="B263" s="136"/>
      <c r="C263" s="136"/>
      <c r="D263" s="136"/>
      <c r="E263" s="769" t="s">
        <v>638</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267</v>
      </c>
      <c r="B264" s="136"/>
      <c r="C264" s="136"/>
      <c r="D264" s="136"/>
      <c r="E264" s="769" t="s">
        <v>639</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266</v>
      </c>
      <c r="B265" s="136"/>
      <c r="C265" s="136"/>
      <c r="D265" s="136"/>
      <c r="E265" s="769" t="s">
        <v>640</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412</v>
      </c>
      <c r="B266" s="136"/>
      <c r="C266" s="136"/>
      <c r="D266" s="136"/>
      <c r="E266" s="788" t="s">
        <v>603</v>
      </c>
      <c r="F266" s="789"/>
      <c r="G266" s="789"/>
      <c r="H266" s="77" t="str">
        <f>IF(E266="","","-")</f>
        <v>-</v>
      </c>
      <c r="I266" s="789"/>
      <c r="J266" s="789"/>
      <c r="K266" s="77" t="str">
        <f>IF(I266="","","-")</f>
        <v/>
      </c>
      <c r="L266" s="106">
        <v>18</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592</v>
      </c>
      <c r="B267" s="136"/>
      <c r="C267" s="136"/>
      <c r="D267" s="136"/>
      <c r="E267" s="788" t="s">
        <v>603</v>
      </c>
      <c r="F267" s="789"/>
      <c r="G267" s="789"/>
      <c r="H267" s="77"/>
      <c r="I267" s="789"/>
      <c r="J267" s="789"/>
      <c r="K267" s="77"/>
      <c r="L267" s="106">
        <v>17</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380</v>
      </c>
      <c r="B268" s="136"/>
      <c r="C268" s="136"/>
      <c r="D268" s="136"/>
      <c r="E268" s="791">
        <v>2021</v>
      </c>
      <c r="F268" s="137"/>
      <c r="G268" s="789" t="s">
        <v>643</v>
      </c>
      <c r="H268" s="789"/>
      <c r="I268" s="789"/>
      <c r="J268" s="137">
        <v>20</v>
      </c>
      <c r="K268" s="137"/>
      <c r="L268" s="106">
        <v>17</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5" t="s">
        <v>260</v>
      </c>
      <c r="B269" s="246"/>
      <c r="C269" s="246"/>
      <c r="D269" s="246"/>
      <c r="E269" s="246"/>
      <c r="F269" s="247"/>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thickBot="1" x14ac:dyDescent="0.2">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262</v>
      </c>
      <c r="B308" s="796"/>
      <c r="C308" s="796"/>
      <c r="D308" s="796"/>
      <c r="E308" s="796"/>
      <c r="F308" s="797"/>
      <c r="G308" s="801" t="s">
        <v>689</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690</v>
      </c>
      <c r="H310" s="823"/>
      <c r="I310" s="823"/>
      <c r="J310" s="823"/>
      <c r="K310" s="824"/>
      <c r="L310" s="825" t="s">
        <v>691</v>
      </c>
      <c r="M310" s="826"/>
      <c r="N310" s="826"/>
      <c r="O310" s="826"/>
      <c r="P310" s="826"/>
      <c r="Q310" s="826"/>
      <c r="R310" s="826"/>
      <c r="S310" s="826"/>
      <c r="T310" s="826"/>
      <c r="U310" s="826"/>
      <c r="V310" s="826"/>
      <c r="W310" s="826"/>
      <c r="X310" s="827"/>
      <c r="Y310" s="828">
        <v>3.1</v>
      </c>
      <c r="Z310" s="829"/>
      <c r="AA310" s="829"/>
      <c r="AB310" s="830"/>
      <c r="AC310" s="822" t="s">
        <v>645</v>
      </c>
      <c r="AD310" s="823"/>
      <c r="AE310" s="823"/>
      <c r="AF310" s="823"/>
      <c r="AG310" s="824"/>
      <c r="AH310" s="825" t="s">
        <v>646</v>
      </c>
      <c r="AI310" s="826"/>
      <c r="AJ310" s="826"/>
      <c r="AK310" s="826"/>
      <c r="AL310" s="826"/>
      <c r="AM310" s="826"/>
      <c r="AN310" s="826"/>
      <c r="AO310" s="826"/>
      <c r="AP310" s="826"/>
      <c r="AQ310" s="826"/>
      <c r="AR310" s="826"/>
      <c r="AS310" s="826"/>
      <c r="AT310" s="827"/>
      <c r="AU310" s="828">
        <v>44.7</v>
      </c>
      <c r="AV310" s="829"/>
      <c r="AW310" s="829"/>
      <c r="AX310" s="831"/>
    </row>
    <row r="311" spans="1:50" ht="24.75"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t="s">
        <v>75</v>
      </c>
      <c r="AD311" s="809"/>
      <c r="AE311" s="809"/>
      <c r="AF311" s="809"/>
      <c r="AG311" s="810"/>
      <c r="AH311" s="811" t="s">
        <v>653</v>
      </c>
      <c r="AI311" s="812"/>
      <c r="AJ311" s="812"/>
      <c r="AK311" s="812"/>
      <c r="AL311" s="812"/>
      <c r="AM311" s="812"/>
      <c r="AN311" s="812"/>
      <c r="AO311" s="812"/>
      <c r="AP311" s="812"/>
      <c r="AQ311" s="812"/>
      <c r="AR311" s="812"/>
      <c r="AS311" s="812"/>
      <c r="AT311" s="813"/>
      <c r="AU311" s="814">
        <v>25.8</v>
      </c>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thickBo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3.1</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70.5</v>
      </c>
      <c r="AV320" s="838"/>
      <c r="AW320" s="838"/>
      <c r="AX320" s="840"/>
    </row>
    <row r="321" spans="1:51" ht="24.75" customHeight="1" x14ac:dyDescent="0.15">
      <c r="A321" s="798"/>
      <c r="B321" s="799"/>
      <c r="C321" s="799"/>
      <c r="D321" s="799"/>
      <c r="E321" s="799"/>
      <c r="F321" s="800"/>
      <c r="G321" s="801" t="s">
        <v>647</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648</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2</v>
      </c>
    </row>
    <row r="322" spans="1:51" ht="24.75"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2</v>
      </c>
    </row>
    <row r="323" spans="1:51" ht="24.75" customHeight="1" x14ac:dyDescent="0.15">
      <c r="A323" s="798"/>
      <c r="B323" s="799"/>
      <c r="C323" s="799"/>
      <c r="D323" s="799"/>
      <c r="E323" s="799"/>
      <c r="F323" s="800"/>
      <c r="G323" s="822" t="s">
        <v>645</v>
      </c>
      <c r="H323" s="823"/>
      <c r="I323" s="823"/>
      <c r="J323" s="823"/>
      <c r="K323" s="824"/>
      <c r="L323" s="825" t="s">
        <v>646</v>
      </c>
      <c r="M323" s="826"/>
      <c r="N323" s="826"/>
      <c r="O323" s="826"/>
      <c r="P323" s="826"/>
      <c r="Q323" s="826"/>
      <c r="R323" s="826"/>
      <c r="S323" s="826"/>
      <c r="T323" s="826"/>
      <c r="U323" s="826"/>
      <c r="V323" s="826"/>
      <c r="W323" s="826"/>
      <c r="X323" s="827"/>
      <c r="Y323" s="828">
        <v>136</v>
      </c>
      <c r="Z323" s="829"/>
      <c r="AA323" s="829"/>
      <c r="AB323" s="830"/>
      <c r="AC323" s="822" t="s">
        <v>651</v>
      </c>
      <c r="AD323" s="823"/>
      <c r="AE323" s="823"/>
      <c r="AF323" s="823"/>
      <c r="AG323" s="824"/>
      <c r="AH323" s="825" t="s">
        <v>652</v>
      </c>
      <c r="AI323" s="826"/>
      <c r="AJ323" s="826"/>
      <c r="AK323" s="826"/>
      <c r="AL323" s="826"/>
      <c r="AM323" s="826"/>
      <c r="AN323" s="826"/>
      <c r="AO323" s="826"/>
      <c r="AP323" s="826"/>
      <c r="AQ323" s="826"/>
      <c r="AR323" s="826"/>
      <c r="AS323" s="826"/>
      <c r="AT323" s="827"/>
      <c r="AU323" s="828">
        <v>7</v>
      </c>
      <c r="AV323" s="829"/>
      <c r="AW323" s="829"/>
      <c r="AX323" s="831"/>
      <c r="AY323">
        <f t="shared" si="11"/>
        <v>2</v>
      </c>
    </row>
    <row r="324" spans="1:51" ht="24.75" customHeight="1" x14ac:dyDescent="0.15">
      <c r="A324" s="798"/>
      <c r="B324" s="799"/>
      <c r="C324" s="799"/>
      <c r="D324" s="799"/>
      <c r="E324" s="799"/>
      <c r="F324" s="800"/>
      <c r="G324" s="808" t="s">
        <v>649</v>
      </c>
      <c r="H324" s="809"/>
      <c r="I324" s="809"/>
      <c r="J324" s="809"/>
      <c r="K324" s="810"/>
      <c r="L324" s="811" t="s">
        <v>650</v>
      </c>
      <c r="M324" s="812"/>
      <c r="N324" s="812"/>
      <c r="O324" s="812"/>
      <c r="P324" s="812"/>
      <c r="Q324" s="812"/>
      <c r="R324" s="812"/>
      <c r="S324" s="812"/>
      <c r="T324" s="812"/>
      <c r="U324" s="812"/>
      <c r="V324" s="812"/>
      <c r="W324" s="812"/>
      <c r="X324" s="813"/>
      <c r="Y324" s="814">
        <v>7</v>
      </c>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2</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2</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2</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2</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2</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2</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2</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2</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2</v>
      </c>
    </row>
    <row r="333" spans="1:51" ht="24.75"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143</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7</v>
      </c>
      <c r="AV333" s="838"/>
      <c r="AW333" s="838"/>
      <c r="AX333" s="840"/>
      <c r="AY333">
        <f t="shared" si="11"/>
        <v>2</v>
      </c>
    </row>
    <row r="334" spans="1:51" ht="24.75" customHeight="1" x14ac:dyDescent="0.15">
      <c r="A334" s="798"/>
      <c r="B334" s="799"/>
      <c r="C334" s="799"/>
      <c r="D334" s="799"/>
      <c r="E334" s="799"/>
      <c r="F334" s="800"/>
      <c r="G334" s="801" t="s">
        <v>669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670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2</v>
      </c>
    </row>
    <row r="335" spans="1:51" ht="24.75"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2</v>
      </c>
    </row>
    <row r="336" spans="1:51" ht="24.75" customHeight="1" x14ac:dyDescent="0.15">
      <c r="A336" s="798"/>
      <c r="B336" s="799"/>
      <c r="C336" s="799"/>
      <c r="D336" s="799"/>
      <c r="E336" s="799"/>
      <c r="F336" s="800"/>
      <c r="G336" s="822" t="s">
        <v>75</v>
      </c>
      <c r="H336" s="823"/>
      <c r="I336" s="823"/>
      <c r="J336" s="823"/>
      <c r="K336" s="824"/>
      <c r="L336" s="825" t="s">
        <v>672</v>
      </c>
      <c r="M336" s="826"/>
      <c r="N336" s="826"/>
      <c r="O336" s="826"/>
      <c r="P336" s="826"/>
      <c r="Q336" s="826"/>
      <c r="R336" s="826"/>
      <c r="S336" s="826"/>
      <c r="T336" s="826"/>
      <c r="U336" s="826"/>
      <c r="V336" s="826"/>
      <c r="W336" s="826"/>
      <c r="X336" s="827"/>
      <c r="Y336" s="828">
        <v>3.8</v>
      </c>
      <c r="Z336" s="829"/>
      <c r="AA336" s="829"/>
      <c r="AB336" s="830"/>
      <c r="AC336" s="822" t="s">
        <v>645</v>
      </c>
      <c r="AD336" s="823"/>
      <c r="AE336" s="823"/>
      <c r="AF336" s="823"/>
      <c r="AG336" s="824"/>
      <c r="AH336" s="825" t="s">
        <v>671</v>
      </c>
      <c r="AI336" s="826"/>
      <c r="AJ336" s="826"/>
      <c r="AK336" s="826"/>
      <c r="AL336" s="826"/>
      <c r="AM336" s="826"/>
      <c r="AN336" s="826"/>
      <c r="AO336" s="826"/>
      <c r="AP336" s="826"/>
      <c r="AQ336" s="826"/>
      <c r="AR336" s="826"/>
      <c r="AS336" s="826"/>
      <c r="AT336" s="827"/>
      <c r="AU336" s="828">
        <v>1.8</v>
      </c>
      <c r="AV336" s="829"/>
      <c r="AW336" s="829"/>
      <c r="AX336" s="831"/>
      <c r="AY336">
        <f t="shared" si="12"/>
        <v>2</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2</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2</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2</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2</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2</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2</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2</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2</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2</v>
      </c>
    </row>
    <row r="346" spans="1:51" ht="24.75" customHeight="1" x14ac:dyDescent="0.15">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3.8</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1.8</v>
      </c>
      <c r="AV346" s="838"/>
      <c r="AW346" s="838"/>
      <c r="AX346" s="840"/>
      <c r="AY346">
        <f t="shared" si="13"/>
        <v>2</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573</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228</v>
      </c>
      <c r="AM360" s="845"/>
      <c r="AN360" s="845"/>
      <c r="AO360" s="79"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226</v>
      </c>
      <c r="AD365" s="847"/>
      <c r="AE365" s="847"/>
      <c r="AF365" s="847"/>
      <c r="AG365" s="847"/>
      <c r="AH365" s="848" t="s">
        <v>244</v>
      </c>
      <c r="AI365" s="846"/>
      <c r="AJ365" s="846"/>
      <c r="AK365" s="846"/>
      <c r="AL365" s="846" t="s">
        <v>19</v>
      </c>
      <c r="AM365" s="846"/>
      <c r="AN365" s="846"/>
      <c r="AO365" s="850"/>
      <c r="AP365" s="881" t="s">
        <v>198</v>
      </c>
      <c r="AQ365" s="881"/>
      <c r="AR365" s="881"/>
      <c r="AS365" s="881"/>
      <c r="AT365" s="881"/>
      <c r="AU365" s="881"/>
      <c r="AV365" s="881"/>
      <c r="AW365" s="881"/>
      <c r="AX365" s="881"/>
    </row>
    <row r="366" spans="1:51" ht="30" customHeight="1" x14ac:dyDescent="0.15">
      <c r="A366" s="857">
        <v>1</v>
      </c>
      <c r="B366" s="857">
        <v>1</v>
      </c>
      <c r="C366" s="858" t="s">
        <v>656</v>
      </c>
      <c r="D366" s="859"/>
      <c r="E366" s="859"/>
      <c r="F366" s="859"/>
      <c r="G366" s="859"/>
      <c r="H366" s="859"/>
      <c r="I366" s="860"/>
      <c r="J366" s="861" t="s">
        <v>657</v>
      </c>
      <c r="K366" s="862"/>
      <c r="L366" s="862"/>
      <c r="M366" s="862"/>
      <c r="N366" s="862"/>
      <c r="O366" s="863"/>
      <c r="P366" s="614" t="s">
        <v>658</v>
      </c>
      <c r="Q366" s="615"/>
      <c r="R366" s="615"/>
      <c r="S366" s="615"/>
      <c r="T366" s="615"/>
      <c r="U366" s="615"/>
      <c r="V366" s="615"/>
      <c r="W366" s="615"/>
      <c r="X366" s="645"/>
      <c r="Y366" s="864">
        <v>3.1</v>
      </c>
      <c r="Z366" s="865"/>
      <c r="AA366" s="865"/>
      <c r="AB366" s="866"/>
      <c r="AC366" s="882" t="s">
        <v>659</v>
      </c>
      <c r="AD366" s="883"/>
      <c r="AE366" s="883"/>
      <c r="AF366" s="883"/>
      <c r="AG366" s="884"/>
      <c r="AH366" s="885" t="s">
        <v>657</v>
      </c>
      <c r="AI366" s="886"/>
      <c r="AJ366" s="886"/>
      <c r="AK366" s="887"/>
      <c r="AL366" s="885" t="s">
        <v>657</v>
      </c>
      <c r="AM366" s="886"/>
      <c r="AN366" s="886"/>
      <c r="AO366" s="887"/>
      <c r="AP366" s="856"/>
      <c r="AQ366" s="856"/>
      <c r="AR366" s="856"/>
      <c r="AS366" s="856"/>
      <c r="AT366" s="856"/>
      <c r="AU366" s="856"/>
      <c r="AV366" s="856"/>
      <c r="AW366" s="856"/>
      <c r="AX366" s="856"/>
    </row>
    <row r="367" spans="1:51" ht="30" customHeight="1" x14ac:dyDescent="0.15">
      <c r="A367" s="857">
        <v>2</v>
      </c>
      <c r="B367" s="857">
        <v>1</v>
      </c>
      <c r="C367" s="870" t="s">
        <v>654</v>
      </c>
      <c r="D367" s="871"/>
      <c r="E367" s="871"/>
      <c r="F367" s="871"/>
      <c r="G367" s="871"/>
      <c r="H367" s="871"/>
      <c r="I367" s="871"/>
      <c r="J367" s="872">
        <v>4010005002805</v>
      </c>
      <c r="K367" s="873"/>
      <c r="L367" s="873"/>
      <c r="M367" s="873"/>
      <c r="N367" s="873"/>
      <c r="O367" s="873"/>
      <c r="P367" s="874" t="s">
        <v>655</v>
      </c>
      <c r="Q367" s="875"/>
      <c r="R367" s="875"/>
      <c r="S367" s="875"/>
      <c r="T367" s="875"/>
      <c r="U367" s="875"/>
      <c r="V367" s="875"/>
      <c r="W367" s="875"/>
      <c r="X367" s="875"/>
      <c r="Y367" s="876">
        <v>2.6</v>
      </c>
      <c r="Z367" s="877"/>
      <c r="AA367" s="877"/>
      <c r="AB367" s="878"/>
      <c r="AC367" s="879" t="s">
        <v>254</v>
      </c>
      <c r="AD367" s="880"/>
      <c r="AE367" s="880"/>
      <c r="AF367" s="880"/>
      <c r="AG367" s="880"/>
      <c r="AH367" s="851">
        <v>1</v>
      </c>
      <c r="AI367" s="852"/>
      <c r="AJ367" s="852"/>
      <c r="AK367" s="852"/>
      <c r="AL367" s="853">
        <v>100</v>
      </c>
      <c r="AM367" s="854"/>
      <c r="AN367" s="854"/>
      <c r="AO367" s="855"/>
      <c r="AP367" s="856"/>
      <c r="AQ367" s="856"/>
      <c r="AR367" s="856"/>
      <c r="AS367" s="856"/>
      <c r="AT367" s="856"/>
      <c r="AU367" s="856"/>
      <c r="AV367" s="856"/>
      <c r="AW367" s="856"/>
      <c r="AX367" s="856"/>
      <c r="AY367">
        <f>COUNTA($C$367)</f>
        <v>1</v>
      </c>
    </row>
    <row r="368" spans="1:51" ht="30" customHeight="1" x14ac:dyDescent="0.15">
      <c r="A368" s="857">
        <v>3</v>
      </c>
      <c r="B368" s="857">
        <v>1</v>
      </c>
      <c r="C368" s="858" t="s">
        <v>660</v>
      </c>
      <c r="D368" s="859"/>
      <c r="E368" s="859"/>
      <c r="F368" s="859"/>
      <c r="G368" s="859"/>
      <c r="H368" s="859"/>
      <c r="I368" s="860"/>
      <c r="J368" s="861" t="s">
        <v>657</v>
      </c>
      <c r="K368" s="862"/>
      <c r="L368" s="862"/>
      <c r="M368" s="862"/>
      <c r="N368" s="862"/>
      <c r="O368" s="863"/>
      <c r="P368" s="614" t="s">
        <v>661</v>
      </c>
      <c r="Q368" s="615"/>
      <c r="R368" s="615"/>
      <c r="S368" s="615"/>
      <c r="T368" s="615"/>
      <c r="U368" s="615"/>
      <c r="V368" s="615"/>
      <c r="W368" s="615"/>
      <c r="X368" s="645"/>
      <c r="Y368" s="864">
        <v>0.6</v>
      </c>
      <c r="Z368" s="865"/>
      <c r="AA368" s="865"/>
      <c r="AB368" s="866"/>
      <c r="AC368" s="861" t="s">
        <v>659</v>
      </c>
      <c r="AD368" s="862"/>
      <c r="AE368" s="862"/>
      <c r="AF368" s="862"/>
      <c r="AG368" s="863"/>
      <c r="AH368" s="867" t="s">
        <v>657</v>
      </c>
      <c r="AI368" s="868"/>
      <c r="AJ368" s="868"/>
      <c r="AK368" s="869"/>
      <c r="AL368" s="885" t="s">
        <v>657</v>
      </c>
      <c r="AM368" s="886"/>
      <c r="AN368" s="886"/>
      <c r="AO368" s="887"/>
      <c r="AP368" s="856"/>
      <c r="AQ368" s="856"/>
      <c r="AR368" s="856"/>
      <c r="AS368" s="856"/>
      <c r="AT368" s="856"/>
      <c r="AU368" s="856"/>
      <c r="AV368" s="856"/>
      <c r="AW368" s="856"/>
      <c r="AX368" s="856"/>
      <c r="AY368">
        <f>COUNTA($C$368)</f>
        <v>1</v>
      </c>
    </row>
    <row r="369" spans="1:51" ht="30" customHeight="1" x14ac:dyDescent="0.15">
      <c r="A369" s="857">
        <v>4</v>
      </c>
      <c r="B369" s="857">
        <v>1</v>
      </c>
      <c r="C369" s="858" t="s">
        <v>735</v>
      </c>
      <c r="D369" s="859"/>
      <c r="E369" s="859"/>
      <c r="F369" s="859"/>
      <c r="G369" s="859"/>
      <c r="H369" s="859"/>
      <c r="I369" s="860"/>
      <c r="J369" s="872">
        <v>9010001027784</v>
      </c>
      <c r="K369" s="873"/>
      <c r="L369" s="873"/>
      <c r="M369" s="873"/>
      <c r="N369" s="873"/>
      <c r="O369" s="873"/>
      <c r="P369" s="614" t="s">
        <v>662</v>
      </c>
      <c r="Q369" s="615"/>
      <c r="R369" s="615"/>
      <c r="S369" s="615"/>
      <c r="T369" s="615"/>
      <c r="U369" s="615"/>
      <c r="V369" s="615"/>
      <c r="W369" s="615"/>
      <c r="X369" s="645"/>
      <c r="Y369" s="864">
        <v>0.2</v>
      </c>
      <c r="Z369" s="865"/>
      <c r="AA369" s="865"/>
      <c r="AB369" s="866"/>
      <c r="AC369" s="879" t="s">
        <v>254</v>
      </c>
      <c r="AD369" s="880"/>
      <c r="AE369" s="880"/>
      <c r="AF369" s="880"/>
      <c r="AG369" s="880"/>
      <c r="AH369" s="851">
        <v>1</v>
      </c>
      <c r="AI369" s="852"/>
      <c r="AJ369" s="852"/>
      <c r="AK369" s="852"/>
      <c r="AL369" s="853">
        <v>100</v>
      </c>
      <c r="AM369" s="854"/>
      <c r="AN369" s="854"/>
      <c r="AO369" s="855"/>
      <c r="AP369" s="856"/>
      <c r="AQ369" s="856"/>
      <c r="AR369" s="856"/>
      <c r="AS369" s="856"/>
      <c r="AT369" s="856"/>
      <c r="AU369" s="856"/>
      <c r="AV369" s="856"/>
      <c r="AW369" s="856"/>
      <c r="AX369" s="856"/>
      <c r="AY369">
        <f>COUNTA($C$369)</f>
        <v>1</v>
      </c>
    </row>
    <row r="370" spans="1:51" ht="30" hidden="1" customHeight="1" x14ac:dyDescent="0.15">
      <c r="A370" s="857">
        <v>5</v>
      </c>
      <c r="B370" s="857">
        <v>1</v>
      </c>
      <c r="C370" s="858"/>
      <c r="D370" s="859"/>
      <c r="E370" s="859"/>
      <c r="F370" s="859"/>
      <c r="G370" s="859"/>
      <c r="H370" s="859"/>
      <c r="I370" s="860"/>
      <c r="J370" s="861"/>
      <c r="K370" s="862"/>
      <c r="L370" s="862"/>
      <c r="M370" s="862"/>
      <c r="N370" s="862"/>
      <c r="O370" s="863"/>
      <c r="P370" s="614"/>
      <c r="Q370" s="615"/>
      <c r="R370" s="615"/>
      <c r="S370" s="615"/>
      <c r="T370" s="615"/>
      <c r="U370" s="615"/>
      <c r="V370" s="615"/>
      <c r="W370" s="615"/>
      <c r="X370" s="645"/>
      <c r="Y370" s="864"/>
      <c r="Z370" s="865"/>
      <c r="AA370" s="865"/>
      <c r="AB370" s="866"/>
      <c r="AC370" s="861"/>
      <c r="AD370" s="862"/>
      <c r="AE370" s="862"/>
      <c r="AF370" s="862"/>
      <c r="AG370" s="863"/>
      <c r="AH370" s="867"/>
      <c r="AI370" s="868"/>
      <c r="AJ370" s="868"/>
      <c r="AK370" s="869"/>
      <c r="AL370" s="885"/>
      <c r="AM370" s="886"/>
      <c r="AN370" s="886"/>
      <c r="AO370" s="887"/>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60"/>
      <c r="J371" s="872"/>
      <c r="K371" s="873"/>
      <c r="L371" s="873"/>
      <c r="M371" s="873"/>
      <c r="N371" s="873"/>
      <c r="O371" s="873"/>
      <c r="P371" s="614"/>
      <c r="Q371" s="615"/>
      <c r="R371" s="615"/>
      <c r="S371" s="615"/>
      <c r="T371" s="615"/>
      <c r="U371" s="615"/>
      <c r="V371" s="615"/>
      <c r="W371" s="615"/>
      <c r="X371" s="645"/>
      <c r="Y371" s="864"/>
      <c r="Z371" s="865"/>
      <c r="AA371" s="865"/>
      <c r="AB371" s="866"/>
      <c r="AC371" s="879"/>
      <c r="AD371" s="880"/>
      <c r="AE371" s="880"/>
      <c r="AF371" s="880"/>
      <c r="AG371" s="880"/>
      <c r="AH371" s="851"/>
      <c r="AI371" s="852"/>
      <c r="AJ371" s="852"/>
      <c r="AK371" s="852"/>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60"/>
      <c r="J372" s="861"/>
      <c r="K372" s="862"/>
      <c r="L372" s="862"/>
      <c r="M372" s="862"/>
      <c r="N372" s="862"/>
      <c r="O372" s="863"/>
      <c r="P372" s="614"/>
      <c r="Q372" s="615"/>
      <c r="R372" s="615"/>
      <c r="S372" s="615"/>
      <c r="T372" s="615"/>
      <c r="U372" s="615"/>
      <c r="V372" s="615"/>
      <c r="W372" s="615"/>
      <c r="X372" s="645"/>
      <c r="Y372" s="864"/>
      <c r="Z372" s="865"/>
      <c r="AA372" s="865"/>
      <c r="AB372" s="866"/>
      <c r="AC372" s="882"/>
      <c r="AD372" s="883"/>
      <c r="AE372" s="883"/>
      <c r="AF372" s="883"/>
      <c r="AG372" s="884"/>
      <c r="AH372" s="867"/>
      <c r="AI372" s="868"/>
      <c r="AJ372" s="868"/>
      <c r="AK372" s="869"/>
      <c r="AL372" s="885"/>
      <c r="AM372" s="886"/>
      <c r="AN372" s="886"/>
      <c r="AO372" s="887"/>
      <c r="AP372" s="856"/>
      <c r="AQ372" s="856"/>
      <c r="AR372" s="856"/>
      <c r="AS372" s="856"/>
      <c r="AT372" s="856"/>
      <c r="AU372" s="856"/>
      <c r="AV372" s="856"/>
      <c r="AW372" s="856"/>
      <c r="AX372" s="856"/>
      <c r="AY372">
        <f>COUNTA($C$372)</f>
        <v>0</v>
      </c>
    </row>
    <row r="373" spans="1:51" ht="30" hidden="1" customHeight="1" x14ac:dyDescent="0.15">
      <c r="A373" s="857">
        <v>8</v>
      </c>
      <c r="B373" s="857">
        <v>1</v>
      </c>
      <c r="C373" s="870"/>
      <c r="D373" s="871"/>
      <c r="E373" s="871"/>
      <c r="F373" s="871"/>
      <c r="G373" s="871"/>
      <c r="H373" s="871"/>
      <c r="I373" s="871"/>
      <c r="J373" s="872"/>
      <c r="K373" s="873"/>
      <c r="L373" s="873"/>
      <c r="M373" s="873"/>
      <c r="N373" s="873"/>
      <c r="O373" s="873"/>
      <c r="P373" s="874"/>
      <c r="Q373" s="875"/>
      <c r="R373" s="875"/>
      <c r="S373" s="875"/>
      <c r="T373" s="875"/>
      <c r="U373" s="875"/>
      <c r="V373" s="875"/>
      <c r="W373" s="875"/>
      <c r="X373" s="875"/>
      <c r="Y373" s="876"/>
      <c r="Z373" s="877"/>
      <c r="AA373" s="877"/>
      <c r="AB373" s="878"/>
      <c r="AC373" s="879"/>
      <c r="AD373" s="880"/>
      <c r="AE373" s="880"/>
      <c r="AF373" s="880"/>
      <c r="AG373" s="880"/>
      <c r="AH373" s="851"/>
      <c r="AI373" s="852"/>
      <c r="AJ373" s="852"/>
      <c r="AK373" s="852"/>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8"/>
      <c r="D374" s="859"/>
      <c r="E374" s="859"/>
      <c r="F374" s="859"/>
      <c r="G374" s="859"/>
      <c r="H374" s="859"/>
      <c r="I374" s="860"/>
      <c r="J374" s="872"/>
      <c r="K374" s="873"/>
      <c r="L374" s="873"/>
      <c r="M374" s="873"/>
      <c r="N374" s="873"/>
      <c r="O374" s="873"/>
      <c r="P374" s="614"/>
      <c r="Q374" s="615"/>
      <c r="R374" s="615"/>
      <c r="S374" s="615"/>
      <c r="T374" s="615"/>
      <c r="U374" s="615"/>
      <c r="V374" s="615"/>
      <c r="W374" s="615"/>
      <c r="X374" s="645"/>
      <c r="Y374" s="864"/>
      <c r="Z374" s="865"/>
      <c r="AA374" s="865"/>
      <c r="AB374" s="866"/>
      <c r="AC374" s="879"/>
      <c r="AD374" s="880"/>
      <c r="AE374" s="880"/>
      <c r="AF374" s="880"/>
      <c r="AG374" s="880"/>
      <c r="AH374" s="851"/>
      <c r="AI374" s="852"/>
      <c r="AJ374" s="852"/>
      <c r="AK374" s="852"/>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8"/>
      <c r="D375" s="859"/>
      <c r="E375" s="859"/>
      <c r="F375" s="859"/>
      <c r="G375" s="859"/>
      <c r="H375" s="859"/>
      <c r="I375" s="860"/>
      <c r="J375" s="861"/>
      <c r="K375" s="862"/>
      <c r="L375" s="862"/>
      <c r="M375" s="862"/>
      <c r="N375" s="862"/>
      <c r="O375" s="863"/>
      <c r="P375" s="614"/>
      <c r="Q375" s="615"/>
      <c r="R375" s="615"/>
      <c r="S375" s="615"/>
      <c r="T375" s="615"/>
      <c r="U375" s="615"/>
      <c r="V375" s="615"/>
      <c r="W375" s="615"/>
      <c r="X375" s="645"/>
      <c r="Y375" s="864"/>
      <c r="Z375" s="865"/>
      <c r="AA375" s="865"/>
      <c r="AB375" s="866"/>
      <c r="AC375" s="882"/>
      <c r="AD375" s="883"/>
      <c r="AE375" s="883"/>
      <c r="AF375" s="883"/>
      <c r="AG375" s="884"/>
      <c r="AH375" s="885"/>
      <c r="AI375" s="886"/>
      <c r="AJ375" s="886"/>
      <c r="AK375" s="887"/>
      <c r="AL375" s="885"/>
      <c r="AM375" s="886"/>
      <c r="AN375" s="886"/>
      <c r="AO375" s="887"/>
      <c r="AP375" s="856"/>
      <c r="AQ375" s="856"/>
      <c r="AR375" s="856"/>
      <c r="AS375" s="856"/>
      <c r="AT375" s="856"/>
      <c r="AU375" s="856"/>
      <c r="AV375" s="856"/>
      <c r="AW375" s="856"/>
      <c r="AX375" s="856"/>
      <c r="AY375">
        <f>COUNTA($C$375)</f>
        <v>0</v>
      </c>
    </row>
    <row r="376" spans="1:51" ht="30" hidden="1" customHeight="1" x14ac:dyDescent="0.15">
      <c r="A376" s="857">
        <v>11</v>
      </c>
      <c r="B376" s="857">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8"/>
      <c r="AI376" s="889"/>
      <c r="AJ376" s="889"/>
      <c r="AK376" s="889"/>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8"/>
      <c r="AI377" s="889"/>
      <c r="AJ377" s="889"/>
      <c r="AK377" s="889"/>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8"/>
      <c r="AI378" s="889"/>
      <c r="AJ378" s="889"/>
      <c r="AK378" s="889"/>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8"/>
      <c r="AI379" s="889"/>
      <c r="AJ379" s="889"/>
      <c r="AK379" s="889"/>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8"/>
      <c r="AI380" s="889"/>
      <c r="AJ380" s="889"/>
      <c r="AK380" s="889"/>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8"/>
      <c r="AI381" s="889"/>
      <c r="AJ381" s="889"/>
      <c r="AK381" s="889"/>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8"/>
      <c r="AI382" s="889"/>
      <c r="AJ382" s="889"/>
      <c r="AK382" s="889"/>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8"/>
      <c r="AI383" s="889"/>
      <c r="AJ383" s="889"/>
      <c r="AK383" s="889"/>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8"/>
      <c r="AI384" s="889"/>
      <c r="AJ384" s="889"/>
      <c r="AK384" s="889"/>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8"/>
      <c r="AI385" s="889"/>
      <c r="AJ385" s="889"/>
      <c r="AK385" s="889"/>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8"/>
      <c r="AI386" s="889"/>
      <c r="AJ386" s="889"/>
      <c r="AK386" s="889"/>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8"/>
      <c r="AI387" s="889"/>
      <c r="AJ387" s="889"/>
      <c r="AK387" s="889"/>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8"/>
      <c r="AI388" s="889"/>
      <c r="AJ388" s="889"/>
      <c r="AK388" s="889"/>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8"/>
      <c r="AI389" s="889"/>
      <c r="AJ389" s="889"/>
      <c r="AK389" s="889"/>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8"/>
      <c r="AI390" s="889"/>
      <c r="AJ390" s="889"/>
      <c r="AK390" s="889"/>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8"/>
      <c r="AI391" s="889"/>
      <c r="AJ391" s="889"/>
      <c r="AK391" s="889"/>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8"/>
      <c r="AI392" s="889"/>
      <c r="AJ392" s="889"/>
      <c r="AK392" s="889"/>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8"/>
      <c r="AI393" s="889"/>
      <c r="AJ393" s="889"/>
      <c r="AK393" s="889"/>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8"/>
      <c r="AI394" s="889"/>
      <c r="AJ394" s="889"/>
      <c r="AK394" s="889"/>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8"/>
      <c r="AI395" s="889"/>
      <c r="AJ395" s="889"/>
      <c r="AK395" s="889"/>
      <c r="AL395" s="853"/>
      <c r="AM395" s="854"/>
      <c r="AN395" s="854"/>
      <c r="AO395" s="855"/>
      <c r="AP395" s="856"/>
      <c r="AQ395" s="856"/>
      <c r="AR395" s="856"/>
      <c r="AS395" s="856"/>
      <c r="AT395" s="856"/>
      <c r="AU395" s="856"/>
      <c r="AV395" s="856"/>
      <c r="AW395" s="856"/>
      <c r="AX395" s="85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226</v>
      </c>
      <c r="AD398" s="847"/>
      <c r="AE398" s="847"/>
      <c r="AF398" s="847"/>
      <c r="AG398" s="847"/>
      <c r="AH398" s="848" t="s">
        <v>244</v>
      </c>
      <c r="AI398" s="846"/>
      <c r="AJ398" s="846"/>
      <c r="AK398" s="846"/>
      <c r="AL398" s="846" t="s">
        <v>19</v>
      </c>
      <c r="AM398" s="846"/>
      <c r="AN398" s="846"/>
      <c r="AO398" s="850"/>
      <c r="AP398" s="881" t="s">
        <v>198</v>
      </c>
      <c r="AQ398" s="881"/>
      <c r="AR398" s="881"/>
      <c r="AS398" s="881"/>
      <c r="AT398" s="881"/>
      <c r="AU398" s="881"/>
      <c r="AV398" s="881"/>
      <c r="AW398" s="881"/>
      <c r="AX398" s="881"/>
      <c r="AY398">
        <f>$AY$396</f>
        <v>1</v>
      </c>
    </row>
    <row r="399" spans="1:51" ht="45" customHeight="1" x14ac:dyDescent="0.15">
      <c r="A399" s="857">
        <v>1</v>
      </c>
      <c r="B399" s="857">
        <v>1</v>
      </c>
      <c r="C399" s="870" t="s">
        <v>663</v>
      </c>
      <c r="D399" s="871"/>
      <c r="E399" s="871"/>
      <c r="F399" s="871"/>
      <c r="G399" s="871"/>
      <c r="H399" s="871"/>
      <c r="I399" s="871"/>
      <c r="J399" s="872">
        <v>6010001030403</v>
      </c>
      <c r="K399" s="873"/>
      <c r="L399" s="873"/>
      <c r="M399" s="873"/>
      <c r="N399" s="873"/>
      <c r="O399" s="873"/>
      <c r="P399" s="874" t="s">
        <v>664</v>
      </c>
      <c r="Q399" s="875"/>
      <c r="R399" s="875"/>
      <c r="S399" s="875"/>
      <c r="T399" s="875"/>
      <c r="U399" s="875"/>
      <c r="V399" s="875"/>
      <c r="W399" s="875"/>
      <c r="X399" s="875"/>
      <c r="Y399" s="876">
        <v>70.5</v>
      </c>
      <c r="Z399" s="877"/>
      <c r="AA399" s="877"/>
      <c r="AB399" s="878"/>
      <c r="AC399" s="879" t="s">
        <v>251</v>
      </c>
      <c r="AD399" s="880"/>
      <c r="AE399" s="880"/>
      <c r="AF399" s="880"/>
      <c r="AG399" s="880"/>
      <c r="AH399" s="851">
        <v>1</v>
      </c>
      <c r="AI399" s="852"/>
      <c r="AJ399" s="852"/>
      <c r="AK399" s="852"/>
      <c r="AL399" s="853">
        <v>96</v>
      </c>
      <c r="AM399" s="854"/>
      <c r="AN399" s="854"/>
      <c r="AO399" s="855"/>
      <c r="AP399" s="856" t="s">
        <v>665</v>
      </c>
      <c r="AQ399" s="856"/>
      <c r="AR399" s="856"/>
      <c r="AS399" s="856"/>
      <c r="AT399" s="856"/>
      <c r="AU399" s="856"/>
      <c r="AV399" s="856"/>
      <c r="AW399" s="856"/>
      <c r="AX399" s="856"/>
      <c r="AY399">
        <f>$AY$396</f>
        <v>1</v>
      </c>
    </row>
    <row r="400" spans="1:51" ht="30" hidden="1" customHeight="1" x14ac:dyDescent="0.15">
      <c r="A400" s="857">
        <v>2</v>
      </c>
      <c r="B400" s="857">
        <v>1</v>
      </c>
      <c r="C400" s="870"/>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79"/>
      <c r="AD400" s="880"/>
      <c r="AE400" s="880"/>
      <c r="AF400" s="880"/>
      <c r="AG400" s="880"/>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8"/>
      <c r="AI401" s="889"/>
      <c r="AJ401" s="889"/>
      <c r="AK401" s="889"/>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8"/>
      <c r="AI402" s="889"/>
      <c r="AJ402" s="889"/>
      <c r="AK402" s="889"/>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8"/>
      <c r="AI403" s="889"/>
      <c r="AJ403" s="889"/>
      <c r="AK403" s="889"/>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8"/>
      <c r="AI404" s="889"/>
      <c r="AJ404" s="889"/>
      <c r="AK404" s="889"/>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8"/>
      <c r="AI405" s="889"/>
      <c r="AJ405" s="889"/>
      <c r="AK405" s="889"/>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8"/>
      <c r="AI406" s="889"/>
      <c r="AJ406" s="889"/>
      <c r="AK406" s="889"/>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8"/>
      <c r="AI407" s="889"/>
      <c r="AJ407" s="889"/>
      <c r="AK407" s="889"/>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8"/>
      <c r="AI408" s="889"/>
      <c r="AJ408" s="889"/>
      <c r="AK408" s="889"/>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8"/>
      <c r="AI409" s="889"/>
      <c r="AJ409" s="889"/>
      <c r="AK409" s="889"/>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8"/>
      <c r="AI410" s="889"/>
      <c r="AJ410" s="889"/>
      <c r="AK410" s="889"/>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8"/>
      <c r="AI411" s="889"/>
      <c r="AJ411" s="889"/>
      <c r="AK411" s="889"/>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8"/>
      <c r="AI412" s="889"/>
      <c r="AJ412" s="889"/>
      <c r="AK412" s="889"/>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8"/>
      <c r="AI413" s="889"/>
      <c r="AJ413" s="889"/>
      <c r="AK413" s="889"/>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8"/>
      <c r="AI414" s="889"/>
      <c r="AJ414" s="889"/>
      <c r="AK414" s="889"/>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8"/>
      <c r="AI415" s="889"/>
      <c r="AJ415" s="889"/>
      <c r="AK415" s="889"/>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8"/>
      <c r="AI416" s="889"/>
      <c r="AJ416" s="889"/>
      <c r="AK416" s="889"/>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8"/>
      <c r="AI417" s="889"/>
      <c r="AJ417" s="889"/>
      <c r="AK417" s="889"/>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8"/>
      <c r="AI418" s="889"/>
      <c r="AJ418" s="889"/>
      <c r="AK418" s="889"/>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8"/>
      <c r="AI419" s="889"/>
      <c r="AJ419" s="889"/>
      <c r="AK419" s="889"/>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8"/>
      <c r="AI420" s="889"/>
      <c r="AJ420" s="889"/>
      <c r="AK420" s="889"/>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8"/>
      <c r="AI421" s="889"/>
      <c r="AJ421" s="889"/>
      <c r="AK421" s="889"/>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8"/>
      <c r="AI422" s="889"/>
      <c r="AJ422" s="889"/>
      <c r="AK422" s="889"/>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8"/>
      <c r="AI423" s="889"/>
      <c r="AJ423" s="889"/>
      <c r="AK423" s="889"/>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8"/>
      <c r="AI424" s="889"/>
      <c r="AJ424" s="889"/>
      <c r="AK424" s="889"/>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8"/>
      <c r="AI425" s="889"/>
      <c r="AJ425" s="889"/>
      <c r="AK425" s="889"/>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8"/>
      <c r="AI426" s="889"/>
      <c r="AJ426" s="889"/>
      <c r="AK426" s="889"/>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8"/>
      <c r="AI427" s="889"/>
      <c r="AJ427" s="889"/>
      <c r="AK427" s="889"/>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8"/>
      <c r="AI428" s="889"/>
      <c r="AJ428" s="889"/>
      <c r="AK428" s="889"/>
      <c r="AL428" s="853"/>
      <c r="AM428" s="854"/>
      <c r="AN428" s="854"/>
      <c r="AO428" s="855"/>
      <c r="AP428" s="856"/>
      <c r="AQ428" s="856"/>
      <c r="AR428" s="856"/>
      <c r="AS428" s="856"/>
      <c r="AT428" s="856"/>
      <c r="AU428" s="856"/>
      <c r="AV428" s="856"/>
      <c r="AW428" s="856"/>
      <c r="AX428" s="856"/>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226</v>
      </c>
      <c r="AD431" s="847"/>
      <c r="AE431" s="847"/>
      <c r="AF431" s="847"/>
      <c r="AG431" s="847"/>
      <c r="AH431" s="848" t="s">
        <v>244</v>
      </c>
      <c r="AI431" s="846"/>
      <c r="AJ431" s="846"/>
      <c r="AK431" s="846"/>
      <c r="AL431" s="846" t="s">
        <v>19</v>
      </c>
      <c r="AM431" s="846"/>
      <c r="AN431" s="846"/>
      <c r="AO431" s="850"/>
      <c r="AP431" s="881" t="s">
        <v>198</v>
      </c>
      <c r="AQ431" s="881"/>
      <c r="AR431" s="881"/>
      <c r="AS431" s="881"/>
      <c r="AT431" s="881"/>
      <c r="AU431" s="881"/>
      <c r="AV431" s="881"/>
      <c r="AW431" s="881"/>
      <c r="AX431" s="881"/>
      <c r="AY431">
        <f>$AY$429</f>
        <v>1</v>
      </c>
    </row>
    <row r="432" spans="1:51" ht="60" customHeight="1" x14ac:dyDescent="0.15">
      <c r="A432" s="857">
        <v>1</v>
      </c>
      <c r="B432" s="857">
        <v>1</v>
      </c>
      <c r="C432" s="870" t="s">
        <v>666</v>
      </c>
      <c r="D432" s="871"/>
      <c r="E432" s="871"/>
      <c r="F432" s="871"/>
      <c r="G432" s="871"/>
      <c r="H432" s="871"/>
      <c r="I432" s="871"/>
      <c r="J432" s="872">
        <v>7010001088960</v>
      </c>
      <c r="K432" s="873"/>
      <c r="L432" s="873"/>
      <c r="M432" s="873"/>
      <c r="N432" s="873"/>
      <c r="O432" s="873"/>
      <c r="P432" s="874" t="s">
        <v>667</v>
      </c>
      <c r="Q432" s="875"/>
      <c r="R432" s="875"/>
      <c r="S432" s="875"/>
      <c r="T432" s="875"/>
      <c r="U432" s="875"/>
      <c r="V432" s="875"/>
      <c r="W432" s="875"/>
      <c r="X432" s="875"/>
      <c r="Y432" s="876">
        <v>143</v>
      </c>
      <c r="Z432" s="877"/>
      <c r="AA432" s="877"/>
      <c r="AB432" s="878"/>
      <c r="AC432" s="879" t="s">
        <v>251</v>
      </c>
      <c r="AD432" s="880"/>
      <c r="AE432" s="880"/>
      <c r="AF432" s="880"/>
      <c r="AG432" s="880"/>
      <c r="AH432" s="851">
        <v>1</v>
      </c>
      <c r="AI432" s="852"/>
      <c r="AJ432" s="852"/>
      <c r="AK432" s="852"/>
      <c r="AL432" s="853">
        <v>94.2</v>
      </c>
      <c r="AM432" s="854"/>
      <c r="AN432" s="854"/>
      <c r="AO432" s="855"/>
      <c r="AP432" s="856" t="s">
        <v>665</v>
      </c>
      <c r="AQ432" s="856"/>
      <c r="AR432" s="856"/>
      <c r="AS432" s="856"/>
      <c r="AT432" s="856"/>
      <c r="AU432" s="856"/>
      <c r="AV432" s="856"/>
      <c r="AW432" s="856"/>
      <c r="AX432" s="856"/>
      <c r="AY432">
        <f>$AY$429</f>
        <v>1</v>
      </c>
    </row>
    <row r="433" spans="1:51" ht="30" hidden="1" customHeight="1" x14ac:dyDescent="0.15">
      <c r="A433" s="857">
        <v>2</v>
      </c>
      <c r="B433" s="857">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8"/>
      <c r="AI434" s="889"/>
      <c r="AJ434" s="889"/>
      <c r="AK434" s="889"/>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8"/>
      <c r="AI435" s="889"/>
      <c r="AJ435" s="889"/>
      <c r="AK435" s="889"/>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8"/>
      <c r="AI436" s="889"/>
      <c r="AJ436" s="889"/>
      <c r="AK436" s="889"/>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8"/>
      <c r="AI437" s="889"/>
      <c r="AJ437" s="889"/>
      <c r="AK437" s="889"/>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8"/>
      <c r="AI438" s="889"/>
      <c r="AJ438" s="889"/>
      <c r="AK438" s="889"/>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8"/>
      <c r="AI439" s="889"/>
      <c r="AJ439" s="889"/>
      <c r="AK439" s="889"/>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8"/>
      <c r="AI440" s="889"/>
      <c r="AJ440" s="889"/>
      <c r="AK440" s="889"/>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8"/>
      <c r="AI441" s="889"/>
      <c r="AJ441" s="889"/>
      <c r="AK441" s="889"/>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8"/>
      <c r="AI442" s="889"/>
      <c r="AJ442" s="889"/>
      <c r="AK442" s="889"/>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8"/>
      <c r="AI443" s="889"/>
      <c r="AJ443" s="889"/>
      <c r="AK443" s="889"/>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8"/>
      <c r="AI444" s="889"/>
      <c r="AJ444" s="889"/>
      <c r="AK444" s="889"/>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8"/>
      <c r="AI445" s="889"/>
      <c r="AJ445" s="889"/>
      <c r="AK445" s="889"/>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8"/>
      <c r="AI446" s="889"/>
      <c r="AJ446" s="889"/>
      <c r="AK446" s="889"/>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8"/>
      <c r="AI447" s="889"/>
      <c r="AJ447" s="889"/>
      <c r="AK447" s="889"/>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8"/>
      <c r="AI448" s="889"/>
      <c r="AJ448" s="889"/>
      <c r="AK448" s="889"/>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8"/>
      <c r="AI449" s="889"/>
      <c r="AJ449" s="889"/>
      <c r="AK449" s="889"/>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8"/>
      <c r="AI450" s="889"/>
      <c r="AJ450" s="889"/>
      <c r="AK450" s="889"/>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8"/>
      <c r="AI451" s="889"/>
      <c r="AJ451" s="889"/>
      <c r="AK451" s="889"/>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8"/>
      <c r="AI452" s="889"/>
      <c r="AJ452" s="889"/>
      <c r="AK452" s="889"/>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8"/>
      <c r="AI453" s="889"/>
      <c r="AJ453" s="889"/>
      <c r="AK453" s="889"/>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8"/>
      <c r="AI454" s="889"/>
      <c r="AJ454" s="889"/>
      <c r="AK454" s="889"/>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8"/>
      <c r="AI455" s="889"/>
      <c r="AJ455" s="889"/>
      <c r="AK455" s="889"/>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8"/>
      <c r="AI456" s="889"/>
      <c r="AJ456" s="889"/>
      <c r="AK456" s="889"/>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8"/>
      <c r="AI457" s="889"/>
      <c r="AJ457" s="889"/>
      <c r="AK457" s="889"/>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8"/>
      <c r="AI458" s="889"/>
      <c r="AJ458" s="889"/>
      <c r="AK458" s="889"/>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8"/>
      <c r="AI459" s="889"/>
      <c r="AJ459" s="889"/>
      <c r="AK459" s="889"/>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8"/>
      <c r="AI460" s="889"/>
      <c r="AJ460" s="889"/>
      <c r="AK460" s="889"/>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8"/>
      <c r="AI461" s="889"/>
      <c r="AJ461" s="889"/>
      <c r="AK461" s="889"/>
      <c r="AL461" s="853"/>
      <c r="AM461" s="854"/>
      <c r="AN461" s="854"/>
      <c r="AO461" s="855"/>
      <c r="AP461" s="856"/>
      <c r="AQ461" s="856"/>
      <c r="AR461" s="856"/>
      <c r="AS461" s="856"/>
      <c r="AT461" s="856"/>
      <c r="AU461" s="856"/>
      <c r="AV461" s="856"/>
      <c r="AW461" s="856"/>
      <c r="AX461" s="856"/>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226</v>
      </c>
      <c r="AD464" s="847"/>
      <c r="AE464" s="847"/>
      <c r="AF464" s="847"/>
      <c r="AG464" s="847"/>
      <c r="AH464" s="848" t="s">
        <v>244</v>
      </c>
      <c r="AI464" s="846"/>
      <c r="AJ464" s="846"/>
      <c r="AK464" s="846"/>
      <c r="AL464" s="846" t="s">
        <v>19</v>
      </c>
      <c r="AM464" s="846"/>
      <c r="AN464" s="846"/>
      <c r="AO464" s="850"/>
      <c r="AP464" s="881" t="s">
        <v>198</v>
      </c>
      <c r="AQ464" s="881"/>
      <c r="AR464" s="881"/>
      <c r="AS464" s="881"/>
      <c r="AT464" s="881"/>
      <c r="AU464" s="881"/>
      <c r="AV464" s="881"/>
      <c r="AW464" s="881"/>
      <c r="AX464" s="881"/>
      <c r="AY464">
        <f>$AY$462</f>
        <v>1</v>
      </c>
    </row>
    <row r="465" spans="1:51" ht="30" customHeight="1" x14ac:dyDescent="0.15">
      <c r="A465" s="857">
        <v>1</v>
      </c>
      <c r="B465" s="857">
        <v>1</v>
      </c>
      <c r="C465" s="870" t="s">
        <v>668</v>
      </c>
      <c r="D465" s="871"/>
      <c r="E465" s="871"/>
      <c r="F465" s="871"/>
      <c r="G465" s="871"/>
      <c r="H465" s="871"/>
      <c r="I465" s="871"/>
      <c r="J465" s="872">
        <v>5010401083919</v>
      </c>
      <c r="K465" s="873"/>
      <c r="L465" s="873"/>
      <c r="M465" s="873"/>
      <c r="N465" s="873"/>
      <c r="O465" s="873"/>
      <c r="P465" s="874" t="s">
        <v>652</v>
      </c>
      <c r="Q465" s="875"/>
      <c r="R465" s="875"/>
      <c r="S465" s="875"/>
      <c r="T465" s="875"/>
      <c r="U465" s="875"/>
      <c r="V465" s="875"/>
      <c r="W465" s="875"/>
      <c r="X465" s="875"/>
      <c r="Y465" s="876">
        <v>5</v>
      </c>
      <c r="Z465" s="877"/>
      <c r="AA465" s="877"/>
      <c r="AB465" s="878"/>
      <c r="AC465" s="879" t="s">
        <v>255</v>
      </c>
      <c r="AD465" s="880"/>
      <c r="AE465" s="880"/>
      <c r="AF465" s="880"/>
      <c r="AG465" s="880"/>
      <c r="AH465" s="851" t="s">
        <v>280</v>
      </c>
      <c r="AI465" s="852"/>
      <c r="AJ465" s="852"/>
      <c r="AK465" s="852"/>
      <c r="AL465" s="853" t="s">
        <v>280</v>
      </c>
      <c r="AM465" s="854"/>
      <c r="AN465" s="854"/>
      <c r="AO465" s="855"/>
      <c r="AP465" s="856" t="s">
        <v>665</v>
      </c>
      <c r="AQ465" s="856"/>
      <c r="AR465" s="856"/>
      <c r="AS465" s="856"/>
      <c r="AT465" s="856"/>
      <c r="AU465" s="856"/>
      <c r="AV465" s="856"/>
      <c r="AW465" s="856"/>
      <c r="AX465" s="856"/>
      <c r="AY465">
        <f>$AY$462</f>
        <v>1</v>
      </c>
    </row>
    <row r="466" spans="1:51" ht="45" customHeight="1" x14ac:dyDescent="0.15">
      <c r="A466" s="857">
        <v>2</v>
      </c>
      <c r="B466" s="857">
        <v>1</v>
      </c>
      <c r="C466" s="870" t="s">
        <v>738</v>
      </c>
      <c r="D466" s="871"/>
      <c r="E466" s="871"/>
      <c r="F466" s="871"/>
      <c r="G466" s="871"/>
      <c r="H466" s="871"/>
      <c r="I466" s="871"/>
      <c r="J466" s="872">
        <v>3012305001909</v>
      </c>
      <c r="K466" s="873"/>
      <c r="L466" s="873"/>
      <c r="M466" s="873"/>
      <c r="N466" s="873"/>
      <c r="O466" s="873"/>
      <c r="P466" s="874" t="s">
        <v>652</v>
      </c>
      <c r="Q466" s="875"/>
      <c r="R466" s="875"/>
      <c r="S466" s="875"/>
      <c r="T466" s="875"/>
      <c r="U466" s="875"/>
      <c r="V466" s="875"/>
      <c r="W466" s="875"/>
      <c r="X466" s="875"/>
      <c r="Y466" s="876">
        <v>2</v>
      </c>
      <c r="Z466" s="877"/>
      <c r="AA466" s="877"/>
      <c r="AB466" s="878"/>
      <c r="AC466" s="879" t="s">
        <v>255</v>
      </c>
      <c r="AD466" s="880"/>
      <c r="AE466" s="880"/>
      <c r="AF466" s="880"/>
      <c r="AG466" s="880"/>
      <c r="AH466" s="888" t="s">
        <v>280</v>
      </c>
      <c r="AI466" s="889"/>
      <c r="AJ466" s="889"/>
      <c r="AK466" s="889"/>
      <c r="AL466" s="853" t="s">
        <v>280</v>
      </c>
      <c r="AM466" s="854"/>
      <c r="AN466" s="854"/>
      <c r="AO466" s="855"/>
      <c r="AP466" s="856" t="s">
        <v>665</v>
      </c>
      <c r="AQ466" s="856"/>
      <c r="AR466" s="856"/>
      <c r="AS466" s="856"/>
      <c r="AT466" s="856"/>
      <c r="AU466" s="856"/>
      <c r="AV466" s="856"/>
      <c r="AW466" s="856"/>
      <c r="AX466" s="856"/>
      <c r="AY466">
        <f>COUNTA($C$466)</f>
        <v>1</v>
      </c>
    </row>
    <row r="467" spans="1:51" ht="30" hidden="1" customHeight="1" x14ac:dyDescent="0.15">
      <c r="A467" s="857">
        <v>3</v>
      </c>
      <c r="B467" s="857">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8"/>
      <c r="AI467" s="889"/>
      <c r="AJ467" s="889"/>
      <c r="AK467" s="889"/>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8"/>
      <c r="AI468" s="889"/>
      <c r="AJ468" s="889"/>
      <c r="AK468" s="889"/>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8"/>
      <c r="AI469" s="889"/>
      <c r="AJ469" s="889"/>
      <c r="AK469" s="889"/>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8"/>
      <c r="AI470" s="889"/>
      <c r="AJ470" s="889"/>
      <c r="AK470" s="889"/>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8"/>
      <c r="AI471" s="889"/>
      <c r="AJ471" s="889"/>
      <c r="AK471" s="889"/>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8"/>
      <c r="AI472" s="889"/>
      <c r="AJ472" s="889"/>
      <c r="AK472" s="889"/>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8"/>
      <c r="AI473" s="889"/>
      <c r="AJ473" s="889"/>
      <c r="AK473" s="889"/>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8"/>
      <c r="AI474" s="889"/>
      <c r="AJ474" s="889"/>
      <c r="AK474" s="889"/>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8"/>
      <c r="AI475" s="889"/>
      <c r="AJ475" s="889"/>
      <c r="AK475" s="889"/>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8"/>
      <c r="AI476" s="889"/>
      <c r="AJ476" s="889"/>
      <c r="AK476" s="889"/>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8"/>
      <c r="AI477" s="889"/>
      <c r="AJ477" s="889"/>
      <c r="AK477" s="889"/>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8"/>
      <c r="AI478" s="889"/>
      <c r="AJ478" s="889"/>
      <c r="AK478" s="889"/>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8"/>
      <c r="AI479" s="889"/>
      <c r="AJ479" s="889"/>
      <c r="AK479" s="889"/>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8"/>
      <c r="AI480" s="889"/>
      <c r="AJ480" s="889"/>
      <c r="AK480" s="889"/>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8"/>
      <c r="AI481" s="889"/>
      <c r="AJ481" s="889"/>
      <c r="AK481" s="889"/>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8"/>
      <c r="AI482" s="889"/>
      <c r="AJ482" s="889"/>
      <c r="AK482" s="889"/>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8"/>
      <c r="AI483" s="889"/>
      <c r="AJ483" s="889"/>
      <c r="AK483" s="889"/>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8"/>
      <c r="AI484" s="889"/>
      <c r="AJ484" s="889"/>
      <c r="AK484" s="889"/>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8"/>
      <c r="AI485" s="889"/>
      <c r="AJ485" s="889"/>
      <c r="AK485" s="889"/>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8"/>
      <c r="AI486" s="889"/>
      <c r="AJ486" s="889"/>
      <c r="AK486" s="889"/>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8"/>
      <c r="AI487" s="889"/>
      <c r="AJ487" s="889"/>
      <c r="AK487" s="889"/>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8"/>
      <c r="AI488" s="889"/>
      <c r="AJ488" s="889"/>
      <c r="AK488" s="889"/>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8"/>
      <c r="AI489" s="889"/>
      <c r="AJ489" s="889"/>
      <c r="AK489" s="889"/>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8"/>
      <c r="AI490" s="889"/>
      <c r="AJ490" s="889"/>
      <c r="AK490" s="889"/>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8"/>
      <c r="AI491" s="889"/>
      <c r="AJ491" s="889"/>
      <c r="AK491" s="889"/>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8"/>
      <c r="AI492" s="889"/>
      <c r="AJ492" s="889"/>
      <c r="AK492" s="889"/>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8"/>
      <c r="AI493" s="889"/>
      <c r="AJ493" s="889"/>
      <c r="AK493" s="889"/>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8"/>
      <c r="AI494" s="889"/>
      <c r="AJ494" s="889"/>
      <c r="AK494" s="889"/>
      <c r="AL494" s="853"/>
      <c r="AM494" s="854"/>
      <c r="AN494" s="854"/>
      <c r="AO494" s="855"/>
      <c r="AP494" s="856"/>
      <c r="AQ494" s="856"/>
      <c r="AR494" s="856"/>
      <c r="AS494" s="856"/>
      <c r="AT494" s="856"/>
      <c r="AU494" s="856"/>
      <c r="AV494" s="856"/>
      <c r="AW494" s="856"/>
      <c r="AX494" s="856"/>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226</v>
      </c>
      <c r="AD497" s="847"/>
      <c r="AE497" s="847"/>
      <c r="AF497" s="847"/>
      <c r="AG497" s="847"/>
      <c r="AH497" s="848" t="s">
        <v>244</v>
      </c>
      <c r="AI497" s="846"/>
      <c r="AJ497" s="846"/>
      <c r="AK497" s="846"/>
      <c r="AL497" s="846" t="s">
        <v>19</v>
      </c>
      <c r="AM497" s="846"/>
      <c r="AN497" s="846"/>
      <c r="AO497" s="850"/>
      <c r="AP497" s="881" t="s">
        <v>198</v>
      </c>
      <c r="AQ497" s="881"/>
      <c r="AR497" s="881"/>
      <c r="AS497" s="881"/>
      <c r="AT497" s="881"/>
      <c r="AU497" s="881"/>
      <c r="AV497" s="881"/>
      <c r="AW497" s="881"/>
      <c r="AX497" s="881"/>
      <c r="AY497">
        <f>$AY$495</f>
        <v>1</v>
      </c>
    </row>
    <row r="498" spans="1:51" ht="30" customHeight="1" x14ac:dyDescent="0.15">
      <c r="A498" s="857">
        <v>1</v>
      </c>
      <c r="B498" s="857">
        <v>1</v>
      </c>
      <c r="C498" s="870" t="s">
        <v>673</v>
      </c>
      <c r="D498" s="871"/>
      <c r="E498" s="871"/>
      <c r="F498" s="871"/>
      <c r="G498" s="871"/>
      <c r="H498" s="871"/>
      <c r="I498" s="871"/>
      <c r="J498" s="872" t="s">
        <v>280</v>
      </c>
      <c r="K498" s="873"/>
      <c r="L498" s="873"/>
      <c r="M498" s="873"/>
      <c r="N498" s="873"/>
      <c r="O498" s="873"/>
      <c r="P498" s="890" t="s">
        <v>674</v>
      </c>
      <c r="Q498" s="891"/>
      <c r="R498" s="891"/>
      <c r="S498" s="891"/>
      <c r="T498" s="891"/>
      <c r="U498" s="891"/>
      <c r="V498" s="891"/>
      <c r="W498" s="891"/>
      <c r="X498" s="891"/>
      <c r="Y498" s="876">
        <v>3.8</v>
      </c>
      <c r="Z498" s="877"/>
      <c r="AA498" s="877"/>
      <c r="AB498" s="878"/>
      <c r="AC498" s="892" t="s">
        <v>75</v>
      </c>
      <c r="AD498" s="893"/>
      <c r="AE498" s="893"/>
      <c r="AF498" s="893"/>
      <c r="AG498" s="893"/>
      <c r="AH498" s="851" t="s">
        <v>280</v>
      </c>
      <c r="AI498" s="852"/>
      <c r="AJ498" s="852"/>
      <c r="AK498" s="852"/>
      <c r="AL498" s="853" t="s">
        <v>280</v>
      </c>
      <c r="AM498" s="854"/>
      <c r="AN498" s="854"/>
      <c r="AO498" s="855"/>
      <c r="AP498" s="856" t="s">
        <v>280</v>
      </c>
      <c r="AQ498" s="856"/>
      <c r="AR498" s="856"/>
      <c r="AS498" s="856"/>
      <c r="AT498" s="856"/>
      <c r="AU498" s="856"/>
      <c r="AV498" s="856"/>
      <c r="AW498" s="856"/>
      <c r="AX498" s="856"/>
      <c r="AY498">
        <f>$AY$495</f>
        <v>1</v>
      </c>
    </row>
    <row r="499" spans="1:51" ht="30" hidden="1" customHeight="1" x14ac:dyDescent="0.15">
      <c r="A499" s="857">
        <v>2</v>
      </c>
      <c r="B499" s="857">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8"/>
      <c r="AI500" s="889"/>
      <c r="AJ500" s="889"/>
      <c r="AK500" s="889"/>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8"/>
      <c r="AI501" s="889"/>
      <c r="AJ501" s="889"/>
      <c r="AK501" s="889"/>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8"/>
      <c r="AI502" s="889"/>
      <c r="AJ502" s="889"/>
      <c r="AK502" s="889"/>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8"/>
      <c r="AI503" s="889"/>
      <c r="AJ503" s="889"/>
      <c r="AK503" s="889"/>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8"/>
      <c r="AI504" s="889"/>
      <c r="AJ504" s="889"/>
      <c r="AK504" s="889"/>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8"/>
      <c r="AI505" s="889"/>
      <c r="AJ505" s="889"/>
      <c r="AK505" s="889"/>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8"/>
      <c r="AI506" s="889"/>
      <c r="AJ506" s="889"/>
      <c r="AK506" s="889"/>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8"/>
      <c r="AI507" s="889"/>
      <c r="AJ507" s="889"/>
      <c r="AK507" s="889"/>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8"/>
      <c r="AI508" s="889"/>
      <c r="AJ508" s="889"/>
      <c r="AK508" s="889"/>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8"/>
      <c r="AI509" s="889"/>
      <c r="AJ509" s="889"/>
      <c r="AK509" s="889"/>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8"/>
      <c r="AI510" s="889"/>
      <c r="AJ510" s="889"/>
      <c r="AK510" s="889"/>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8"/>
      <c r="AI511" s="889"/>
      <c r="AJ511" s="889"/>
      <c r="AK511" s="889"/>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8"/>
      <c r="AI512" s="889"/>
      <c r="AJ512" s="889"/>
      <c r="AK512" s="889"/>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8"/>
      <c r="AI513" s="889"/>
      <c r="AJ513" s="889"/>
      <c r="AK513" s="889"/>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8"/>
      <c r="AI514" s="889"/>
      <c r="AJ514" s="889"/>
      <c r="AK514" s="889"/>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8"/>
      <c r="AI515" s="889"/>
      <c r="AJ515" s="889"/>
      <c r="AK515" s="889"/>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8"/>
      <c r="AI516" s="889"/>
      <c r="AJ516" s="889"/>
      <c r="AK516" s="889"/>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8"/>
      <c r="AI517" s="889"/>
      <c r="AJ517" s="889"/>
      <c r="AK517" s="889"/>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8"/>
      <c r="AI518" s="889"/>
      <c r="AJ518" s="889"/>
      <c r="AK518" s="889"/>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8"/>
      <c r="AI519" s="889"/>
      <c r="AJ519" s="889"/>
      <c r="AK519" s="889"/>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8"/>
      <c r="AI520" s="889"/>
      <c r="AJ520" s="889"/>
      <c r="AK520" s="889"/>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8"/>
      <c r="AI521" s="889"/>
      <c r="AJ521" s="889"/>
      <c r="AK521" s="889"/>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8"/>
      <c r="AI522" s="889"/>
      <c r="AJ522" s="889"/>
      <c r="AK522" s="889"/>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8"/>
      <c r="AI523" s="889"/>
      <c r="AJ523" s="889"/>
      <c r="AK523" s="889"/>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8"/>
      <c r="AI524" s="889"/>
      <c r="AJ524" s="889"/>
      <c r="AK524" s="889"/>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8"/>
      <c r="AI525" s="889"/>
      <c r="AJ525" s="889"/>
      <c r="AK525" s="889"/>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8"/>
      <c r="AI526" s="889"/>
      <c r="AJ526" s="889"/>
      <c r="AK526" s="889"/>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8"/>
      <c r="AI527" s="889"/>
      <c r="AJ527" s="889"/>
      <c r="AK527" s="889"/>
      <c r="AL527" s="853"/>
      <c r="AM527" s="854"/>
      <c r="AN527" s="854"/>
      <c r="AO527" s="855"/>
      <c r="AP527" s="856"/>
      <c r="AQ527" s="856"/>
      <c r="AR527" s="856"/>
      <c r="AS527" s="856"/>
      <c r="AT527" s="856"/>
      <c r="AU527" s="856"/>
      <c r="AV527" s="856"/>
      <c r="AW527" s="856"/>
      <c r="AX527" s="856"/>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226</v>
      </c>
      <c r="AD530" s="847"/>
      <c r="AE530" s="847"/>
      <c r="AF530" s="847"/>
      <c r="AG530" s="847"/>
      <c r="AH530" s="848" t="s">
        <v>244</v>
      </c>
      <c r="AI530" s="846"/>
      <c r="AJ530" s="846"/>
      <c r="AK530" s="846"/>
      <c r="AL530" s="846" t="s">
        <v>19</v>
      </c>
      <c r="AM530" s="846"/>
      <c r="AN530" s="846"/>
      <c r="AO530" s="850"/>
      <c r="AP530" s="881" t="s">
        <v>198</v>
      </c>
      <c r="AQ530" s="881"/>
      <c r="AR530" s="881"/>
      <c r="AS530" s="881"/>
      <c r="AT530" s="881"/>
      <c r="AU530" s="881"/>
      <c r="AV530" s="881"/>
      <c r="AW530" s="881"/>
      <c r="AX530" s="881"/>
      <c r="AY530">
        <f>$AY$528</f>
        <v>1</v>
      </c>
    </row>
    <row r="531" spans="1:51" ht="30" customHeight="1" x14ac:dyDescent="0.15">
      <c r="A531" s="857">
        <v>1</v>
      </c>
      <c r="B531" s="857">
        <v>1</v>
      </c>
      <c r="C531" s="858" t="s">
        <v>675</v>
      </c>
      <c r="D531" s="859"/>
      <c r="E531" s="859"/>
      <c r="F531" s="859"/>
      <c r="G531" s="859"/>
      <c r="H531" s="859"/>
      <c r="I531" s="860"/>
      <c r="J531" s="861" t="s">
        <v>657</v>
      </c>
      <c r="K531" s="862"/>
      <c r="L531" s="862"/>
      <c r="M531" s="862"/>
      <c r="N531" s="862"/>
      <c r="O531" s="863"/>
      <c r="P531" s="614" t="s">
        <v>676</v>
      </c>
      <c r="Q531" s="615"/>
      <c r="R531" s="615"/>
      <c r="S531" s="615"/>
      <c r="T531" s="615"/>
      <c r="U531" s="615"/>
      <c r="V531" s="615"/>
      <c r="W531" s="615"/>
      <c r="X531" s="645"/>
      <c r="Y531" s="876">
        <v>1.8</v>
      </c>
      <c r="Z531" s="877"/>
      <c r="AA531" s="877"/>
      <c r="AB531" s="878"/>
      <c r="AC531" s="879" t="s">
        <v>75</v>
      </c>
      <c r="AD531" s="880"/>
      <c r="AE531" s="880"/>
      <c r="AF531" s="880"/>
      <c r="AG531" s="880"/>
      <c r="AH531" s="867" t="s">
        <v>657</v>
      </c>
      <c r="AI531" s="868"/>
      <c r="AJ531" s="868"/>
      <c r="AK531" s="869"/>
      <c r="AL531" s="867" t="s">
        <v>657</v>
      </c>
      <c r="AM531" s="868"/>
      <c r="AN531" s="868"/>
      <c r="AO531" s="869"/>
      <c r="AP531" s="856"/>
      <c r="AQ531" s="856"/>
      <c r="AR531" s="856"/>
      <c r="AS531" s="856"/>
      <c r="AT531" s="856"/>
      <c r="AU531" s="856"/>
      <c r="AV531" s="856"/>
      <c r="AW531" s="856"/>
      <c r="AX531" s="856"/>
      <c r="AY531">
        <f>$AY$528</f>
        <v>1</v>
      </c>
    </row>
    <row r="532" spans="1:51" ht="45" customHeight="1" x14ac:dyDescent="0.15">
      <c r="A532" s="857">
        <v>2</v>
      </c>
      <c r="B532" s="857">
        <v>1</v>
      </c>
      <c r="C532" s="858" t="s">
        <v>654</v>
      </c>
      <c r="D532" s="859"/>
      <c r="E532" s="859"/>
      <c r="F532" s="859"/>
      <c r="G532" s="859"/>
      <c r="H532" s="859"/>
      <c r="I532" s="860"/>
      <c r="J532" s="872">
        <v>4010005002805</v>
      </c>
      <c r="K532" s="873"/>
      <c r="L532" s="873"/>
      <c r="M532" s="873"/>
      <c r="N532" s="873"/>
      <c r="O532" s="873"/>
      <c r="P532" s="894" t="s">
        <v>677</v>
      </c>
      <c r="Q532" s="894"/>
      <c r="R532" s="894"/>
      <c r="S532" s="894"/>
      <c r="T532" s="894"/>
      <c r="U532" s="894"/>
      <c r="V532" s="894"/>
      <c r="W532" s="894"/>
      <c r="X532" s="894"/>
      <c r="Y532" s="876">
        <v>1</v>
      </c>
      <c r="Z532" s="877"/>
      <c r="AA532" s="877"/>
      <c r="AB532" s="878"/>
      <c r="AC532" s="895" t="s">
        <v>254</v>
      </c>
      <c r="AD532" s="896"/>
      <c r="AE532" s="896"/>
      <c r="AF532" s="896"/>
      <c r="AG532" s="897"/>
      <c r="AH532" s="898">
        <v>1</v>
      </c>
      <c r="AI532" s="899"/>
      <c r="AJ532" s="899"/>
      <c r="AK532" s="900"/>
      <c r="AL532" s="853">
        <v>100</v>
      </c>
      <c r="AM532" s="854"/>
      <c r="AN532" s="854"/>
      <c r="AO532" s="855"/>
      <c r="AP532" s="856"/>
      <c r="AQ532" s="856"/>
      <c r="AR532" s="856"/>
      <c r="AS532" s="856"/>
      <c r="AT532" s="856"/>
      <c r="AU532" s="856"/>
      <c r="AV532" s="856"/>
      <c r="AW532" s="856"/>
      <c r="AX532" s="856"/>
      <c r="AY532">
        <f>COUNTA($C$532)</f>
        <v>1</v>
      </c>
    </row>
    <row r="533" spans="1:51" ht="42" customHeight="1" x14ac:dyDescent="0.15">
      <c r="A533" s="857">
        <v>3</v>
      </c>
      <c r="B533" s="857">
        <v>1</v>
      </c>
      <c r="C533" s="858" t="s">
        <v>736</v>
      </c>
      <c r="D533" s="859"/>
      <c r="E533" s="859"/>
      <c r="F533" s="859"/>
      <c r="G533" s="859"/>
      <c r="H533" s="859"/>
      <c r="I533" s="860"/>
      <c r="J533" s="872">
        <v>1010401081488</v>
      </c>
      <c r="K533" s="873"/>
      <c r="L533" s="873"/>
      <c r="M533" s="873"/>
      <c r="N533" s="873"/>
      <c r="O533" s="873"/>
      <c r="P533" s="874" t="s">
        <v>683</v>
      </c>
      <c r="Q533" s="875"/>
      <c r="R533" s="875"/>
      <c r="S533" s="875"/>
      <c r="T533" s="875"/>
      <c r="U533" s="875"/>
      <c r="V533" s="875"/>
      <c r="W533" s="875"/>
      <c r="X533" s="875"/>
      <c r="Y533" s="876">
        <v>0.3</v>
      </c>
      <c r="Z533" s="877"/>
      <c r="AA533" s="877"/>
      <c r="AB533" s="878"/>
      <c r="AC533" s="895" t="s">
        <v>254</v>
      </c>
      <c r="AD533" s="896"/>
      <c r="AE533" s="896"/>
      <c r="AF533" s="896"/>
      <c r="AG533" s="897"/>
      <c r="AH533" s="898">
        <v>1</v>
      </c>
      <c r="AI533" s="899"/>
      <c r="AJ533" s="899"/>
      <c r="AK533" s="900"/>
      <c r="AL533" s="853">
        <v>100</v>
      </c>
      <c r="AM533" s="854"/>
      <c r="AN533" s="854"/>
      <c r="AO533" s="855"/>
      <c r="AP533" s="856"/>
      <c r="AQ533" s="856"/>
      <c r="AR533" s="856"/>
      <c r="AS533" s="856"/>
      <c r="AT533" s="856"/>
      <c r="AU533" s="856"/>
      <c r="AV533" s="856"/>
      <c r="AW533" s="856"/>
      <c r="AX533" s="856"/>
      <c r="AY533">
        <f>COUNTA($C$533)</f>
        <v>1</v>
      </c>
    </row>
    <row r="534" spans="1:51" ht="30" customHeight="1" x14ac:dyDescent="0.15">
      <c r="A534" s="857">
        <v>4</v>
      </c>
      <c r="B534" s="857">
        <v>1</v>
      </c>
      <c r="C534" s="858" t="s">
        <v>737</v>
      </c>
      <c r="D534" s="859"/>
      <c r="E534" s="859"/>
      <c r="F534" s="859"/>
      <c r="G534" s="859"/>
      <c r="H534" s="859"/>
      <c r="I534" s="860"/>
      <c r="J534" s="872">
        <v>1011302016616</v>
      </c>
      <c r="K534" s="873"/>
      <c r="L534" s="873"/>
      <c r="M534" s="873"/>
      <c r="N534" s="873"/>
      <c r="O534" s="873"/>
      <c r="P534" s="874" t="s">
        <v>685</v>
      </c>
      <c r="Q534" s="875"/>
      <c r="R534" s="875"/>
      <c r="S534" s="875"/>
      <c r="T534" s="875"/>
      <c r="U534" s="875"/>
      <c r="V534" s="875"/>
      <c r="W534" s="875"/>
      <c r="X534" s="875"/>
      <c r="Y534" s="876">
        <v>0.1</v>
      </c>
      <c r="Z534" s="877"/>
      <c r="AA534" s="877"/>
      <c r="AB534" s="878"/>
      <c r="AC534" s="895" t="s">
        <v>254</v>
      </c>
      <c r="AD534" s="896"/>
      <c r="AE534" s="896"/>
      <c r="AF534" s="896"/>
      <c r="AG534" s="897"/>
      <c r="AH534" s="898">
        <v>1</v>
      </c>
      <c r="AI534" s="899"/>
      <c r="AJ534" s="899"/>
      <c r="AK534" s="900"/>
      <c r="AL534" s="853">
        <v>100</v>
      </c>
      <c r="AM534" s="854"/>
      <c r="AN534" s="854"/>
      <c r="AO534" s="855"/>
      <c r="AP534" s="856"/>
      <c r="AQ534" s="856"/>
      <c r="AR534" s="856"/>
      <c r="AS534" s="856"/>
      <c r="AT534" s="856"/>
      <c r="AU534" s="856"/>
      <c r="AV534" s="856"/>
      <c r="AW534" s="856"/>
      <c r="AX534" s="856"/>
      <c r="AY534">
        <f>COUNTA($C$534)</f>
        <v>1</v>
      </c>
    </row>
    <row r="535" spans="1:51" ht="30" customHeight="1" x14ac:dyDescent="0.15">
      <c r="A535" s="857">
        <v>5</v>
      </c>
      <c r="B535" s="857">
        <v>1</v>
      </c>
      <c r="C535" s="858" t="s">
        <v>678</v>
      </c>
      <c r="D535" s="901"/>
      <c r="E535" s="901"/>
      <c r="F535" s="901"/>
      <c r="G535" s="901"/>
      <c r="H535" s="901"/>
      <c r="I535" s="902"/>
      <c r="J535" s="872">
        <v>2030001089805</v>
      </c>
      <c r="K535" s="873"/>
      <c r="L535" s="873"/>
      <c r="M535" s="873"/>
      <c r="N535" s="873"/>
      <c r="O535" s="873"/>
      <c r="P535" s="874" t="s">
        <v>685</v>
      </c>
      <c r="Q535" s="875"/>
      <c r="R535" s="875"/>
      <c r="S535" s="875"/>
      <c r="T535" s="875"/>
      <c r="U535" s="875"/>
      <c r="V535" s="875"/>
      <c r="W535" s="875"/>
      <c r="X535" s="875"/>
      <c r="Y535" s="876">
        <v>0.1</v>
      </c>
      <c r="Z535" s="877"/>
      <c r="AA535" s="877"/>
      <c r="AB535" s="878"/>
      <c r="AC535" s="895" t="s">
        <v>254</v>
      </c>
      <c r="AD535" s="896"/>
      <c r="AE535" s="896"/>
      <c r="AF535" s="896"/>
      <c r="AG535" s="897"/>
      <c r="AH535" s="898">
        <v>1</v>
      </c>
      <c r="AI535" s="899"/>
      <c r="AJ535" s="899"/>
      <c r="AK535" s="900"/>
      <c r="AL535" s="853">
        <v>100</v>
      </c>
      <c r="AM535" s="854"/>
      <c r="AN535" s="854"/>
      <c r="AO535" s="855"/>
      <c r="AP535" s="856"/>
      <c r="AQ535" s="856"/>
      <c r="AR535" s="856"/>
      <c r="AS535" s="856"/>
      <c r="AT535" s="856"/>
      <c r="AU535" s="856"/>
      <c r="AV535" s="856"/>
      <c r="AW535" s="856"/>
      <c r="AX535" s="856"/>
      <c r="AY535">
        <f>COUNTA($C$535)</f>
        <v>1</v>
      </c>
    </row>
    <row r="536" spans="1:51" ht="30" customHeight="1" x14ac:dyDescent="0.15">
      <c r="A536" s="857">
        <v>6</v>
      </c>
      <c r="B536" s="857">
        <v>1</v>
      </c>
      <c r="C536" s="858" t="s">
        <v>680</v>
      </c>
      <c r="D536" s="901"/>
      <c r="E536" s="901"/>
      <c r="F536" s="901"/>
      <c r="G536" s="901"/>
      <c r="H536" s="901"/>
      <c r="I536" s="902"/>
      <c r="J536" s="903" t="s">
        <v>657</v>
      </c>
      <c r="K536" s="904"/>
      <c r="L536" s="904"/>
      <c r="M536" s="904"/>
      <c r="N536" s="904"/>
      <c r="O536" s="904"/>
      <c r="P536" s="894" t="s">
        <v>661</v>
      </c>
      <c r="Q536" s="894"/>
      <c r="R536" s="894"/>
      <c r="S536" s="894"/>
      <c r="T536" s="894"/>
      <c r="U536" s="894"/>
      <c r="V536" s="894"/>
      <c r="W536" s="894"/>
      <c r="X536" s="894"/>
      <c r="Y536" s="876">
        <v>0.1</v>
      </c>
      <c r="Z536" s="877"/>
      <c r="AA536" s="877"/>
      <c r="AB536" s="878"/>
      <c r="AC536" s="882" t="s">
        <v>659</v>
      </c>
      <c r="AD536" s="883"/>
      <c r="AE536" s="883"/>
      <c r="AF536" s="883"/>
      <c r="AG536" s="884"/>
      <c r="AH536" s="867" t="s">
        <v>657</v>
      </c>
      <c r="AI536" s="868"/>
      <c r="AJ536" s="868"/>
      <c r="AK536" s="869"/>
      <c r="AL536" s="867" t="s">
        <v>657</v>
      </c>
      <c r="AM536" s="868"/>
      <c r="AN536" s="868"/>
      <c r="AO536" s="869"/>
      <c r="AP536" s="856"/>
      <c r="AQ536" s="856"/>
      <c r="AR536" s="856"/>
      <c r="AS536" s="856"/>
      <c r="AT536" s="856"/>
      <c r="AU536" s="856"/>
      <c r="AV536" s="856"/>
      <c r="AW536" s="856"/>
      <c r="AX536" s="856"/>
      <c r="AY536">
        <f>COUNTA($C$536)</f>
        <v>1</v>
      </c>
    </row>
    <row r="537" spans="1:51" ht="30" customHeight="1" x14ac:dyDescent="0.15">
      <c r="A537" s="857">
        <v>7</v>
      </c>
      <c r="B537" s="857">
        <v>1</v>
      </c>
      <c r="C537" s="858" t="s">
        <v>679</v>
      </c>
      <c r="D537" s="901"/>
      <c r="E537" s="901"/>
      <c r="F537" s="901"/>
      <c r="G537" s="901"/>
      <c r="H537" s="901"/>
      <c r="I537" s="902"/>
      <c r="J537" s="903" t="s">
        <v>657</v>
      </c>
      <c r="K537" s="904"/>
      <c r="L537" s="904"/>
      <c r="M537" s="904"/>
      <c r="N537" s="904"/>
      <c r="O537" s="904"/>
      <c r="P537" s="614" t="s">
        <v>686</v>
      </c>
      <c r="Q537" s="615"/>
      <c r="R537" s="615"/>
      <c r="S537" s="615"/>
      <c r="T537" s="615"/>
      <c r="U537" s="615"/>
      <c r="V537" s="615"/>
      <c r="W537" s="615"/>
      <c r="X537" s="645"/>
      <c r="Y537" s="876">
        <v>0.1</v>
      </c>
      <c r="Z537" s="877"/>
      <c r="AA537" s="877"/>
      <c r="AB537" s="878"/>
      <c r="AC537" s="882" t="s">
        <v>659</v>
      </c>
      <c r="AD537" s="883"/>
      <c r="AE537" s="883"/>
      <c r="AF537" s="883"/>
      <c r="AG537" s="884"/>
      <c r="AH537" s="867" t="s">
        <v>657</v>
      </c>
      <c r="AI537" s="868"/>
      <c r="AJ537" s="868"/>
      <c r="AK537" s="869"/>
      <c r="AL537" s="867" t="s">
        <v>657</v>
      </c>
      <c r="AM537" s="868"/>
      <c r="AN537" s="868"/>
      <c r="AO537" s="869"/>
      <c r="AP537" s="856"/>
      <c r="AQ537" s="856"/>
      <c r="AR537" s="856"/>
      <c r="AS537" s="856"/>
      <c r="AT537" s="856"/>
      <c r="AU537" s="856"/>
      <c r="AV537" s="856"/>
      <c r="AW537" s="856"/>
      <c r="AX537" s="856"/>
      <c r="AY537">
        <f>COUNTA($C$537)</f>
        <v>1</v>
      </c>
    </row>
    <row r="538" spans="1:51" ht="30" customHeight="1" x14ac:dyDescent="0.15">
      <c r="A538" s="857">
        <v>8</v>
      </c>
      <c r="B538" s="857">
        <v>1</v>
      </c>
      <c r="C538" s="858" t="s">
        <v>681</v>
      </c>
      <c r="D538" s="901"/>
      <c r="E538" s="901"/>
      <c r="F538" s="901"/>
      <c r="G538" s="901"/>
      <c r="H538" s="901"/>
      <c r="I538" s="902"/>
      <c r="J538" s="903" t="s">
        <v>657</v>
      </c>
      <c r="K538" s="904"/>
      <c r="L538" s="904"/>
      <c r="M538" s="904"/>
      <c r="N538" s="904"/>
      <c r="O538" s="904"/>
      <c r="P538" s="646" t="s">
        <v>688</v>
      </c>
      <c r="Q538" s="894"/>
      <c r="R538" s="894"/>
      <c r="S538" s="894"/>
      <c r="T538" s="894"/>
      <c r="U538" s="894"/>
      <c r="V538" s="894"/>
      <c r="W538" s="894"/>
      <c r="X538" s="894"/>
      <c r="Y538" s="876">
        <v>0.1</v>
      </c>
      <c r="Z538" s="877"/>
      <c r="AA538" s="877"/>
      <c r="AB538" s="878"/>
      <c r="AC538" s="882" t="s">
        <v>659</v>
      </c>
      <c r="AD538" s="883"/>
      <c r="AE538" s="883"/>
      <c r="AF538" s="883"/>
      <c r="AG538" s="884"/>
      <c r="AH538" s="867" t="s">
        <v>657</v>
      </c>
      <c r="AI538" s="868"/>
      <c r="AJ538" s="868"/>
      <c r="AK538" s="869"/>
      <c r="AL538" s="867" t="s">
        <v>657</v>
      </c>
      <c r="AM538" s="868"/>
      <c r="AN538" s="868"/>
      <c r="AO538" s="869"/>
      <c r="AP538" s="856"/>
      <c r="AQ538" s="856"/>
      <c r="AR538" s="856"/>
      <c r="AS538" s="856"/>
      <c r="AT538" s="856"/>
      <c r="AU538" s="856"/>
      <c r="AV538" s="856"/>
      <c r="AW538" s="856"/>
      <c r="AX538" s="856"/>
      <c r="AY538">
        <f>COUNTA($C$538)</f>
        <v>1</v>
      </c>
    </row>
    <row r="539" spans="1:51" ht="45" customHeight="1" x14ac:dyDescent="0.15">
      <c r="A539" s="857">
        <v>9</v>
      </c>
      <c r="B539" s="857">
        <v>1</v>
      </c>
      <c r="C539" s="858" t="s">
        <v>682</v>
      </c>
      <c r="D539" s="901"/>
      <c r="E539" s="901"/>
      <c r="F539" s="901"/>
      <c r="G539" s="901"/>
      <c r="H539" s="901"/>
      <c r="I539" s="902"/>
      <c r="J539" s="872">
        <v>8013301025013</v>
      </c>
      <c r="K539" s="873"/>
      <c r="L539" s="873"/>
      <c r="M539" s="873"/>
      <c r="N539" s="873"/>
      <c r="O539" s="873"/>
      <c r="P539" s="874" t="s">
        <v>687</v>
      </c>
      <c r="Q539" s="875"/>
      <c r="R539" s="875"/>
      <c r="S539" s="875"/>
      <c r="T539" s="875"/>
      <c r="U539" s="875"/>
      <c r="V539" s="875"/>
      <c r="W539" s="875"/>
      <c r="X539" s="875"/>
      <c r="Y539" s="876">
        <v>0.1</v>
      </c>
      <c r="Z539" s="877"/>
      <c r="AA539" s="877"/>
      <c r="AB539" s="878"/>
      <c r="AC539" s="895" t="s">
        <v>254</v>
      </c>
      <c r="AD539" s="896"/>
      <c r="AE539" s="896"/>
      <c r="AF539" s="896"/>
      <c r="AG539" s="897"/>
      <c r="AH539" s="898">
        <v>1</v>
      </c>
      <c r="AI539" s="899"/>
      <c r="AJ539" s="899"/>
      <c r="AK539" s="900"/>
      <c r="AL539" s="853">
        <v>100</v>
      </c>
      <c r="AM539" s="854"/>
      <c r="AN539" s="854"/>
      <c r="AO539" s="855"/>
      <c r="AP539" s="856"/>
      <c r="AQ539" s="856"/>
      <c r="AR539" s="856"/>
      <c r="AS539" s="856"/>
      <c r="AT539" s="856"/>
      <c r="AU539" s="856"/>
      <c r="AV539" s="856"/>
      <c r="AW539" s="856"/>
      <c r="AX539" s="856"/>
      <c r="AY539">
        <f>COUNTA($C$539)</f>
        <v>1</v>
      </c>
    </row>
    <row r="540" spans="1:51" ht="30" customHeight="1" x14ac:dyDescent="0.15">
      <c r="A540" s="857">
        <v>10</v>
      </c>
      <c r="B540" s="857">
        <v>1</v>
      </c>
      <c r="C540" s="858" t="s">
        <v>684</v>
      </c>
      <c r="D540" s="901"/>
      <c r="E540" s="901"/>
      <c r="F540" s="901"/>
      <c r="G540" s="901"/>
      <c r="H540" s="901"/>
      <c r="I540" s="902"/>
      <c r="J540" s="872">
        <v>3010001040339</v>
      </c>
      <c r="K540" s="873"/>
      <c r="L540" s="873"/>
      <c r="M540" s="873"/>
      <c r="N540" s="873"/>
      <c r="O540" s="873"/>
      <c r="P540" s="874" t="s">
        <v>685</v>
      </c>
      <c r="Q540" s="875"/>
      <c r="R540" s="875"/>
      <c r="S540" s="875"/>
      <c r="T540" s="875"/>
      <c r="U540" s="875"/>
      <c r="V540" s="875"/>
      <c r="W540" s="875"/>
      <c r="X540" s="875"/>
      <c r="Y540" s="876">
        <v>0.04</v>
      </c>
      <c r="Z540" s="877"/>
      <c r="AA540" s="877"/>
      <c r="AB540" s="878"/>
      <c r="AC540" s="895" t="s">
        <v>254</v>
      </c>
      <c r="AD540" s="896"/>
      <c r="AE540" s="896"/>
      <c r="AF540" s="896"/>
      <c r="AG540" s="897"/>
      <c r="AH540" s="898">
        <v>1</v>
      </c>
      <c r="AI540" s="899"/>
      <c r="AJ540" s="899"/>
      <c r="AK540" s="900"/>
      <c r="AL540" s="853">
        <v>100</v>
      </c>
      <c r="AM540" s="854"/>
      <c r="AN540" s="854"/>
      <c r="AO540" s="855"/>
      <c r="AP540" s="856"/>
      <c r="AQ540" s="856"/>
      <c r="AR540" s="856"/>
      <c r="AS540" s="856"/>
      <c r="AT540" s="856"/>
      <c r="AU540" s="856"/>
      <c r="AV540" s="856"/>
      <c r="AW540" s="856"/>
      <c r="AX540" s="856"/>
      <c r="AY540">
        <f>COUNTA($C$540)</f>
        <v>1</v>
      </c>
    </row>
    <row r="541" spans="1:51" ht="30" hidden="1" customHeight="1" x14ac:dyDescent="0.15">
      <c r="A541" s="857">
        <v>11</v>
      </c>
      <c r="B541" s="857">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8"/>
      <c r="AI541" s="889"/>
      <c r="AJ541" s="889"/>
      <c r="AK541" s="889"/>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8"/>
      <c r="AI542" s="889"/>
      <c r="AJ542" s="889"/>
      <c r="AK542" s="889"/>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8"/>
      <c r="AI543" s="889"/>
      <c r="AJ543" s="889"/>
      <c r="AK543" s="889"/>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8"/>
      <c r="AI544" s="889"/>
      <c r="AJ544" s="889"/>
      <c r="AK544" s="889"/>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8"/>
      <c r="AI545" s="889"/>
      <c r="AJ545" s="889"/>
      <c r="AK545" s="889"/>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8"/>
      <c r="AI546" s="889"/>
      <c r="AJ546" s="889"/>
      <c r="AK546" s="889"/>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8"/>
      <c r="AI547" s="889"/>
      <c r="AJ547" s="889"/>
      <c r="AK547" s="889"/>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8"/>
      <c r="AI548" s="889"/>
      <c r="AJ548" s="889"/>
      <c r="AK548" s="889"/>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8"/>
      <c r="AI549" s="889"/>
      <c r="AJ549" s="889"/>
      <c r="AK549" s="889"/>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8"/>
      <c r="AI550" s="889"/>
      <c r="AJ550" s="889"/>
      <c r="AK550" s="889"/>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8"/>
      <c r="AI551" s="889"/>
      <c r="AJ551" s="889"/>
      <c r="AK551" s="889"/>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8"/>
      <c r="AI552" s="889"/>
      <c r="AJ552" s="889"/>
      <c r="AK552" s="889"/>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8"/>
      <c r="AI553" s="889"/>
      <c r="AJ553" s="889"/>
      <c r="AK553" s="889"/>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8"/>
      <c r="AI554" s="889"/>
      <c r="AJ554" s="889"/>
      <c r="AK554" s="889"/>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8"/>
      <c r="AI555" s="889"/>
      <c r="AJ555" s="889"/>
      <c r="AK555" s="889"/>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8"/>
      <c r="AI556" s="889"/>
      <c r="AJ556" s="889"/>
      <c r="AK556" s="889"/>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8"/>
      <c r="AI557" s="889"/>
      <c r="AJ557" s="889"/>
      <c r="AK557" s="889"/>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8"/>
      <c r="AI558" s="889"/>
      <c r="AJ558" s="889"/>
      <c r="AK558" s="889"/>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8"/>
      <c r="AI559" s="889"/>
      <c r="AJ559" s="889"/>
      <c r="AK559" s="889"/>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8"/>
      <c r="AI560" s="889"/>
      <c r="AJ560" s="889"/>
      <c r="AK560" s="889"/>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226</v>
      </c>
      <c r="AD563" s="847"/>
      <c r="AE563" s="847"/>
      <c r="AF563" s="847"/>
      <c r="AG563" s="847"/>
      <c r="AH563" s="848" t="s">
        <v>244</v>
      </c>
      <c r="AI563" s="846"/>
      <c r="AJ563" s="846"/>
      <c r="AK563" s="846"/>
      <c r="AL563" s="846" t="s">
        <v>19</v>
      </c>
      <c r="AM563" s="846"/>
      <c r="AN563" s="846"/>
      <c r="AO563" s="850"/>
      <c r="AP563" s="881" t="s">
        <v>198</v>
      </c>
      <c r="AQ563" s="881"/>
      <c r="AR563" s="881"/>
      <c r="AS563" s="881"/>
      <c r="AT563" s="881"/>
      <c r="AU563" s="881"/>
      <c r="AV563" s="881"/>
      <c r="AW563" s="881"/>
      <c r="AX563" s="881"/>
      <c r="AY563">
        <f>$AY$561</f>
        <v>0</v>
      </c>
    </row>
    <row r="564" spans="1:51" ht="30" hidden="1" customHeight="1" x14ac:dyDescent="0.15">
      <c r="A564" s="857">
        <v>1</v>
      </c>
      <c r="B564" s="857">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8"/>
      <c r="AI566" s="889"/>
      <c r="AJ566" s="889"/>
      <c r="AK566" s="889"/>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8"/>
      <c r="AI567" s="889"/>
      <c r="AJ567" s="889"/>
      <c r="AK567" s="889"/>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8"/>
      <c r="AI568" s="889"/>
      <c r="AJ568" s="889"/>
      <c r="AK568" s="889"/>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8"/>
      <c r="AI569" s="889"/>
      <c r="AJ569" s="889"/>
      <c r="AK569" s="889"/>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8"/>
      <c r="AI570" s="889"/>
      <c r="AJ570" s="889"/>
      <c r="AK570" s="889"/>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8"/>
      <c r="AI571" s="889"/>
      <c r="AJ571" s="889"/>
      <c r="AK571" s="889"/>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8"/>
      <c r="AI572" s="889"/>
      <c r="AJ572" s="889"/>
      <c r="AK572" s="889"/>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8"/>
      <c r="AI573" s="889"/>
      <c r="AJ573" s="889"/>
      <c r="AK573" s="889"/>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8"/>
      <c r="AI574" s="889"/>
      <c r="AJ574" s="889"/>
      <c r="AK574" s="889"/>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8"/>
      <c r="AI575" s="889"/>
      <c r="AJ575" s="889"/>
      <c r="AK575" s="889"/>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8"/>
      <c r="AI576" s="889"/>
      <c r="AJ576" s="889"/>
      <c r="AK576" s="889"/>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8"/>
      <c r="AI577" s="889"/>
      <c r="AJ577" s="889"/>
      <c r="AK577" s="889"/>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8"/>
      <c r="AI578" s="889"/>
      <c r="AJ578" s="889"/>
      <c r="AK578" s="889"/>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8"/>
      <c r="AI579" s="889"/>
      <c r="AJ579" s="889"/>
      <c r="AK579" s="889"/>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8"/>
      <c r="AI580" s="889"/>
      <c r="AJ580" s="889"/>
      <c r="AK580" s="889"/>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8"/>
      <c r="AI581" s="889"/>
      <c r="AJ581" s="889"/>
      <c r="AK581" s="889"/>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8"/>
      <c r="AI582" s="889"/>
      <c r="AJ582" s="889"/>
      <c r="AK582" s="889"/>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8"/>
      <c r="AI583" s="889"/>
      <c r="AJ583" s="889"/>
      <c r="AK583" s="889"/>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8"/>
      <c r="AI584" s="889"/>
      <c r="AJ584" s="889"/>
      <c r="AK584" s="889"/>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8"/>
      <c r="AI585" s="889"/>
      <c r="AJ585" s="889"/>
      <c r="AK585" s="889"/>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8"/>
      <c r="AI586" s="889"/>
      <c r="AJ586" s="889"/>
      <c r="AK586" s="889"/>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8"/>
      <c r="AI587" s="889"/>
      <c r="AJ587" s="889"/>
      <c r="AK587" s="889"/>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8"/>
      <c r="AI588" s="889"/>
      <c r="AJ588" s="889"/>
      <c r="AK588" s="889"/>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8"/>
      <c r="AI589" s="889"/>
      <c r="AJ589" s="889"/>
      <c r="AK589" s="889"/>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8"/>
      <c r="AI590" s="889"/>
      <c r="AJ590" s="889"/>
      <c r="AK590" s="889"/>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8"/>
      <c r="AI591" s="889"/>
      <c r="AJ591" s="889"/>
      <c r="AK591" s="889"/>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8"/>
      <c r="AI592" s="889"/>
      <c r="AJ592" s="889"/>
      <c r="AK592" s="889"/>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8"/>
      <c r="AI593" s="889"/>
      <c r="AJ593" s="889"/>
      <c r="AK593" s="889"/>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226</v>
      </c>
      <c r="AD596" s="847"/>
      <c r="AE596" s="847"/>
      <c r="AF596" s="847"/>
      <c r="AG596" s="847"/>
      <c r="AH596" s="848" t="s">
        <v>244</v>
      </c>
      <c r="AI596" s="846"/>
      <c r="AJ596" s="846"/>
      <c r="AK596" s="846"/>
      <c r="AL596" s="846" t="s">
        <v>19</v>
      </c>
      <c r="AM596" s="846"/>
      <c r="AN596" s="846"/>
      <c r="AO596" s="850"/>
      <c r="AP596" s="881" t="s">
        <v>198</v>
      </c>
      <c r="AQ596" s="881"/>
      <c r="AR596" s="881"/>
      <c r="AS596" s="881"/>
      <c r="AT596" s="881"/>
      <c r="AU596" s="881"/>
      <c r="AV596" s="881"/>
      <c r="AW596" s="881"/>
      <c r="AX596" s="881"/>
      <c r="AY596">
        <f>$AY$594</f>
        <v>0</v>
      </c>
    </row>
    <row r="597" spans="1:51" ht="30" hidden="1" customHeight="1" x14ac:dyDescent="0.15">
      <c r="A597" s="857">
        <v>1</v>
      </c>
      <c r="B597" s="857">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8"/>
      <c r="AI599" s="889"/>
      <c r="AJ599" s="889"/>
      <c r="AK599" s="889"/>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8"/>
      <c r="AI600" s="889"/>
      <c r="AJ600" s="889"/>
      <c r="AK600" s="889"/>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8"/>
      <c r="AI601" s="889"/>
      <c r="AJ601" s="889"/>
      <c r="AK601" s="889"/>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8"/>
      <c r="AI602" s="889"/>
      <c r="AJ602" s="889"/>
      <c r="AK602" s="889"/>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8"/>
      <c r="AI603" s="889"/>
      <c r="AJ603" s="889"/>
      <c r="AK603" s="889"/>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8"/>
      <c r="AI604" s="889"/>
      <c r="AJ604" s="889"/>
      <c r="AK604" s="889"/>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8"/>
      <c r="AI605" s="889"/>
      <c r="AJ605" s="889"/>
      <c r="AK605" s="889"/>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8"/>
      <c r="AI606" s="889"/>
      <c r="AJ606" s="889"/>
      <c r="AK606" s="889"/>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8"/>
      <c r="AI607" s="889"/>
      <c r="AJ607" s="889"/>
      <c r="AK607" s="889"/>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8"/>
      <c r="AI608" s="889"/>
      <c r="AJ608" s="889"/>
      <c r="AK608" s="889"/>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8"/>
      <c r="AI609" s="889"/>
      <c r="AJ609" s="889"/>
      <c r="AK609" s="889"/>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8"/>
      <c r="AI610" s="889"/>
      <c r="AJ610" s="889"/>
      <c r="AK610" s="889"/>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8"/>
      <c r="AI611" s="889"/>
      <c r="AJ611" s="889"/>
      <c r="AK611" s="889"/>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8"/>
      <c r="AI612" s="889"/>
      <c r="AJ612" s="889"/>
      <c r="AK612" s="889"/>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8"/>
      <c r="AI613" s="889"/>
      <c r="AJ613" s="889"/>
      <c r="AK613" s="889"/>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8"/>
      <c r="AI614" s="889"/>
      <c r="AJ614" s="889"/>
      <c r="AK614" s="889"/>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8"/>
      <c r="AI615" s="889"/>
      <c r="AJ615" s="889"/>
      <c r="AK615" s="889"/>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8"/>
      <c r="AI616" s="889"/>
      <c r="AJ616" s="889"/>
      <c r="AK616" s="889"/>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8"/>
      <c r="AI617" s="889"/>
      <c r="AJ617" s="889"/>
      <c r="AK617" s="889"/>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8"/>
      <c r="AI618" s="889"/>
      <c r="AJ618" s="889"/>
      <c r="AK618" s="889"/>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8"/>
      <c r="AI619" s="889"/>
      <c r="AJ619" s="889"/>
      <c r="AK619" s="889"/>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8"/>
      <c r="AI620" s="889"/>
      <c r="AJ620" s="889"/>
      <c r="AK620" s="889"/>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8"/>
      <c r="AI621" s="889"/>
      <c r="AJ621" s="889"/>
      <c r="AK621" s="889"/>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8"/>
      <c r="AI622" s="889"/>
      <c r="AJ622" s="889"/>
      <c r="AK622" s="889"/>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8"/>
      <c r="AI623" s="889"/>
      <c r="AJ623" s="889"/>
      <c r="AK623" s="889"/>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8"/>
      <c r="AI624" s="889"/>
      <c r="AJ624" s="889"/>
      <c r="AK624" s="889"/>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8"/>
      <c r="AI625" s="889"/>
      <c r="AJ625" s="889"/>
      <c r="AK625" s="889"/>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8"/>
      <c r="AI626" s="889"/>
      <c r="AJ626" s="889"/>
      <c r="AK626" s="889"/>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905" t="s">
        <v>574</v>
      </c>
      <c r="B627" s="906"/>
      <c r="C627" s="906"/>
      <c r="D627" s="906"/>
      <c r="E627" s="906"/>
      <c r="F627" s="906"/>
      <c r="G627" s="906"/>
      <c r="H627" s="906"/>
      <c r="I627" s="906"/>
      <c r="J627" s="906"/>
      <c r="K627" s="906"/>
      <c r="L627" s="906"/>
      <c r="M627" s="906"/>
      <c r="N627" s="906"/>
      <c r="O627" s="906"/>
      <c r="P627" s="906"/>
      <c r="Q627" s="906"/>
      <c r="R627" s="906"/>
      <c r="S627" s="906"/>
      <c r="T627" s="906"/>
      <c r="U627" s="906"/>
      <c r="V627" s="906"/>
      <c r="W627" s="906"/>
      <c r="X627" s="906"/>
      <c r="Y627" s="906"/>
      <c r="Z627" s="906"/>
      <c r="AA627" s="906"/>
      <c r="AB627" s="906"/>
      <c r="AC627" s="906"/>
      <c r="AD627" s="906"/>
      <c r="AE627" s="906"/>
      <c r="AF627" s="906"/>
      <c r="AG627" s="906"/>
      <c r="AH627" s="906"/>
      <c r="AI627" s="906"/>
      <c r="AJ627" s="906"/>
      <c r="AK627" s="907"/>
      <c r="AL627" s="908" t="s">
        <v>228</v>
      </c>
      <c r="AM627" s="909"/>
      <c r="AN627" s="90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10"/>
      <c r="B630" s="910"/>
      <c r="C630" s="847" t="s">
        <v>192</v>
      </c>
      <c r="D630" s="911"/>
      <c r="E630" s="847" t="s">
        <v>191</v>
      </c>
      <c r="F630" s="911"/>
      <c r="G630" s="911"/>
      <c r="H630" s="911"/>
      <c r="I630" s="911"/>
      <c r="J630" s="847" t="s">
        <v>197</v>
      </c>
      <c r="K630" s="847"/>
      <c r="L630" s="847"/>
      <c r="M630" s="847"/>
      <c r="N630" s="847"/>
      <c r="O630" s="847"/>
      <c r="P630" s="847" t="s">
        <v>25</v>
      </c>
      <c r="Q630" s="847"/>
      <c r="R630" s="847"/>
      <c r="S630" s="847"/>
      <c r="T630" s="847"/>
      <c r="U630" s="847"/>
      <c r="V630" s="847"/>
      <c r="W630" s="847"/>
      <c r="X630" s="847"/>
      <c r="Y630" s="847" t="s">
        <v>199</v>
      </c>
      <c r="Z630" s="911"/>
      <c r="AA630" s="911"/>
      <c r="AB630" s="911"/>
      <c r="AC630" s="847" t="s">
        <v>180</v>
      </c>
      <c r="AD630" s="847"/>
      <c r="AE630" s="847"/>
      <c r="AF630" s="847"/>
      <c r="AG630" s="847"/>
      <c r="AH630" s="847" t="s">
        <v>187</v>
      </c>
      <c r="AI630" s="911"/>
      <c r="AJ630" s="911"/>
      <c r="AK630" s="911"/>
      <c r="AL630" s="911" t="s">
        <v>19</v>
      </c>
      <c r="AM630" s="911"/>
      <c r="AN630" s="911"/>
      <c r="AO630" s="910"/>
      <c r="AP630" s="881" t="s">
        <v>222</v>
      </c>
      <c r="AQ630" s="881"/>
      <c r="AR630" s="881"/>
      <c r="AS630" s="881"/>
      <c r="AT630" s="881"/>
      <c r="AU630" s="881"/>
      <c r="AV630" s="881"/>
      <c r="AW630" s="881"/>
      <c r="AX630" s="881"/>
    </row>
    <row r="631" spans="1:51" ht="30" customHeight="1" x14ac:dyDescent="0.15">
      <c r="A631" s="857">
        <v>1</v>
      </c>
      <c r="B631" s="857">
        <v>1</v>
      </c>
      <c r="C631" s="904"/>
      <c r="D631" s="904"/>
      <c r="E631" s="646" t="s">
        <v>280</v>
      </c>
      <c r="F631" s="894"/>
      <c r="G631" s="894"/>
      <c r="H631" s="894"/>
      <c r="I631" s="894"/>
      <c r="J631" s="872" t="s">
        <v>280</v>
      </c>
      <c r="K631" s="873"/>
      <c r="L631" s="873"/>
      <c r="M631" s="873"/>
      <c r="N631" s="873"/>
      <c r="O631" s="873"/>
      <c r="P631" s="874" t="s">
        <v>280</v>
      </c>
      <c r="Q631" s="875"/>
      <c r="R631" s="875"/>
      <c r="S631" s="875"/>
      <c r="T631" s="875"/>
      <c r="U631" s="875"/>
      <c r="V631" s="875"/>
      <c r="W631" s="875"/>
      <c r="X631" s="875"/>
      <c r="Y631" s="876" t="s">
        <v>280</v>
      </c>
      <c r="Z631" s="877"/>
      <c r="AA631" s="877"/>
      <c r="AB631" s="878"/>
      <c r="AC631" s="879"/>
      <c r="AD631" s="880"/>
      <c r="AE631" s="880"/>
      <c r="AF631" s="880"/>
      <c r="AG631" s="880"/>
      <c r="AH631" s="888" t="s">
        <v>280</v>
      </c>
      <c r="AI631" s="889"/>
      <c r="AJ631" s="889"/>
      <c r="AK631" s="889"/>
      <c r="AL631" s="853" t="s">
        <v>280</v>
      </c>
      <c r="AM631" s="854"/>
      <c r="AN631" s="854"/>
      <c r="AO631" s="855"/>
      <c r="AP631" s="856" t="s">
        <v>280</v>
      </c>
      <c r="AQ631" s="856"/>
      <c r="AR631" s="856"/>
      <c r="AS631" s="856"/>
      <c r="AT631" s="856"/>
      <c r="AU631" s="856"/>
      <c r="AV631" s="856"/>
      <c r="AW631" s="856"/>
      <c r="AX631" s="856"/>
    </row>
    <row r="632" spans="1:51" ht="30" hidden="1" customHeight="1" x14ac:dyDescent="0.15">
      <c r="A632" s="857">
        <v>2</v>
      </c>
      <c r="B632" s="857">
        <v>1</v>
      </c>
      <c r="C632" s="904"/>
      <c r="D632" s="904"/>
      <c r="E632" s="894"/>
      <c r="F632" s="894"/>
      <c r="G632" s="894"/>
      <c r="H632" s="894"/>
      <c r="I632" s="894"/>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8"/>
      <c r="AI632" s="889"/>
      <c r="AJ632" s="889"/>
      <c r="AK632" s="889"/>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904"/>
      <c r="D633" s="904"/>
      <c r="E633" s="894"/>
      <c r="F633" s="894"/>
      <c r="G633" s="894"/>
      <c r="H633" s="894"/>
      <c r="I633" s="894"/>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8"/>
      <c r="AI633" s="889"/>
      <c r="AJ633" s="889"/>
      <c r="AK633" s="889"/>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904"/>
      <c r="D634" s="904"/>
      <c r="E634" s="894"/>
      <c r="F634" s="894"/>
      <c r="G634" s="894"/>
      <c r="H634" s="894"/>
      <c r="I634" s="894"/>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8"/>
      <c r="AI634" s="889"/>
      <c r="AJ634" s="889"/>
      <c r="AK634" s="889"/>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904"/>
      <c r="D635" s="904"/>
      <c r="E635" s="894"/>
      <c r="F635" s="894"/>
      <c r="G635" s="894"/>
      <c r="H635" s="894"/>
      <c r="I635" s="894"/>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8"/>
      <c r="AI635" s="889"/>
      <c r="AJ635" s="889"/>
      <c r="AK635" s="889"/>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904"/>
      <c r="D636" s="904"/>
      <c r="E636" s="894"/>
      <c r="F636" s="894"/>
      <c r="G636" s="894"/>
      <c r="H636" s="894"/>
      <c r="I636" s="894"/>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8"/>
      <c r="AI636" s="889"/>
      <c r="AJ636" s="889"/>
      <c r="AK636" s="889"/>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904"/>
      <c r="D637" s="904"/>
      <c r="E637" s="894"/>
      <c r="F637" s="894"/>
      <c r="G637" s="894"/>
      <c r="H637" s="894"/>
      <c r="I637" s="894"/>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8"/>
      <c r="AI637" s="889"/>
      <c r="AJ637" s="889"/>
      <c r="AK637" s="889"/>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904"/>
      <c r="D638" s="904"/>
      <c r="E638" s="894"/>
      <c r="F638" s="894"/>
      <c r="G638" s="894"/>
      <c r="H638" s="894"/>
      <c r="I638" s="894"/>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8"/>
      <c r="AI638" s="889"/>
      <c r="AJ638" s="889"/>
      <c r="AK638" s="889"/>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904"/>
      <c r="D639" s="904"/>
      <c r="E639" s="894"/>
      <c r="F639" s="894"/>
      <c r="G639" s="894"/>
      <c r="H639" s="894"/>
      <c r="I639" s="894"/>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8"/>
      <c r="AI639" s="889"/>
      <c r="AJ639" s="889"/>
      <c r="AK639" s="889"/>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904"/>
      <c r="D640" s="904"/>
      <c r="E640" s="894"/>
      <c r="F640" s="894"/>
      <c r="G640" s="894"/>
      <c r="H640" s="894"/>
      <c r="I640" s="894"/>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8"/>
      <c r="AI640" s="889"/>
      <c r="AJ640" s="889"/>
      <c r="AK640" s="889"/>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904"/>
      <c r="D641" s="904"/>
      <c r="E641" s="894"/>
      <c r="F641" s="894"/>
      <c r="G641" s="894"/>
      <c r="H641" s="894"/>
      <c r="I641" s="894"/>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8"/>
      <c r="AI641" s="889"/>
      <c r="AJ641" s="889"/>
      <c r="AK641" s="889"/>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904"/>
      <c r="D642" s="904"/>
      <c r="E642" s="894"/>
      <c r="F642" s="894"/>
      <c r="G642" s="894"/>
      <c r="H642" s="894"/>
      <c r="I642" s="894"/>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8"/>
      <c r="AI642" s="889"/>
      <c r="AJ642" s="889"/>
      <c r="AK642" s="889"/>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904"/>
      <c r="D643" s="904"/>
      <c r="E643" s="894"/>
      <c r="F643" s="894"/>
      <c r="G643" s="894"/>
      <c r="H643" s="894"/>
      <c r="I643" s="894"/>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8"/>
      <c r="AI643" s="889"/>
      <c r="AJ643" s="889"/>
      <c r="AK643" s="889"/>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904"/>
      <c r="D644" s="904"/>
      <c r="E644" s="894"/>
      <c r="F644" s="894"/>
      <c r="G644" s="894"/>
      <c r="H644" s="894"/>
      <c r="I644" s="894"/>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8"/>
      <c r="AI644" s="889"/>
      <c r="AJ644" s="889"/>
      <c r="AK644" s="889"/>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904"/>
      <c r="D645" s="904"/>
      <c r="E645" s="894"/>
      <c r="F645" s="894"/>
      <c r="G645" s="894"/>
      <c r="H645" s="894"/>
      <c r="I645" s="894"/>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8"/>
      <c r="AI645" s="889"/>
      <c r="AJ645" s="889"/>
      <c r="AK645" s="889"/>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904"/>
      <c r="D646" s="904"/>
      <c r="E646" s="894"/>
      <c r="F646" s="894"/>
      <c r="G646" s="894"/>
      <c r="H646" s="894"/>
      <c r="I646" s="894"/>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8"/>
      <c r="AI646" s="889"/>
      <c r="AJ646" s="889"/>
      <c r="AK646" s="889"/>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904"/>
      <c r="D647" s="904"/>
      <c r="E647" s="894"/>
      <c r="F647" s="894"/>
      <c r="G647" s="894"/>
      <c r="H647" s="894"/>
      <c r="I647" s="894"/>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8"/>
      <c r="AI647" s="889"/>
      <c r="AJ647" s="889"/>
      <c r="AK647" s="889"/>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904"/>
      <c r="D648" s="904"/>
      <c r="E648" s="646"/>
      <c r="F648" s="894"/>
      <c r="G648" s="894"/>
      <c r="H648" s="894"/>
      <c r="I648" s="894"/>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8"/>
      <c r="AI648" s="889"/>
      <c r="AJ648" s="889"/>
      <c r="AK648" s="889"/>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904"/>
      <c r="D649" s="904"/>
      <c r="E649" s="894"/>
      <c r="F649" s="894"/>
      <c r="G649" s="894"/>
      <c r="H649" s="894"/>
      <c r="I649" s="894"/>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8"/>
      <c r="AI649" s="889"/>
      <c r="AJ649" s="889"/>
      <c r="AK649" s="889"/>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904"/>
      <c r="D650" s="904"/>
      <c r="E650" s="894"/>
      <c r="F650" s="894"/>
      <c r="G650" s="894"/>
      <c r="H650" s="894"/>
      <c r="I650" s="894"/>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8"/>
      <c r="AI650" s="889"/>
      <c r="AJ650" s="889"/>
      <c r="AK650" s="889"/>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904"/>
      <c r="D651" s="904"/>
      <c r="E651" s="894"/>
      <c r="F651" s="894"/>
      <c r="G651" s="894"/>
      <c r="H651" s="894"/>
      <c r="I651" s="894"/>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8"/>
      <c r="AI651" s="889"/>
      <c r="AJ651" s="889"/>
      <c r="AK651" s="889"/>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904"/>
      <c r="D652" s="904"/>
      <c r="E652" s="894"/>
      <c r="F652" s="894"/>
      <c r="G652" s="894"/>
      <c r="H652" s="894"/>
      <c r="I652" s="894"/>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8"/>
      <c r="AI652" s="889"/>
      <c r="AJ652" s="889"/>
      <c r="AK652" s="889"/>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904"/>
      <c r="D653" s="904"/>
      <c r="E653" s="894"/>
      <c r="F653" s="894"/>
      <c r="G653" s="894"/>
      <c r="H653" s="894"/>
      <c r="I653" s="894"/>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8"/>
      <c r="AI653" s="889"/>
      <c r="AJ653" s="889"/>
      <c r="AK653" s="889"/>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904"/>
      <c r="D654" s="904"/>
      <c r="E654" s="894"/>
      <c r="F654" s="894"/>
      <c r="G654" s="894"/>
      <c r="H654" s="894"/>
      <c r="I654" s="894"/>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8"/>
      <c r="AI654" s="889"/>
      <c r="AJ654" s="889"/>
      <c r="AK654" s="889"/>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904"/>
      <c r="D655" s="904"/>
      <c r="E655" s="894"/>
      <c r="F655" s="894"/>
      <c r="G655" s="894"/>
      <c r="H655" s="894"/>
      <c r="I655" s="894"/>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8"/>
      <c r="AI655" s="889"/>
      <c r="AJ655" s="889"/>
      <c r="AK655" s="889"/>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904"/>
      <c r="D656" s="904"/>
      <c r="E656" s="894"/>
      <c r="F656" s="894"/>
      <c r="G656" s="894"/>
      <c r="H656" s="894"/>
      <c r="I656" s="894"/>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8"/>
      <c r="AI656" s="889"/>
      <c r="AJ656" s="889"/>
      <c r="AK656" s="889"/>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904"/>
      <c r="D657" s="904"/>
      <c r="E657" s="894"/>
      <c r="F657" s="894"/>
      <c r="G657" s="894"/>
      <c r="H657" s="894"/>
      <c r="I657" s="894"/>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8"/>
      <c r="AI657" s="889"/>
      <c r="AJ657" s="889"/>
      <c r="AK657" s="889"/>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904"/>
      <c r="D658" s="904"/>
      <c r="E658" s="894"/>
      <c r="F658" s="894"/>
      <c r="G658" s="894"/>
      <c r="H658" s="894"/>
      <c r="I658" s="894"/>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8"/>
      <c r="AI658" s="889"/>
      <c r="AJ658" s="889"/>
      <c r="AK658" s="889"/>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904"/>
      <c r="D659" s="904"/>
      <c r="E659" s="894"/>
      <c r="F659" s="894"/>
      <c r="G659" s="894"/>
      <c r="H659" s="894"/>
      <c r="I659" s="894"/>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8"/>
      <c r="AI659" s="889"/>
      <c r="AJ659" s="889"/>
      <c r="AK659" s="889"/>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904"/>
      <c r="D660" s="904"/>
      <c r="E660" s="894"/>
      <c r="F660" s="894"/>
      <c r="G660" s="894"/>
      <c r="H660" s="894"/>
      <c r="I660" s="894"/>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8"/>
      <c r="AI660" s="889"/>
      <c r="AJ660" s="889"/>
      <c r="AK660" s="889"/>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905" priority="1063">
      <formula>IF(RIGHT(TEXT(P14,"0.#"),1)=".",FALSE,TRUE)</formula>
    </cfRule>
    <cfRule type="expression" dxfId="904" priority="1064">
      <formula>IF(RIGHT(TEXT(P14,"0.#"),1)=".",TRUE,FALSE)</formula>
    </cfRule>
  </conditionalFormatting>
  <conditionalFormatting sqref="P18:AX18">
    <cfRule type="expression" dxfId="903" priority="1061">
      <formula>IF(RIGHT(TEXT(P18,"0.#"),1)=".",FALSE,TRUE)</formula>
    </cfRule>
    <cfRule type="expression" dxfId="902" priority="1062">
      <formula>IF(RIGHT(TEXT(P18,"0.#"),1)=".",TRUE,FALSE)</formula>
    </cfRule>
  </conditionalFormatting>
  <conditionalFormatting sqref="Y311">
    <cfRule type="expression" dxfId="901" priority="1059">
      <formula>IF(RIGHT(TEXT(Y311,"0.#"),1)=".",FALSE,TRUE)</formula>
    </cfRule>
    <cfRule type="expression" dxfId="900" priority="1060">
      <formula>IF(RIGHT(TEXT(Y311,"0.#"),1)=".",TRUE,FALSE)</formula>
    </cfRule>
  </conditionalFormatting>
  <conditionalFormatting sqref="Y320">
    <cfRule type="expression" dxfId="899" priority="1057">
      <formula>IF(RIGHT(TEXT(Y320,"0.#"),1)=".",FALSE,TRUE)</formula>
    </cfRule>
    <cfRule type="expression" dxfId="898" priority="1058">
      <formula>IF(RIGHT(TEXT(Y320,"0.#"),1)=".",TRUE,FALSE)</formula>
    </cfRule>
  </conditionalFormatting>
  <conditionalFormatting sqref="Y351:Y358 Y349 Y338:Y345 Y325:Y332">
    <cfRule type="expression" dxfId="897" priority="1037">
      <formula>IF(RIGHT(TEXT(Y325,"0.#"),1)=".",FALSE,TRUE)</formula>
    </cfRule>
    <cfRule type="expression" dxfId="896" priority="1038">
      <formula>IF(RIGHT(TEXT(Y325,"0.#"),1)=".",TRUE,FALSE)</formula>
    </cfRule>
  </conditionalFormatting>
  <conditionalFormatting sqref="P13:AX13 AK14:AQ14 P16:AQ17 P15:AX15">
    <cfRule type="expression" dxfId="895" priority="1055">
      <formula>IF(RIGHT(TEXT(P13,"0.#"),1)=".",FALSE,TRUE)</formula>
    </cfRule>
    <cfRule type="expression" dxfId="894" priority="1056">
      <formula>IF(RIGHT(TEXT(P13,"0.#"),1)=".",TRUE,FALSE)</formula>
    </cfRule>
  </conditionalFormatting>
  <conditionalFormatting sqref="P19:AJ19">
    <cfRule type="expression" dxfId="893" priority="1053">
      <formula>IF(RIGHT(TEXT(P19,"0.#"),1)=".",FALSE,TRUE)</formula>
    </cfRule>
    <cfRule type="expression" dxfId="892" priority="1054">
      <formula>IF(RIGHT(TEXT(P19,"0.#"),1)=".",TRUE,FALSE)</formula>
    </cfRule>
  </conditionalFormatting>
  <conditionalFormatting sqref="AE32 AQ32">
    <cfRule type="expression" dxfId="891" priority="1051">
      <formula>IF(RIGHT(TEXT(AE32,"0.#"),1)=".",FALSE,TRUE)</formula>
    </cfRule>
    <cfRule type="expression" dxfId="890" priority="1052">
      <formula>IF(RIGHT(TEXT(AE32,"0.#"),1)=".",TRUE,FALSE)</formula>
    </cfRule>
  </conditionalFormatting>
  <conditionalFormatting sqref="Y312:Y319">
    <cfRule type="expression" dxfId="889" priority="1049">
      <formula>IF(RIGHT(TEXT(Y312,"0.#"),1)=".",FALSE,TRUE)</formula>
    </cfRule>
    <cfRule type="expression" dxfId="888" priority="1050">
      <formula>IF(RIGHT(TEXT(Y312,"0.#"),1)=".",TRUE,FALSE)</formula>
    </cfRule>
  </conditionalFormatting>
  <conditionalFormatting sqref="AU320">
    <cfRule type="expression" dxfId="887" priority="1045">
      <formula>IF(RIGHT(TEXT(AU320,"0.#"),1)=".",FALSE,TRUE)</formula>
    </cfRule>
    <cfRule type="expression" dxfId="886" priority="1046">
      <formula>IF(RIGHT(TEXT(AU320,"0.#"),1)=".",TRUE,FALSE)</formula>
    </cfRule>
  </conditionalFormatting>
  <conditionalFormatting sqref="AU312:AU319">
    <cfRule type="expression" dxfId="885" priority="1043">
      <formula>IF(RIGHT(TEXT(AU312,"0.#"),1)=".",FALSE,TRUE)</formula>
    </cfRule>
    <cfRule type="expression" dxfId="884" priority="1044">
      <formula>IF(RIGHT(TEXT(AU312,"0.#"),1)=".",TRUE,FALSE)</formula>
    </cfRule>
  </conditionalFormatting>
  <conditionalFormatting sqref="Y350 Y337">
    <cfRule type="expression" dxfId="883" priority="1041">
      <formula>IF(RIGHT(TEXT(Y337,"0.#"),1)=".",FALSE,TRUE)</formula>
    </cfRule>
    <cfRule type="expression" dxfId="882" priority="1042">
      <formula>IF(RIGHT(TEXT(Y337,"0.#"),1)=".",TRUE,FALSE)</formula>
    </cfRule>
  </conditionalFormatting>
  <conditionalFormatting sqref="Y359 Y346 Y333">
    <cfRule type="expression" dxfId="881" priority="1039">
      <formula>IF(RIGHT(TEXT(Y333,"0.#"),1)=".",FALSE,TRUE)</formula>
    </cfRule>
    <cfRule type="expression" dxfId="880" priority="1040">
      <formula>IF(RIGHT(TEXT(Y333,"0.#"),1)=".",TRUE,FALSE)</formula>
    </cfRule>
  </conditionalFormatting>
  <conditionalFormatting sqref="AU350 AU337 AU324">
    <cfRule type="expression" dxfId="879" priority="1035">
      <formula>IF(RIGHT(TEXT(AU324,"0.#"),1)=".",FALSE,TRUE)</formula>
    </cfRule>
    <cfRule type="expression" dxfId="878" priority="1036">
      <formula>IF(RIGHT(TEXT(AU324,"0.#"),1)=".",TRUE,FALSE)</formula>
    </cfRule>
  </conditionalFormatting>
  <conditionalFormatting sqref="AU359 AU346 AU333">
    <cfRule type="expression" dxfId="877" priority="1033">
      <formula>IF(RIGHT(TEXT(AU333,"0.#"),1)=".",FALSE,TRUE)</formula>
    </cfRule>
    <cfRule type="expression" dxfId="876" priority="1034">
      <formula>IF(RIGHT(TEXT(AU333,"0.#"),1)=".",TRUE,FALSE)</formula>
    </cfRule>
  </conditionalFormatting>
  <conditionalFormatting sqref="AU351:AU358 AU349 AU338:AU345 AU336 AU325:AU332">
    <cfRule type="expression" dxfId="875" priority="1031">
      <formula>IF(RIGHT(TEXT(AU325,"0.#"),1)=".",FALSE,TRUE)</formula>
    </cfRule>
    <cfRule type="expression" dxfId="874" priority="1032">
      <formula>IF(RIGHT(TEXT(AU325,"0.#"),1)=".",TRUE,FALSE)</formula>
    </cfRule>
  </conditionalFormatting>
  <conditionalFormatting sqref="AI32">
    <cfRule type="expression" dxfId="873" priority="1029">
      <formula>IF(RIGHT(TEXT(AI32,"0.#"),1)=".",FALSE,TRUE)</formula>
    </cfRule>
    <cfRule type="expression" dxfId="872" priority="1030">
      <formula>IF(RIGHT(TEXT(AI32,"0.#"),1)=".",TRUE,FALSE)</formula>
    </cfRule>
  </conditionalFormatting>
  <conditionalFormatting sqref="AM32">
    <cfRule type="expression" dxfId="871" priority="1027">
      <formula>IF(RIGHT(TEXT(AM32,"0.#"),1)=".",FALSE,TRUE)</formula>
    </cfRule>
    <cfRule type="expression" dxfId="870" priority="1028">
      <formula>IF(RIGHT(TEXT(AM32,"0.#"),1)=".",TRUE,FALSE)</formula>
    </cfRule>
  </conditionalFormatting>
  <conditionalFormatting sqref="AE33">
    <cfRule type="expression" dxfId="869" priority="1025">
      <formula>IF(RIGHT(TEXT(AE33,"0.#"),1)=".",FALSE,TRUE)</formula>
    </cfRule>
    <cfRule type="expression" dxfId="868" priority="1026">
      <formula>IF(RIGHT(TEXT(AE33,"0.#"),1)=".",TRUE,FALSE)</formula>
    </cfRule>
  </conditionalFormatting>
  <conditionalFormatting sqref="AI33">
    <cfRule type="expression" dxfId="867" priority="1023">
      <formula>IF(RIGHT(TEXT(AI33,"0.#"),1)=".",FALSE,TRUE)</formula>
    </cfRule>
    <cfRule type="expression" dxfId="866" priority="1024">
      <formula>IF(RIGHT(TEXT(AI33,"0.#"),1)=".",TRUE,FALSE)</formula>
    </cfRule>
  </conditionalFormatting>
  <conditionalFormatting sqref="AM33">
    <cfRule type="expression" dxfId="865" priority="1021">
      <formula>IF(RIGHT(TEXT(AM33,"0.#"),1)=".",FALSE,TRUE)</formula>
    </cfRule>
    <cfRule type="expression" dxfId="864" priority="1022">
      <formula>IF(RIGHT(TEXT(AM33,"0.#"),1)=".",TRUE,FALSE)</formula>
    </cfRule>
  </conditionalFormatting>
  <conditionalFormatting sqref="AQ33">
    <cfRule type="expression" dxfId="863" priority="1019">
      <formula>IF(RIGHT(TEXT(AQ33,"0.#"),1)=".",FALSE,TRUE)</formula>
    </cfRule>
    <cfRule type="expression" dxfId="862" priority="1020">
      <formula>IF(RIGHT(TEXT(AQ33,"0.#"),1)=".",TRUE,FALSE)</formula>
    </cfRule>
  </conditionalFormatting>
  <conditionalFormatting sqref="AE210">
    <cfRule type="expression" dxfId="861" priority="1017">
      <formula>IF(RIGHT(TEXT(AE210,"0.#"),1)=".",FALSE,TRUE)</formula>
    </cfRule>
    <cfRule type="expression" dxfId="860" priority="1018">
      <formula>IF(RIGHT(TEXT(AE210,"0.#"),1)=".",TRUE,FALSE)</formula>
    </cfRule>
  </conditionalFormatting>
  <conditionalFormatting sqref="AE211">
    <cfRule type="expression" dxfId="859" priority="1015">
      <formula>IF(RIGHT(TEXT(AE211,"0.#"),1)=".",FALSE,TRUE)</formula>
    </cfRule>
    <cfRule type="expression" dxfId="858" priority="1016">
      <formula>IF(RIGHT(TEXT(AE211,"0.#"),1)=".",TRUE,FALSE)</formula>
    </cfRule>
  </conditionalFormatting>
  <conditionalFormatting sqref="AE212">
    <cfRule type="expression" dxfId="857" priority="1013">
      <formula>IF(RIGHT(TEXT(AE212,"0.#"),1)=".",FALSE,TRUE)</formula>
    </cfRule>
    <cfRule type="expression" dxfId="856" priority="1014">
      <formula>IF(RIGHT(TEXT(AE212,"0.#"),1)=".",TRUE,FALSE)</formula>
    </cfRule>
  </conditionalFormatting>
  <conditionalFormatting sqref="AI212">
    <cfRule type="expression" dxfId="855" priority="1011">
      <formula>IF(RIGHT(TEXT(AI212,"0.#"),1)=".",FALSE,TRUE)</formula>
    </cfRule>
    <cfRule type="expression" dxfId="854" priority="1012">
      <formula>IF(RIGHT(TEXT(AI212,"0.#"),1)=".",TRUE,FALSE)</formula>
    </cfRule>
  </conditionalFormatting>
  <conditionalFormatting sqref="AI211">
    <cfRule type="expression" dxfId="853" priority="1009">
      <formula>IF(RIGHT(TEXT(AI211,"0.#"),1)=".",FALSE,TRUE)</formula>
    </cfRule>
    <cfRule type="expression" dxfId="852" priority="1010">
      <formula>IF(RIGHT(TEXT(AI211,"0.#"),1)=".",TRUE,FALSE)</formula>
    </cfRule>
  </conditionalFormatting>
  <conditionalFormatting sqref="AI210">
    <cfRule type="expression" dxfId="851" priority="1007">
      <formula>IF(RIGHT(TEXT(AI210,"0.#"),1)=".",FALSE,TRUE)</formula>
    </cfRule>
    <cfRule type="expression" dxfId="850" priority="1008">
      <formula>IF(RIGHT(TEXT(AI210,"0.#"),1)=".",TRUE,FALSE)</formula>
    </cfRule>
  </conditionalFormatting>
  <conditionalFormatting sqref="AM210">
    <cfRule type="expression" dxfId="849" priority="1005">
      <formula>IF(RIGHT(TEXT(AM210,"0.#"),1)=".",FALSE,TRUE)</formula>
    </cfRule>
    <cfRule type="expression" dxfId="848" priority="1006">
      <formula>IF(RIGHT(TEXT(AM210,"0.#"),1)=".",TRUE,FALSE)</formula>
    </cfRule>
  </conditionalFormatting>
  <conditionalFormatting sqref="AM211">
    <cfRule type="expression" dxfId="847" priority="1003">
      <formula>IF(RIGHT(TEXT(AM211,"0.#"),1)=".",FALSE,TRUE)</formula>
    </cfRule>
    <cfRule type="expression" dxfId="846" priority="1004">
      <formula>IF(RIGHT(TEXT(AM211,"0.#"),1)=".",TRUE,FALSE)</formula>
    </cfRule>
  </conditionalFormatting>
  <conditionalFormatting sqref="AM212">
    <cfRule type="expression" dxfId="845" priority="1001">
      <formula>IF(RIGHT(TEXT(AM212,"0.#"),1)=".",FALSE,TRUE)</formula>
    </cfRule>
    <cfRule type="expression" dxfId="844" priority="1002">
      <formula>IF(RIGHT(TEXT(AM212,"0.#"),1)=".",TRUE,FALSE)</formula>
    </cfRule>
  </conditionalFormatting>
  <conditionalFormatting sqref="AL376:AO395">
    <cfRule type="expression" dxfId="843" priority="997">
      <formula>IF(AND(AL376&gt;=0, RIGHT(TEXT(AL376,"0.#"),1)&lt;&gt;"."),TRUE,FALSE)</formula>
    </cfRule>
    <cfRule type="expression" dxfId="842" priority="998">
      <formula>IF(AND(AL376&gt;=0, RIGHT(TEXT(AL376,"0.#"),1)="."),TRUE,FALSE)</formula>
    </cfRule>
    <cfRule type="expression" dxfId="841" priority="999">
      <formula>IF(AND(AL376&lt;0, RIGHT(TEXT(AL376,"0.#"),1)&lt;&gt;"."),TRUE,FALSE)</formula>
    </cfRule>
    <cfRule type="expression" dxfId="840" priority="1000">
      <formula>IF(AND(AL376&lt;0, RIGHT(TEXT(AL376,"0.#"),1)="."),TRUE,FALSE)</formula>
    </cfRule>
  </conditionalFormatting>
  <conditionalFormatting sqref="AQ210:AQ212">
    <cfRule type="expression" dxfId="839" priority="995">
      <formula>IF(RIGHT(TEXT(AQ210,"0.#"),1)=".",FALSE,TRUE)</formula>
    </cfRule>
    <cfRule type="expression" dxfId="838" priority="996">
      <formula>IF(RIGHT(TEXT(AQ210,"0.#"),1)=".",TRUE,FALSE)</formula>
    </cfRule>
  </conditionalFormatting>
  <conditionalFormatting sqref="AU210:AU212">
    <cfRule type="expression" dxfId="837" priority="993">
      <formula>IF(RIGHT(TEXT(AU210,"0.#"),1)=".",FALSE,TRUE)</formula>
    </cfRule>
    <cfRule type="expression" dxfId="836" priority="994">
      <formula>IF(RIGHT(TEXT(AU210,"0.#"),1)=".",TRUE,FALSE)</formula>
    </cfRule>
  </conditionalFormatting>
  <conditionalFormatting sqref="Y376:Y395">
    <cfRule type="expression" dxfId="835" priority="991">
      <formula>IF(RIGHT(TEXT(Y376,"0.#"),1)=".",FALSE,TRUE)</formula>
    </cfRule>
    <cfRule type="expression" dxfId="834" priority="992">
      <formula>IF(RIGHT(TEXT(Y376,"0.#"),1)=".",TRUE,FALSE)</formula>
    </cfRule>
  </conditionalFormatting>
  <conditionalFormatting sqref="AL632:AO660">
    <cfRule type="expression" dxfId="833" priority="987">
      <formula>IF(AND(AL632&gt;=0, RIGHT(TEXT(AL632,"0.#"),1)&lt;&gt;"."),TRUE,FALSE)</formula>
    </cfRule>
    <cfRule type="expression" dxfId="832" priority="988">
      <formula>IF(AND(AL632&gt;=0, RIGHT(TEXT(AL632,"0.#"),1)="."),TRUE,FALSE)</formula>
    </cfRule>
    <cfRule type="expression" dxfId="831" priority="989">
      <formula>IF(AND(AL632&lt;0, RIGHT(TEXT(AL632,"0.#"),1)&lt;&gt;"."),TRUE,FALSE)</formula>
    </cfRule>
    <cfRule type="expression" dxfId="830" priority="990">
      <formula>IF(AND(AL632&lt;0, RIGHT(TEXT(AL632,"0.#"),1)="."),TRUE,FALSE)</formula>
    </cfRule>
  </conditionalFormatting>
  <conditionalFormatting sqref="Y632:Y660">
    <cfRule type="expression" dxfId="829" priority="985">
      <formula>IF(RIGHT(TEXT(Y632,"0.#"),1)=".",FALSE,TRUE)</formula>
    </cfRule>
    <cfRule type="expression" dxfId="828" priority="986">
      <formula>IF(RIGHT(TEXT(Y632,"0.#"),1)=".",TRUE,FALSE)</formula>
    </cfRule>
  </conditionalFormatting>
  <conditionalFormatting sqref="Y401:Y428">
    <cfRule type="expression" dxfId="827" priority="917">
      <formula>IF(RIGHT(TEXT(Y401,"0.#"),1)=".",FALSE,TRUE)</formula>
    </cfRule>
    <cfRule type="expression" dxfId="826" priority="918">
      <formula>IF(RIGHT(TEXT(Y401,"0.#"),1)=".",TRUE,FALSE)</formula>
    </cfRule>
  </conditionalFormatting>
  <conditionalFormatting sqref="Y400">
    <cfRule type="expression" dxfId="825" priority="911">
      <formula>IF(RIGHT(TEXT(Y400,"0.#"),1)=".",FALSE,TRUE)</formula>
    </cfRule>
    <cfRule type="expression" dxfId="824" priority="912">
      <formula>IF(RIGHT(TEXT(Y400,"0.#"),1)=".",TRUE,FALSE)</formula>
    </cfRule>
  </conditionalFormatting>
  <conditionalFormatting sqref="Y434:Y461">
    <cfRule type="expression" dxfId="823" priority="905">
      <formula>IF(RIGHT(TEXT(Y434,"0.#"),1)=".",FALSE,TRUE)</formula>
    </cfRule>
    <cfRule type="expression" dxfId="822" priority="906">
      <formula>IF(RIGHT(TEXT(Y434,"0.#"),1)=".",TRUE,FALSE)</formula>
    </cfRule>
  </conditionalFormatting>
  <conditionalFormatting sqref="Y433">
    <cfRule type="expression" dxfId="821" priority="899">
      <formula>IF(RIGHT(TEXT(Y433,"0.#"),1)=".",FALSE,TRUE)</formula>
    </cfRule>
    <cfRule type="expression" dxfId="820" priority="900">
      <formula>IF(RIGHT(TEXT(Y433,"0.#"),1)=".",TRUE,FALSE)</formula>
    </cfRule>
  </conditionalFormatting>
  <conditionalFormatting sqref="Y467:Y494">
    <cfRule type="expression" dxfId="819" priority="893">
      <formula>IF(RIGHT(TEXT(Y467,"0.#"),1)=".",FALSE,TRUE)</formula>
    </cfRule>
    <cfRule type="expression" dxfId="818" priority="894">
      <formula>IF(RIGHT(TEXT(Y467,"0.#"),1)=".",TRUE,FALSE)</formula>
    </cfRule>
  </conditionalFormatting>
  <conditionalFormatting sqref="Y500:Y527">
    <cfRule type="expression" dxfId="817" priority="881">
      <formula>IF(RIGHT(TEXT(Y500,"0.#"),1)=".",FALSE,TRUE)</formula>
    </cfRule>
    <cfRule type="expression" dxfId="816" priority="882">
      <formula>IF(RIGHT(TEXT(Y500,"0.#"),1)=".",TRUE,FALSE)</formula>
    </cfRule>
  </conditionalFormatting>
  <conditionalFormatting sqref="Y499">
    <cfRule type="expression" dxfId="815" priority="875">
      <formula>IF(RIGHT(TEXT(Y499,"0.#"),1)=".",FALSE,TRUE)</formula>
    </cfRule>
    <cfRule type="expression" dxfId="814" priority="876">
      <formula>IF(RIGHT(TEXT(Y499,"0.#"),1)=".",TRUE,FALSE)</formula>
    </cfRule>
  </conditionalFormatting>
  <conditionalFormatting sqref="Y533:Y560">
    <cfRule type="expression" dxfId="813" priority="869">
      <formula>IF(RIGHT(TEXT(Y533,"0.#"),1)=".",FALSE,TRUE)</formula>
    </cfRule>
    <cfRule type="expression" dxfId="812" priority="870">
      <formula>IF(RIGHT(TEXT(Y533,"0.#"),1)=".",TRUE,FALSE)</formula>
    </cfRule>
  </conditionalFormatting>
  <conditionalFormatting sqref="W23">
    <cfRule type="expression" dxfId="811" priority="977">
      <formula>IF(RIGHT(TEXT(W23,"0.#"),1)=".",FALSE,TRUE)</formula>
    </cfRule>
    <cfRule type="expression" dxfId="810" priority="978">
      <formula>IF(RIGHT(TEXT(W23,"0.#"),1)=".",TRUE,FALSE)</formula>
    </cfRule>
  </conditionalFormatting>
  <conditionalFormatting sqref="W24:W27">
    <cfRule type="expression" dxfId="809" priority="975">
      <formula>IF(RIGHT(TEXT(W24,"0.#"),1)=".",FALSE,TRUE)</formula>
    </cfRule>
    <cfRule type="expression" dxfId="808" priority="976">
      <formula>IF(RIGHT(TEXT(W24,"0.#"),1)=".",TRUE,FALSE)</formula>
    </cfRule>
  </conditionalFormatting>
  <conditionalFormatting sqref="W28">
    <cfRule type="expression" dxfId="807" priority="973">
      <formula>IF(RIGHT(TEXT(W28,"0.#"),1)=".",FALSE,TRUE)</formula>
    </cfRule>
    <cfRule type="expression" dxfId="806" priority="974">
      <formula>IF(RIGHT(TEXT(W28,"0.#"),1)=".",TRUE,FALSE)</formula>
    </cfRule>
  </conditionalFormatting>
  <conditionalFormatting sqref="P23">
    <cfRule type="expression" dxfId="805" priority="971">
      <formula>IF(RIGHT(TEXT(P23,"0.#"),1)=".",FALSE,TRUE)</formula>
    </cfRule>
    <cfRule type="expression" dxfId="804" priority="972">
      <formula>IF(RIGHT(TEXT(P23,"0.#"),1)=".",TRUE,FALSE)</formula>
    </cfRule>
  </conditionalFormatting>
  <conditionalFormatting sqref="P24:P27">
    <cfRule type="expression" dxfId="803" priority="969">
      <formula>IF(RIGHT(TEXT(P24,"0.#"),1)=".",FALSE,TRUE)</formula>
    </cfRule>
    <cfRule type="expression" dxfId="802" priority="970">
      <formula>IF(RIGHT(TEXT(P24,"0.#"),1)=".",TRUE,FALSE)</formula>
    </cfRule>
  </conditionalFormatting>
  <conditionalFormatting sqref="P28">
    <cfRule type="expression" dxfId="801" priority="967">
      <formula>IF(RIGHT(TEXT(P28,"0.#"),1)=".",FALSE,TRUE)</formula>
    </cfRule>
    <cfRule type="expression" dxfId="800" priority="968">
      <formula>IF(RIGHT(TEXT(P28,"0.#"),1)=".",TRUE,FALSE)</formula>
    </cfRule>
  </conditionalFormatting>
  <conditionalFormatting sqref="AE202">
    <cfRule type="expression" dxfId="799" priority="965">
      <formula>IF(RIGHT(TEXT(AE202,"0.#"),1)=".",FALSE,TRUE)</formula>
    </cfRule>
    <cfRule type="expression" dxfId="798" priority="966">
      <formula>IF(RIGHT(TEXT(AE202,"0.#"),1)=".",TRUE,FALSE)</formula>
    </cfRule>
  </conditionalFormatting>
  <conditionalFormatting sqref="AE203">
    <cfRule type="expression" dxfId="797" priority="963">
      <formula>IF(RIGHT(TEXT(AE203,"0.#"),1)=".",FALSE,TRUE)</formula>
    </cfRule>
    <cfRule type="expression" dxfId="796" priority="964">
      <formula>IF(RIGHT(TEXT(AE203,"0.#"),1)=".",TRUE,FALSE)</formula>
    </cfRule>
  </conditionalFormatting>
  <conditionalFormatting sqref="AE204">
    <cfRule type="expression" dxfId="795" priority="961">
      <formula>IF(RIGHT(TEXT(AE204,"0.#"),1)=".",FALSE,TRUE)</formula>
    </cfRule>
    <cfRule type="expression" dxfId="794" priority="962">
      <formula>IF(RIGHT(TEXT(AE204,"0.#"),1)=".",TRUE,FALSE)</formula>
    </cfRule>
  </conditionalFormatting>
  <conditionalFormatting sqref="AI204">
    <cfRule type="expression" dxfId="793" priority="959">
      <formula>IF(RIGHT(TEXT(AI204,"0.#"),1)=".",FALSE,TRUE)</formula>
    </cfRule>
    <cfRule type="expression" dxfId="792" priority="960">
      <formula>IF(RIGHT(TEXT(AI204,"0.#"),1)=".",TRUE,FALSE)</formula>
    </cfRule>
  </conditionalFormatting>
  <conditionalFormatting sqref="AI203">
    <cfRule type="expression" dxfId="791" priority="957">
      <formula>IF(RIGHT(TEXT(AI203,"0.#"),1)=".",FALSE,TRUE)</formula>
    </cfRule>
    <cfRule type="expression" dxfId="790" priority="958">
      <formula>IF(RIGHT(TEXT(AI203,"0.#"),1)=".",TRUE,FALSE)</formula>
    </cfRule>
  </conditionalFormatting>
  <conditionalFormatting sqref="AI202">
    <cfRule type="expression" dxfId="789" priority="955">
      <formula>IF(RIGHT(TEXT(AI202,"0.#"),1)=".",FALSE,TRUE)</formula>
    </cfRule>
    <cfRule type="expression" dxfId="788" priority="956">
      <formula>IF(RIGHT(TEXT(AI202,"0.#"),1)=".",TRUE,FALSE)</formula>
    </cfRule>
  </conditionalFormatting>
  <conditionalFormatting sqref="AM202">
    <cfRule type="expression" dxfId="787" priority="953">
      <formula>IF(RIGHT(TEXT(AM202,"0.#"),1)=".",FALSE,TRUE)</formula>
    </cfRule>
    <cfRule type="expression" dxfId="786" priority="954">
      <formula>IF(RIGHT(TEXT(AM202,"0.#"),1)=".",TRUE,FALSE)</formula>
    </cfRule>
  </conditionalFormatting>
  <conditionalFormatting sqref="AM203">
    <cfRule type="expression" dxfId="785" priority="951">
      <formula>IF(RIGHT(TEXT(AM203,"0.#"),1)=".",FALSE,TRUE)</formula>
    </cfRule>
    <cfRule type="expression" dxfId="784" priority="952">
      <formula>IF(RIGHT(TEXT(AM203,"0.#"),1)=".",TRUE,FALSE)</formula>
    </cfRule>
  </conditionalFormatting>
  <conditionalFormatting sqref="AM204">
    <cfRule type="expression" dxfId="783" priority="949">
      <formula>IF(RIGHT(TEXT(AM204,"0.#"),1)=".",FALSE,TRUE)</formula>
    </cfRule>
    <cfRule type="expression" dxfId="782" priority="950">
      <formula>IF(RIGHT(TEXT(AM204,"0.#"),1)=".",TRUE,FALSE)</formula>
    </cfRule>
  </conditionalFormatting>
  <conditionalFormatting sqref="AQ202:AQ204">
    <cfRule type="expression" dxfId="781" priority="947">
      <formula>IF(RIGHT(TEXT(AQ202,"0.#"),1)=".",FALSE,TRUE)</formula>
    </cfRule>
    <cfRule type="expression" dxfId="780" priority="948">
      <formula>IF(RIGHT(TEXT(AQ202,"0.#"),1)=".",TRUE,FALSE)</formula>
    </cfRule>
  </conditionalFormatting>
  <conditionalFormatting sqref="AU202:AU204">
    <cfRule type="expression" dxfId="779" priority="945">
      <formula>IF(RIGHT(TEXT(AU202,"0.#"),1)=".",FALSE,TRUE)</formula>
    </cfRule>
    <cfRule type="expression" dxfId="778" priority="946">
      <formula>IF(RIGHT(TEXT(AU202,"0.#"),1)=".",TRUE,FALSE)</formula>
    </cfRule>
  </conditionalFormatting>
  <conditionalFormatting sqref="AE205">
    <cfRule type="expression" dxfId="777" priority="943">
      <formula>IF(RIGHT(TEXT(AE205,"0.#"),1)=".",FALSE,TRUE)</formula>
    </cfRule>
    <cfRule type="expression" dxfId="776" priority="944">
      <formula>IF(RIGHT(TEXT(AE205,"0.#"),1)=".",TRUE,FALSE)</formula>
    </cfRule>
  </conditionalFormatting>
  <conditionalFormatting sqref="AE206">
    <cfRule type="expression" dxfId="775" priority="941">
      <formula>IF(RIGHT(TEXT(AE206,"0.#"),1)=".",FALSE,TRUE)</formula>
    </cfRule>
    <cfRule type="expression" dxfId="774" priority="942">
      <formula>IF(RIGHT(TEXT(AE206,"0.#"),1)=".",TRUE,FALSE)</formula>
    </cfRule>
  </conditionalFormatting>
  <conditionalFormatting sqref="AE207">
    <cfRule type="expression" dxfId="773" priority="939">
      <formula>IF(RIGHT(TEXT(AE207,"0.#"),1)=".",FALSE,TRUE)</formula>
    </cfRule>
    <cfRule type="expression" dxfId="772" priority="940">
      <formula>IF(RIGHT(TEXT(AE207,"0.#"),1)=".",TRUE,FALSE)</formula>
    </cfRule>
  </conditionalFormatting>
  <conditionalFormatting sqref="AI207">
    <cfRule type="expression" dxfId="771" priority="937">
      <formula>IF(RIGHT(TEXT(AI207,"0.#"),1)=".",FALSE,TRUE)</formula>
    </cfRule>
    <cfRule type="expression" dxfId="770" priority="938">
      <formula>IF(RIGHT(TEXT(AI207,"0.#"),1)=".",TRUE,FALSE)</formula>
    </cfRule>
  </conditionalFormatting>
  <conditionalFormatting sqref="AI206">
    <cfRule type="expression" dxfId="769" priority="935">
      <formula>IF(RIGHT(TEXT(AI206,"0.#"),1)=".",FALSE,TRUE)</formula>
    </cfRule>
    <cfRule type="expression" dxfId="768" priority="936">
      <formula>IF(RIGHT(TEXT(AI206,"0.#"),1)=".",TRUE,FALSE)</formula>
    </cfRule>
  </conditionalFormatting>
  <conditionalFormatting sqref="AI205">
    <cfRule type="expression" dxfId="767" priority="933">
      <formula>IF(RIGHT(TEXT(AI205,"0.#"),1)=".",FALSE,TRUE)</formula>
    </cfRule>
    <cfRule type="expression" dxfId="766" priority="934">
      <formula>IF(RIGHT(TEXT(AI205,"0.#"),1)=".",TRUE,FALSE)</formula>
    </cfRule>
  </conditionalFormatting>
  <conditionalFormatting sqref="AM205">
    <cfRule type="expression" dxfId="765" priority="931">
      <formula>IF(RIGHT(TEXT(AM205,"0.#"),1)=".",FALSE,TRUE)</formula>
    </cfRule>
    <cfRule type="expression" dxfId="764" priority="932">
      <formula>IF(RIGHT(TEXT(AM205,"0.#"),1)=".",TRUE,FALSE)</formula>
    </cfRule>
  </conditionalFormatting>
  <conditionalFormatting sqref="AM206">
    <cfRule type="expression" dxfId="763" priority="929">
      <formula>IF(RIGHT(TEXT(AM206,"0.#"),1)=".",FALSE,TRUE)</formula>
    </cfRule>
    <cfRule type="expression" dxfId="762" priority="930">
      <formula>IF(RIGHT(TEXT(AM206,"0.#"),1)=".",TRUE,FALSE)</formula>
    </cfRule>
  </conditionalFormatting>
  <conditionalFormatting sqref="AM207">
    <cfRule type="expression" dxfId="761" priority="927">
      <formula>IF(RIGHT(TEXT(AM207,"0.#"),1)=".",FALSE,TRUE)</formula>
    </cfRule>
    <cfRule type="expression" dxfId="760" priority="928">
      <formula>IF(RIGHT(TEXT(AM207,"0.#"),1)=".",TRUE,FALSE)</formula>
    </cfRule>
  </conditionalFormatting>
  <conditionalFormatting sqref="AQ205:AQ207">
    <cfRule type="expression" dxfId="759" priority="925">
      <formula>IF(RIGHT(TEXT(AQ205,"0.#"),1)=".",FALSE,TRUE)</formula>
    </cfRule>
    <cfRule type="expression" dxfId="758" priority="926">
      <formula>IF(RIGHT(TEXT(AQ205,"0.#"),1)=".",TRUE,FALSE)</formula>
    </cfRule>
  </conditionalFormatting>
  <conditionalFormatting sqref="AU205:AU207">
    <cfRule type="expression" dxfId="757" priority="923">
      <formula>IF(RIGHT(TEXT(AU205,"0.#"),1)=".",FALSE,TRUE)</formula>
    </cfRule>
    <cfRule type="expression" dxfId="756" priority="924">
      <formula>IF(RIGHT(TEXT(AU205,"0.#"),1)=".",TRUE,FALSE)</formula>
    </cfRule>
  </conditionalFormatting>
  <conditionalFormatting sqref="AL401:AO428">
    <cfRule type="expression" dxfId="755" priority="919">
      <formula>IF(AND(AL401&gt;=0, RIGHT(TEXT(AL401,"0.#"),1)&lt;&gt;"."),TRUE,FALSE)</formula>
    </cfRule>
    <cfRule type="expression" dxfId="754" priority="920">
      <formula>IF(AND(AL401&gt;=0, RIGHT(TEXT(AL401,"0.#"),1)="."),TRUE,FALSE)</formula>
    </cfRule>
    <cfRule type="expression" dxfId="753" priority="921">
      <formula>IF(AND(AL401&lt;0, RIGHT(TEXT(AL401,"0.#"),1)&lt;&gt;"."),TRUE,FALSE)</formula>
    </cfRule>
    <cfRule type="expression" dxfId="752" priority="922">
      <formula>IF(AND(AL401&lt;0, RIGHT(TEXT(AL401,"0.#"),1)="."),TRUE,FALSE)</formula>
    </cfRule>
  </conditionalFormatting>
  <conditionalFormatting sqref="AL400:AO400">
    <cfRule type="expression" dxfId="751" priority="913">
      <formula>IF(AND(AL400&gt;=0, RIGHT(TEXT(AL400,"0.#"),1)&lt;&gt;"."),TRUE,FALSE)</formula>
    </cfRule>
    <cfRule type="expression" dxfId="750" priority="914">
      <formula>IF(AND(AL400&gt;=0, RIGHT(TEXT(AL400,"0.#"),1)="."),TRUE,FALSE)</formula>
    </cfRule>
    <cfRule type="expression" dxfId="749" priority="915">
      <formula>IF(AND(AL400&lt;0, RIGHT(TEXT(AL400,"0.#"),1)&lt;&gt;"."),TRUE,FALSE)</formula>
    </cfRule>
    <cfRule type="expression" dxfId="748" priority="916">
      <formula>IF(AND(AL400&lt;0, RIGHT(TEXT(AL400,"0.#"),1)="."),TRUE,FALSE)</formula>
    </cfRule>
  </conditionalFormatting>
  <conditionalFormatting sqref="AL434:AO461">
    <cfRule type="expression" dxfId="747" priority="907">
      <formula>IF(AND(AL434&gt;=0, RIGHT(TEXT(AL434,"0.#"),1)&lt;&gt;"."),TRUE,FALSE)</formula>
    </cfRule>
    <cfRule type="expression" dxfId="746" priority="908">
      <formula>IF(AND(AL434&gt;=0, RIGHT(TEXT(AL434,"0.#"),1)="."),TRUE,FALSE)</formula>
    </cfRule>
    <cfRule type="expression" dxfId="745" priority="909">
      <formula>IF(AND(AL434&lt;0, RIGHT(TEXT(AL434,"0.#"),1)&lt;&gt;"."),TRUE,FALSE)</formula>
    </cfRule>
    <cfRule type="expression" dxfId="744" priority="910">
      <formula>IF(AND(AL434&lt;0, RIGHT(TEXT(AL434,"0.#"),1)="."),TRUE,FALSE)</formula>
    </cfRule>
  </conditionalFormatting>
  <conditionalFormatting sqref="AL433:AO433">
    <cfRule type="expression" dxfId="743" priority="901">
      <formula>IF(AND(AL433&gt;=0, RIGHT(TEXT(AL433,"0.#"),1)&lt;&gt;"."),TRUE,FALSE)</formula>
    </cfRule>
    <cfRule type="expression" dxfId="742" priority="902">
      <formula>IF(AND(AL433&gt;=0, RIGHT(TEXT(AL433,"0.#"),1)="."),TRUE,FALSE)</formula>
    </cfRule>
    <cfRule type="expression" dxfId="741" priority="903">
      <formula>IF(AND(AL433&lt;0, RIGHT(TEXT(AL433,"0.#"),1)&lt;&gt;"."),TRUE,FALSE)</formula>
    </cfRule>
    <cfRule type="expression" dxfId="740" priority="904">
      <formula>IF(AND(AL433&lt;0, RIGHT(TEXT(AL433,"0.#"),1)="."),TRUE,FALSE)</formula>
    </cfRule>
  </conditionalFormatting>
  <conditionalFormatting sqref="AL467:AO494">
    <cfRule type="expression" dxfId="739" priority="895">
      <formula>IF(AND(AL467&gt;=0, RIGHT(TEXT(AL467,"0.#"),1)&lt;&gt;"."),TRUE,FALSE)</formula>
    </cfRule>
    <cfRule type="expression" dxfId="738" priority="896">
      <formula>IF(AND(AL467&gt;=0, RIGHT(TEXT(AL467,"0.#"),1)="."),TRUE,FALSE)</formula>
    </cfRule>
    <cfRule type="expression" dxfId="737" priority="897">
      <formula>IF(AND(AL467&lt;0, RIGHT(TEXT(AL467,"0.#"),1)&lt;&gt;"."),TRUE,FALSE)</formula>
    </cfRule>
    <cfRule type="expression" dxfId="736" priority="898">
      <formula>IF(AND(AL467&lt;0, RIGHT(TEXT(AL467,"0.#"),1)="."),TRUE,FALSE)</formula>
    </cfRule>
  </conditionalFormatting>
  <conditionalFormatting sqref="AL500:AO527">
    <cfRule type="expression" dxfId="735" priority="883">
      <formula>IF(AND(AL500&gt;=0, RIGHT(TEXT(AL500,"0.#"),1)&lt;&gt;"."),TRUE,FALSE)</formula>
    </cfRule>
    <cfRule type="expression" dxfId="734" priority="884">
      <formula>IF(AND(AL500&gt;=0, RIGHT(TEXT(AL500,"0.#"),1)="."),TRUE,FALSE)</formula>
    </cfRule>
    <cfRule type="expression" dxfId="733" priority="885">
      <formula>IF(AND(AL500&lt;0, RIGHT(TEXT(AL500,"0.#"),1)&lt;&gt;"."),TRUE,FALSE)</formula>
    </cfRule>
    <cfRule type="expression" dxfId="732" priority="886">
      <formula>IF(AND(AL500&lt;0, RIGHT(TEXT(AL500,"0.#"),1)="."),TRUE,FALSE)</formula>
    </cfRule>
  </conditionalFormatting>
  <conditionalFormatting sqref="AL499:AO499">
    <cfRule type="expression" dxfId="731" priority="877">
      <formula>IF(AND(AL499&gt;=0, RIGHT(TEXT(AL499,"0.#"),1)&lt;&gt;"."),TRUE,FALSE)</formula>
    </cfRule>
    <cfRule type="expression" dxfId="730" priority="878">
      <formula>IF(AND(AL499&gt;=0, RIGHT(TEXT(AL499,"0.#"),1)="."),TRUE,FALSE)</formula>
    </cfRule>
    <cfRule type="expression" dxfId="729" priority="879">
      <formula>IF(AND(AL499&lt;0, RIGHT(TEXT(AL499,"0.#"),1)&lt;&gt;"."),TRUE,FALSE)</formula>
    </cfRule>
    <cfRule type="expression" dxfId="728" priority="880">
      <formula>IF(AND(AL499&lt;0, RIGHT(TEXT(AL499,"0.#"),1)="."),TRUE,FALSE)</formula>
    </cfRule>
  </conditionalFormatting>
  <conditionalFormatting sqref="AL541:AO560">
    <cfRule type="expression" dxfId="727" priority="871">
      <formula>IF(AND(AL541&gt;=0, RIGHT(TEXT(AL541,"0.#"),1)&lt;&gt;"."),TRUE,FALSE)</formula>
    </cfRule>
    <cfRule type="expression" dxfId="726" priority="872">
      <formula>IF(AND(AL541&gt;=0, RIGHT(TEXT(AL541,"0.#"),1)="."),TRUE,FALSE)</formula>
    </cfRule>
    <cfRule type="expression" dxfId="725" priority="873">
      <formula>IF(AND(AL541&lt;0, RIGHT(TEXT(AL541,"0.#"),1)&lt;&gt;"."),TRUE,FALSE)</formula>
    </cfRule>
    <cfRule type="expression" dxfId="724" priority="874">
      <formula>IF(AND(AL541&lt;0, RIGHT(TEXT(AL541,"0.#"),1)="."),TRUE,FALSE)</formula>
    </cfRule>
  </conditionalFormatting>
  <conditionalFormatting sqref="AL566:AO593">
    <cfRule type="expression" dxfId="723" priority="859">
      <formula>IF(AND(AL566&gt;=0, RIGHT(TEXT(AL566,"0.#"),1)&lt;&gt;"."),TRUE,FALSE)</formula>
    </cfRule>
    <cfRule type="expression" dxfId="722" priority="860">
      <formula>IF(AND(AL566&gt;=0, RIGHT(TEXT(AL566,"0.#"),1)="."),TRUE,FALSE)</formula>
    </cfRule>
    <cfRule type="expression" dxfId="721" priority="861">
      <formula>IF(AND(AL566&lt;0, RIGHT(TEXT(AL566,"0.#"),1)&lt;&gt;"."),TRUE,FALSE)</formula>
    </cfRule>
    <cfRule type="expression" dxfId="720" priority="862">
      <formula>IF(AND(AL566&lt;0, RIGHT(TEXT(AL566,"0.#"),1)="."),TRUE,FALSE)</formula>
    </cfRule>
  </conditionalFormatting>
  <conditionalFormatting sqref="Y566:Y593">
    <cfRule type="expression" dxfId="719" priority="857">
      <formula>IF(RIGHT(TEXT(Y566,"0.#"),1)=".",FALSE,TRUE)</formula>
    </cfRule>
    <cfRule type="expression" dxfId="718" priority="858">
      <formula>IF(RIGHT(TEXT(Y566,"0.#"),1)=".",TRUE,FALSE)</formula>
    </cfRule>
  </conditionalFormatting>
  <conditionalFormatting sqref="AL564:AO565">
    <cfRule type="expression" dxfId="717" priority="853">
      <formula>IF(AND(AL564&gt;=0, RIGHT(TEXT(AL564,"0.#"),1)&lt;&gt;"."),TRUE,FALSE)</formula>
    </cfRule>
    <cfRule type="expression" dxfId="716" priority="854">
      <formula>IF(AND(AL564&gt;=0, RIGHT(TEXT(AL564,"0.#"),1)="."),TRUE,FALSE)</formula>
    </cfRule>
    <cfRule type="expression" dxfId="715" priority="855">
      <formula>IF(AND(AL564&lt;0, RIGHT(TEXT(AL564,"0.#"),1)&lt;&gt;"."),TRUE,FALSE)</formula>
    </cfRule>
    <cfRule type="expression" dxfId="714" priority="856">
      <formula>IF(AND(AL564&lt;0, RIGHT(TEXT(AL564,"0.#"),1)="."),TRUE,FALSE)</formula>
    </cfRule>
  </conditionalFormatting>
  <conditionalFormatting sqref="Y564:Y565">
    <cfRule type="expression" dxfId="713" priority="851">
      <formula>IF(RIGHT(TEXT(Y564,"0.#"),1)=".",FALSE,TRUE)</formula>
    </cfRule>
    <cfRule type="expression" dxfId="712" priority="852">
      <formula>IF(RIGHT(TEXT(Y564,"0.#"),1)=".",TRUE,FALSE)</formula>
    </cfRule>
  </conditionalFormatting>
  <conditionalFormatting sqref="AL599:AO626">
    <cfRule type="expression" dxfId="711" priority="847">
      <formula>IF(AND(AL599&gt;=0, RIGHT(TEXT(AL599,"0.#"),1)&lt;&gt;"."),TRUE,FALSE)</formula>
    </cfRule>
    <cfRule type="expression" dxfId="710" priority="848">
      <formula>IF(AND(AL599&gt;=0, RIGHT(TEXT(AL599,"0.#"),1)="."),TRUE,FALSE)</formula>
    </cfRule>
    <cfRule type="expression" dxfId="709" priority="849">
      <formula>IF(AND(AL599&lt;0, RIGHT(TEXT(AL599,"0.#"),1)&lt;&gt;"."),TRUE,FALSE)</formula>
    </cfRule>
    <cfRule type="expression" dxfId="708" priority="850">
      <formula>IF(AND(AL599&lt;0, RIGHT(TEXT(AL599,"0.#"),1)="."),TRUE,FALSE)</formula>
    </cfRule>
  </conditionalFormatting>
  <conditionalFormatting sqref="Y599:Y626">
    <cfRule type="expression" dxfId="707" priority="845">
      <formula>IF(RIGHT(TEXT(Y599,"0.#"),1)=".",FALSE,TRUE)</formula>
    </cfRule>
    <cfRule type="expression" dxfId="706" priority="846">
      <formula>IF(RIGHT(TEXT(Y599,"0.#"),1)=".",TRUE,FALSE)</formula>
    </cfRule>
  </conditionalFormatting>
  <conditionalFormatting sqref="AL597:AO598">
    <cfRule type="expression" dxfId="705" priority="841">
      <formula>IF(AND(AL597&gt;=0, RIGHT(TEXT(AL597,"0.#"),1)&lt;&gt;"."),TRUE,FALSE)</formula>
    </cfRule>
    <cfRule type="expression" dxfId="704" priority="842">
      <formula>IF(AND(AL597&gt;=0, RIGHT(TEXT(AL597,"0.#"),1)="."),TRUE,FALSE)</formula>
    </cfRule>
    <cfRule type="expression" dxfId="703" priority="843">
      <formula>IF(AND(AL597&lt;0, RIGHT(TEXT(AL597,"0.#"),1)&lt;&gt;"."),TRUE,FALSE)</formula>
    </cfRule>
    <cfRule type="expression" dxfId="702" priority="844">
      <formula>IF(AND(AL597&lt;0, RIGHT(TEXT(AL597,"0.#"),1)="."),TRUE,FALSE)</formula>
    </cfRule>
  </conditionalFormatting>
  <conditionalFormatting sqref="Y597:Y598">
    <cfRule type="expression" dxfId="701" priority="839">
      <formula>IF(RIGHT(TEXT(Y597,"0.#"),1)=".",FALSE,TRUE)</formula>
    </cfRule>
    <cfRule type="expression" dxfId="700" priority="840">
      <formula>IF(RIGHT(TEXT(Y597,"0.#"),1)=".",TRUE,FALSE)</formula>
    </cfRule>
  </conditionalFormatting>
  <conditionalFormatting sqref="AU33">
    <cfRule type="expression" dxfId="699" priority="835">
      <formula>IF(RIGHT(TEXT(AU33,"0.#"),1)=".",FALSE,TRUE)</formula>
    </cfRule>
    <cfRule type="expression" dxfId="698" priority="836">
      <formula>IF(RIGHT(TEXT(AU33,"0.#"),1)=".",TRUE,FALSE)</formula>
    </cfRule>
  </conditionalFormatting>
  <conditionalFormatting sqref="AU32">
    <cfRule type="expression" dxfId="697" priority="837">
      <formula>IF(RIGHT(TEXT(AU32,"0.#"),1)=".",FALSE,TRUE)</formula>
    </cfRule>
    <cfRule type="expression" dxfId="696" priority="838">
      <formula>IF(RIGHT(TEXT(AU32,"0.#"),1)=".",TRUE,FALSE)</formula>
    </cfRule>
  </conditionalFormatting>
  <conditionalFormatting sqref="P29:AC29">
    <cfRule type="expression" dxfId="695" priority="833">
      <formula>IF(RIGHT(TEXT(P29,"0.#"),1)=".",FALSE,TRUE)</formula>
    </cfRule>
    <cfRule type="expression" dxfId="694" priority="834">
      <formula>IF(RIGHT(TEXT(P29,"0.#"),1)=".",TRUE,FALSE)</formula>
    </cfRule>
  </conditionalFormatting>
  <conditionalFormatting sqref="AM41">
    <cfRule type="expression" dxfId="693" priority="815">
      <formula>IF(RIGHT(TEXT(AM41,"0.#"),1)=".",FALSE,TRUE)</formula>
    </cfRule>
    <cfRule type="expression" dxfId="692" priority="816">
      <formula>IF(RIGHT(TEXT(AM41,"0.#"),1)=".",TRUE,FALSE)</formula>
    </cfRule>
  </conditionalFormatting>
  <conditionalFormatting sqref="AM40">
    <cfRule type="expression" dxfId="691" priority="817">
      <formula>IF(RIGHT(TEXT(AM40,"0.#"),1)=".",FALSE,TRUE)</formula>
    </cfRule>
    <cfRule type="expression" dxfId="690" priority="818">
      <formula>IF(RIGHT(TEXT(AM40,"0.#"),1)=".",TRUE,FALSE)</formula>
    </cfRule>
  </conditionalFormatting>
  <conditionalFormatting sqref="AE39">
    <cfRule type="expression" dxfId="689" priority="831">
      <formula>IF(RIGHT(TEXT(AE39,"0.#"),1)=".",FALSE,TRUE)</formula>
    </cfRule>
    <cfRule type="expression" dxfId="688" priority="832">
      <formula>IF(RIGHT(TEXT(AE39,"0.#"),1)=".",TRUE,FALSE)</formula>
    </cfRule>
  </conditionalFormatting>
  <conditionalFormatting sqref="AQ39:AQ41">
    <cfRule type="expression" dxfId="687" priority="813">
      <formula>IF(RIGHT(TEXT(AQ39,"0.#"),1)=".",FALSE,TRUE)</formula>
    </cfRule>
    <cfRule type="expression" dxfId="686" priority="814">
      <formula>IF(RIGHT(TEXT(AQ39,"0.#"),1)=".",TRUE,FALSE)</formula>
    </cfRule>
  </conditionalFormatting>
  <conditionalFormatting sqref="AU39:AU41">
    <cfRule type="expression" dxfId="685" priority="811">
      <formula>IF(RIGHT(TEXT(AU39,"0.#"),1)=".",FALSE,TRUE)</formula>
    </cfRule>
    <cfRule type="expression" dxfId="684" priority="812">
      <formula>IF(RIGHT(TEXT(AU39,"0.#"),1)=".",TRUE,FALSE)</formula>
    </cfRule>
  </conditionalFormatting>
  <conditionalFormatting sqref="AI41">
    <cfRule type="expression" dxfId="683" priority="825">
      <formula>IF(RIGHT(TEXT(AI41,"0.#"),1)=".",FALSE,TRUE)</formula>
    </cfRule>
    <cfRule type="expression" dxfId="682" priority="826">
      <formula>IF(RIGHT(TEXT(AI41,"0.#"),1)=".",TRUE,FALSE)</formula>
    </cfRule>
  </conditionalFormatting>
  <conditionalFormatting sqref="AE40">
    <cfRule type="expression" dxfId="681" priority="829">
      <formula>IF(RIGHT(TEXT(AE40,"0.#"),1)=".",FALSE,TRUE)</formula>
    </cfRule>
    <cfRule type="expression" dxfId="680" priority="830">
      <formula>IF(RIGHT(TEXT(AE40,"0.#"),1)=".",TRUE,FALSE)</formula>
    </cfRule>
  </conditionalFormatting>
  <conditionalFormatting sqref="AE41">
    <cfRule type="expression" dxfId="679" priority="827">
      <formula>IF(RIGHT(TEXT(AE41,"0.#"),1)=".",FALSE,TRUE)</formula>
    </cfRule>
    <cfRule type="expression" dxfId="678" priority="828">
      <formula>IF(RIGHT(TEXT(AE41,"0.#"),1)=".",TRUE,FALSE)</formula>
    </cfRule>
  </conditionalFormatting>
  <conditionalFormatting sqref="AM39">
    <cfRule type="expression" dxfId="677" priority="819">
      <formula>IF(RIGHT(TEXT(AM39,"0.#"),1)=".",FALSE,TRUE)</formula>
    </cfRule>
    <cfRule type="expression" dxfId="676" priority="820">
      <formula>IF(RIGHT(TEXT(AM39,"0.#"),1)=".",TRUE,FALSE)</formula>
    </cfRule>
  </conditionalFormatting>
  <conditionalFormatting sqref="AI39">
    <cfRule type="expression" dxfId="675" priority="821">
      <formula>IF(RIGHT(TEXT(AI39,"0.#"),1)=".",FALSE,TRUE)</formula>
    </cfRule>
    <cfRule type="expression" dxfId="674" priority="822">
      <formula>IF(RIGHT(TEXT(AI39,"0.#"),1)=".",TRUE,FALSE)</formula>
    </cfRule>
  </conditionalFormatting>
  <conditionalFormatting sqref="AI40">
    <cfRule type="expression" dxfId="673" priority="823">
      <formula>IF(RIGHT(TEXT(AI40,"0.#"),1)=".",FALSE,TRUE)</formula>
    </cfRule>
    <cfRule type="expression" dxfId="672" priority="824">
      <formula>IF(RIGHT(TEXT(AI40,"0.#"),1)=".",TRUE,FALSE)</formula>
    </cfRule>
  </conditionalFormatting>
  <conditionalFormatting sqref="AM69">
    <cfRule type="expression" dxfId="671" priority="783">
      <formula>IF(RIGHT(TEXT(AM69,"0.#"),1)=".",FALSE,TRUE)</formula>
    </cfRule>
    <cfRule type="expression" dxfId="670" priority="784">
      <formula>IF(RIGHT(TEXT(AM69,"0.#"),1)=".",TRUE,FALSE)</formula>
    </cfRule>
  </conditionalFormatting>
  <conditionalFormatting sqref="AE70 AM70">
    <cfRule type="expression" dxfId="669" priority="781">
      <formula>IF(RIGHT(TEXT(AE70,"0.#"),1)=".",FALSE,TRUE)</formula>
    </cfRule>
    <cfRule type="expression" dxfId="668" priority="782">
      <formula>IF(RIGHT(TEXT(AE70,"0.#"),1)=".",TRUE,FALSE)</formula>
    </cfRule>
  </conditionalFormatting>
  <conditionalFormatting sqref="AI70">
    <cfRule type="expression" dxfId="667" priority="779">
      <formula>IF(RIGHT(TEXT(AI70,"0.#"),1)=".",FALSE,TRUE)</formula>
    </cfRule>
    <cfRule type="expression" dxfId="666" priority="780">
      <formula>IF(RIGHT(TEXT(AI70,"0.#"),1)=".",TRUE,FALSE)</formula>
    </cfRule>
  </conditionalFormatting>
  <conditionalFormatting sqref="AQ70">
    <cfRule type="expression" dxfId="665" priority="777">
      <formula>IF(RIGHT(TEXT(AQ70,"0.#"),1)=".",FALSE,TRUE)</formula>
    </cfRule>
    <cfRule type="expression" dxfId="664" priority="778">
      <formula>IF(RIGHT(TEXT(AQ70,"0.#"),1)=".",TRUE,FALSE)</formula>
    </cfRule>
  </conditionalFormatting>
  <conditionalFormatting sqref="AE69 AQ69">
    <cfRule type="expression" dxfId="663" priority="787">
      <formula>IF(RIGHT(TEXT(AE69,"0.#"),1)=".",FALSE,TRUE)</formula>
    </cfRule>
    <cfRule type="expression" dxfId="662" priority="788">
      <formula>IF(RIGHT(TEXT(AE69,"0.#"),1)=".",TRUE,FALSE)</formula>
    </cfRule>
  </conditionalFormatting>
  <conditionalFormatting sqref="AI69">
    <cfRule type="expression" dxfId="661" priority="785">
      <formula>IF(RIGHT(TEXT(AI69,"0.#"),1)=".",FALSE,TRUE)</formula>
    </cfRule>
    <cfRule type="expression" dxfId="660" priority="786">
      <formula>IF(RIGHT(TEXT(AI69,"0.#"),1)=".",TRUE,FALSE)</formula>
    </cfRule>
  </conditionalFormatting>
  <conditionalFormatting sqref="AE66 AQ66">
    <cfRule type="expression" dxfId="659" priority="775">
      <formula>IF(RIGHT(TEXT(AE66,"0.#"),1)=".",FALSE,TRUE)</formula>
    </cfRule>
    <cfRule type="expression" dxfId="658" priority="776">
      <formula>IF(RIGHT(TEXT(AE66,"0.#"),1)=".",TRUE,FALSE)</formula>
    </cfRule>
  </conditionalFormatting>
  <conditionalFormatting sqref="AI66">
    <cfRule type="expression" dxfId="657" priority="773">
      <formula>IF(RIGHT(TEXT(AI66,"0.#"),1)=".",FALSE,TRUE)</formula>
    </cfRule>
    <cfRule type="expression" dxfId="656" priority="774">
      <formula>IF(RIGHT(TEXT(AI66,"0.#"),1)=".",TRUE,FALSE)</formula>
    </cfRule>
  </conditionalFormatting>
  <conditionalFormatting sqref="AM66">
    <cfRule type="expression" dxfId="655" priority="771">
      <formula>IF(RIGHT(TEXT(AM66,"0.#"),1)=".",FALSE,TRUE)</formula>
    </cfRule>
    <cfRule type="expression" dxfId="654" priority="772">
      <formula>IF(RIGHT(TEXT(AM66,"0.#"),1)=".",TRUE,FALSE)</formula>
    </cfRule>
  </conditionalFormatting>
  <conditionalFormatting sqref="AE67">
    <cfRule type="expression" dxfId="653" priority="769">
      <formula>IF(RIGHT(TEXT(AE67,"0.#"),1)=".",FALSE,TRUE)</formula>
    </cfRule>
    <cfRule type="expression" dxfId="652" priority="770">
      <formula>IF(RIGHT(TEXT(AE67,"0.#"),1)=".",TRUE,FALSE)</formula>
    </cfRule>
  </conditionalFormatting>
  <conditionalFormatting sqref="AI67">
    <cfRule type="expression" dxfId="651" priority="767">
      <formula>IF(RIGHT(TEXT(AI67,"0.#"),1)=".",FALSE,TRUE)</formula>
    </cfRule>
    <cfRule type="expression" dxfId="650" priority="768">
      <formula>IF(RIGHT(TEXT(AI67,"0.#"),1)=".",TRUE,FALSE)</formula>
    </cfRule>
  </conditionalFormatting>
  <conditionalFormatting sqref="AM67">
    <cfRule type="expression" dxfId="649" priority="765">
      <formula>IF(RIGHT(TEXT(AM67,"0.#"),1)=".",FALSE,TRUE)</formula>
    </cfRule>
    <cfRule type="expression" dxfId="648" priority="766">
      <formula>IF(RIGHT(TEXT(AM67,"0.#"),1)=".",TRUE,FALSE)</formula>
    </cfRule>
  </conditionalFormatting>
  <conditionalFormatting sqref="AQ67">
    <cfRule type="expression" dxfId="647" priority="763">
      <formula>IF(RIGHT(TEXT(AQ67,"0.#"),1)=".",FALSE,TRUE)</formula>
    </cfRule>
    <cfRule type="expression" dxfId="646" priority="764">
      <formula>IF(RIGHT(TEXT(AQ67,"0.#"),1)=".",TRUE,FALSE)</formula>
    </cfRule>
  </conditionalFormatting>
  <conditionalFormatting sqref="AU66">
    <cfRule type="expression" dxfId="645" priority="761">
      <formula>IF(RIGHT(TEXT(AU66,"0.#"),1)=".",FALSE,TRUE)</formula>
    </cfRule>
    <cfRule type="expression" dxfId="644" priority="762">
      <formula>IF(RIGHT(TEXT(AU66,"0.#"),1)=".",TRUE,FALSE)</formula>
    </cfRule>
  </conditionalFormatting>
  <conditionalFormatting sqref="AU67">
    <cfRule type="expression" dxfId="643" priority="759">
      <formula>IF(RIGHT(TEXT(AU67,"0.#"),1)=".",FALSE,TRUE)</formula>
    </cfRule>
    <cfRule type="expression" dxfId="642" priority="760">
      <formula>IF(RIGHT(TEXT(AU67,"0.#"),1)=".",TRUE,FALSE)</formula>
    </cfRule>
  </conditionalFormatting>
  <conditionalFormatting sqref="AE100 AQ100">
    <cfRule type="expression" dxfId="641" priority="721">
      <formula>IF(RIGHT(TEXT(AE100,"0.#"),1)=".",FALSE,TRUE)</formula>
    </cfRule>
    <cfRule type="expression" dxfId="640" priority="722">
      <formula>IF(RIGHT(TEXT(AE100,"0.#"),1)=".",TRUE,FALSE)</formula>
    </cfRule>
  </conditionalFormatting>
  <conditionalFormatting sqref="AI100">
    <cfRule type="expression" dxfId="639" priority="719">
      <formula>IF(RIGHT(TEXT(AI100,"0.#"),1)=".",FALSE,TRUE)</formula>
    </cfRule>
    <cfRule type="expression" dxfId="638" priority="720">
      <formula>IF(RIGHT(TEXT(AI100,"0.#"),1)=".",TRUE,FALSE)</formula>
    </cfRule>
  </conditionalFormatting>
  <conditionalFormatting sqref="AM100">
    <cfRule type="expression" dxfId="637" priority="717">
      <formula>IF(RIGHT(TEXT(AM100,"0.#"),1)=".",FALSE,TRUE)</formula>
    </cfRule>
    <cfRule type="expression" dxfId="636" priority="718">
      <formula>IF(RIGHT(TEXT(AM100,"0.#"),1)=".",TRUE,FALSE)</formula>
    </cfRule>
  </conditionalFormatting>
  <conditionalFormatting sqref="AE101">
    <cfRule type="expression" dxfId="635" priority="715">
      <formula>IF(RIGHT(TEXT(AE101,"0.#"),1)=".",FALSE,TRUE)</formula>
    </cfRule>
    <cfRule type="expression" dxfId="634" priority="716">
      <formula>IF(RIGHT(TEXT(AE101,"0.#"),1)=".",TRUE,FALSE)</formula>
    </cfRule>
  </conditionalFormatting>
  <conditionalFormatting sqref="AI101">
    <cfRule type="expression" dxfId="633" priority="713">
      <formula>IF(RIGHT(TEXT(AI101,"0.#"),1)=".",FALSE,TRUE)</formula>
    </cfRule>
    <cfRule type="expression" dxfId="632" priority="714">
      <formula>IF(RIGHT(TEXT(AI101,"0.#"),1)=".",TRUE,FALSE)</formula>
    </cfRule>
  </conditionalFormatting>
  <conditionalFormatting sqref="AM101">
    <cfRule type="expression" dxfId="631" priority="711">
      <formula>IF(RIGHT(TEXT(AM101,"0.#"),1)=".",FALSE,TRUE)</formula>
    </cfRule>
    <cfRule type="expression" dxfId="630" priority="712">
      <formula>IF(RIGHT(TEXT(AM101,"0.#"),1)=".",TRUE,FALSE)</formula>
    </cfRule>
  </conditionalFormatting>
  <conditionalFormatting sqref="AQ101">
    <cfRule type="expression" dxfId="629" priority="709">
      <formula>IF(RIGHT(TEXT(AQ101,"0.#"),1)=".",FALSE,TRUE)</formula>
    </cfRule>
    <cfRule type="expression" dxfId="628" priority="710">
      <formula>IF(RIGHT(TEXT(AQ101,"0.#"),1)=".",TRUE,FALSE)</formula>
    </cfRule>
  </conditionalFormatting>
  <conditionalFormatting sqref="AU100">
    <cfRule type="expression" dxfId="627" priority="707">
      <formula>IF(RIGHT(TEXT(AU100,"0.#"),1)=".",FALSE,TRUE)</formula>
    </cfRule>
    <cfRule type="expression" dxfId="626" priority="708">
      <formula>IF(RIGHT(TEXT(AU100,"0.#"),1)=".",TRUE,FALSE)</formula>
    </cfRule>
  </conditionalFormatting>
  <conditionalFormatting sqref="AU101">
    <cfRule type="expression" dxfId="625" priority="705">
      <formula>IF(RIGHT(TEXT(AU101,"0.#"),1)=".",FALSE,TRUE)</formula>
    </cfRule>
    <cfRule type="expression" dxfId="624" priority="706">
      <formula>IF(RIGHT(TEXT(AU101,"0.#"),1)=".",TRUE,FALSE)</formula>
    </cfRule>
  </conditionalFormatting>
  <conditionalFormatting sqref="AM35">
    <cfRule type="expression" dxfId="623" priority="699">
      <formula>IF(RIGHT(TEXT(AM35,"0.#"),1)=".",FALSE,TRUE)</formula>
    </cfRule>
    <cfRule type="expression" dxfId="622" priority="700">
      <formula>IF(RIGHT(TEXT(AM35,"0.#"),1)=".",TRUE,FALSE)</formula>
    </cfRule>
  </conditionalFormatting>
  <conditionalFormatting sqref="AE36 AM36">
    <cfRule type="expression" dxfId="621" priority="697">
      <formula>IF(RIGHT(TEXT(AE36,"0.#"),1)=".",FALSE,TRUE)</formula>
    </cfRule>
    <cfRule type="expression" dxfId="620" priority="698">
      <formula>IF(RIGHT(TEXT(AE36,"0.#"),1)=".",TRUE,FALSE)</formula>
    </cfRule>
  </conditionalFormatting>
  <conditionalFormatting sqref="AI36">
    <cfRule type="expression" dxfId="619" priority="695">
      <formula>IF(RIGHT(TEXT(AI36,"0.#"),1)=".",FALSE,TRUE)</formula>
    </cfRule>
    <cfRule type="expression" dxfId="618" priority="696">
      <formula>IF(RIGHT(TEXT(AI36,"0.#"),1)=".",TRUE,FALSE)</formula>
    </cfRule>
  </conditionalFormatting>
  <conditionalFormatting sqref="AQ36">
    <cfRule type="expression" dxfId="617" priority="693">
      <formula>IF(RIGHT(TEXT(AQ36,"0.#"),1)=".",FALSE,TRUE)</formula>
    </cfRule>
    <cfRule type="expression" dxfId="616" priority="694">
      <formula>IF(RIGHT(TEXT(AQ36,"0.#"),1)=".",TRUE,FALSE)</formula>
    </cfRule>
  </conditionalFormatting>
  <conditionalFormatting sqref="AE35 AQ35">
    <cfRule type="expression" dxfId="615" priority="703">
      <formula>IF(RIGHT(TEXT(AE35,"0.#"),1)=".",FALSE,TRUE)</formula>
    </cfRule>
    <cfRule type="expression" dxfId="614" priority="704">
      <formula>IF(RIGHT(TEXT(AE35,"0.#"),1)=".",TRUE,FALSE)</formula>
    </cfRule>
  </conditionalFormatting>
  <conditionalFormatting sqref="AI35">
    <cfRule type="expression" dxfId="613" priority="701">
      <formula>IF(RIGHT(TEXT(AI35,"0.#"),1)=".",FALSE,TRUE)</formula>
    </cfRule>
    <cfRule type="expression" dxfId="612" priority="702">
      <formula>IF(RIGHT(TEXT(AI35,"0.#"),1)=".",TRUE,FALSE)</formula>
    </cfRule>
  </conditionalFormatting>
  <conditionalFormatting sqref="AM103">
    <cfRule type="expression" dxfId="611" priority="687">
      <formula>IF(RIGHT(TEXT(AM103,"0.#"),1)=".",FALSE,TRUE)</formula>
    </cfRule>
    <cfRule type="expression" dxfId="610" priority="688">
      <formula>IF(RIGHT(TEXT(AM103,"0.#"),1)=".",TRUE,FALSE)</formula>
    </cfRule>
  </conditionalFormatting>
  <conditionalFormatting sqref="AE104 AM104">
    <cfRule type="expression" dxfId="609" priority="685">
      <formula>IF(RIGHT(TEXT(AE104,"0.#"),1)=".",FALSE,TRUE)</formula>
    </cfRule>
    <cfRule type="expression" dxfId="608" priority="686">
      <formula>IF(RIGHT(TEXT(AE104,"0.#"),1)=".",TRUE,FALSE)</formula>
    </cfRule>
  </conditionalFormatting>
  <conditionalFormatting sqref="AI104">
    <cfRule type="expression" dxfId="607" priority="683">
      <formula>IF(RIGHT(TEXT(AI104,"0.#"),1)=".",FALSE,TRUE)</formula>
    </cfRule>
    <cfRule type="expression" dxfId="606" priority="684">
      <formula>IF(RIGHT(TEXT(AI104,"0.#"),1)=".",TRUE,FALSE)</formula>
    </cfRule>
  </conditionalFormatting>
  <conditionalFormatting sqref="AQ104">
    <cfRule type="expression" dxfId="605" priority="681">
      <formula>IF(RIGHT(TEXT(AQ104,"0.#"),1)=".",FALSE,TRUE)</formula>
    </cfRule>
    <cfRule type="expression" dxfId="604" priority="682">
      <formula>IF(RIGHT(TEXT(AQ104,"0.#"),1)=".",TRUE,FALSE)</formula>
    </cfRule>
  </conditionalFormatting>
  <conditionalFormatting sqref="AE103 AQ103">
    <cfRule type="expression" dxfId="603" priority="691">
      <formula>IF(RIGHT(TEXT(AE103,"0.#"),1)=".",FALSE,TRUE)</formula>
    </cfRule>
    <cfRule type="expression" dxfId="602" priority="692">
      <formula>IF(RIGHT(TEXT(AE103,"0.#"),1)=".",TRUE,FALSE)</formula>
    </cfRule>
  </conditionalFormatting>
  <conditionalFormatting sqref="AI103">
    <cfRule type="expression" dxfId="601" priority="689">
      <formula>IF(RIGHT(TEXT(AI103,"0.#"),1)=".",FALSE,TRUE)</formula>
    </cfRule>
    <cfRule type="expression" dxfId="600" priority="690">
      <formula>IF(RIGHT(TEXT(AI103,"0.#"),1)=".",TRUE,FALSE)</formula>
    </cfRule>
  </conditionalFormatting>
  <conditionalFormatting sqref="AM137">
    <cfRule type="expression" dxfId="599" priority="675">
      <formula>IF(RIGHT(TEXT(AM137,"0.#"),1)=".",FALSE,TRUE)</formula>
    </cfRule>
    <cfRule type="expression" dxfId="598" priority="676">
      <formula>IF(RIGHT(TEXT(AM137,"0.#"),1)=".",TRUE,FALSE)</formula>
    </cfRule>
  </conditionalFormatting>
  <conditionalFormatting sqref="AE138 AM138">
    <cfRule type="expression" dxfId="597" priority="673">
      <formula>IF(RIGHT(TEXT(AE138,"0.#"),1)=".",FALSE,TRUE)</formula>
    </cfRule>
    <cfRule type="expression" dxfId="596" priority="674">
      <formula>IF(RIGHT(TEXT(AE138,"0.#"),1)=".",TRUE,FALSE)</formula>
    </cfRule>
  </conditionalFormatting>
  <conditionalFormatting sqref="AI138">
    <cfRule type="expression" dxfId="595" priority="671">
      <formula>IF(RIGHT(TEXT(AI138,"0.#"),1)=".",FALSE,TRUE)</formula>
    </cfRule>
    <cfRule type="expression" dxfId="594" priority="672">
      <formula>IF(RIGHT(TEXT(AI138,"0.#"),1)=".",TRUE,FALSE)</formula>
    </cfRule>
  </conditionalFormatting>
  <conditionalFormatting sqref="AQ138">
    <cfRule type="expression" dxfId="593" priority="669">
      <formula>IF(RIGHT(TEXT(AQ138,"0.#"),1)=".",FALSE,TRUE)</formula>
    </cfRule>
    <cfRule type="expression" dxfId="592" priority="670">
      <formula>IF(RIGHT(TEXT(AQ138,"0.#"),1)=".",TRUE,FALSE)</formula>
    </cfRule>
  </conditionalFormatting>
  <conditionalFormatting sqref="AE137 AQ137">
    <cfRule type="expression" dxfId="591" priority="679">
      <formula>IF(RIGHT(TEXT(AE137,"0.#"),1)=".",FALSE,TRUE)</formula>
    </cfRule>
    <cfRule type="expression" dxfId="590" priority="680">
      <formula>IF(RIGHT(TEXT(AE137,"0.#"),1)=".",TRUE,FALSE)</formula>
    </cfRule>
  </conditionalFormatting>
  <conditionalFormatting sqref="AI137">
    <cfRule type="expression" dxfId="589" priority="677">
      <formula>IF(RIGHT(TEXT(AI137,"0.#"),1)=".",FALSE,TRUE)</formula>
    </cfRule>
    <cfRule type="expression" dxfId="588" priority="678">
      <formula>IF(RIGHT(TEXT(AI137,"0.#"),1)=".",TRUE,FALSE)</formula>
    </cfRule>
  </conditionalFormatting>
  <conditionalFormatting sqref="AM171">
    <cfRule type="expression" dxfId="587" priority="663">
      <formula>IF(RIGHT(TEXT(AM171,"0.#"),1)=".",FALSE,TRUE)</formula>
    </cfRule>
    <cfRule type="expression" dxfId="586" priority="664">
      <formula>IF(RIGHT(TEXT(AM171,"0.#"),1)=".",TRUE,FALSE)</formula>
    </cfRule>
  </conditionalFormatting>
  <conditionalFormatting sqref="AE172 AM172">
    <cfRule type="expression" dxfId="585" priority="661">
      <formula>IF(RIGHT(TEXT(AE172,"0.#"),1)=".",FALSE,TRUE)</formula>
    </cfRule>
    <cfRule type="expression" dxfId="584" priority="662">
      <formula>IF(RIGHT(TEXT(AE172,"0.#"),1)=".",TRUE,FALSE)</formula>
    </cfRule>
  </conditionalFormatting>
  <conditionalFormatting sqref="AI172">
    <cfRule type="expression" dxfId="583" priority="659">
      <formula>IF(RIGHT(TEXT(AI172,"0.#"),1)=".",FALSE,TRUE)</formula>
    </cfRule>
    <cfRule type="expression" dxfId="582" priority="660">
      <formula>IF(RIGHT(TEXT(AI172,"0.#"),1)=".",TRUE,FALSE)</formula>
    </cfRule>
  </conditionalFormatting>
  <conditionalFormatting sqref="AQ172">
    <cfRule type="expression" dxfId="581" priority="657">
      <formula>IF(RIGHT(TEXT(AQ172,"0.#"),1)=".",FALSE,TRUE)</formula>
    </cfRule>
    <cfRule type="expression" dxfId="580" priority="658">
      <formula>IF(RIGHT(TEXT(AQ172,"0.#"),1)=".",TRUE,FALSE)</formula>
    </cfRule>
  </conditionalFormatting>
  <conditionalFormatting sqref="AE171 AQ171">
    <cfRule type="expression" dxfId="579" priority="667">
      <formula>IF(RIGHT(TEXT(AE171,"0.#"),1)=".",FALSE,TRUE)</formula>
    </cfRule>
    <cfRule type="expression" dxfId="578" priority="668">
      <formula>IF(RIGHT(TEXT(AE171,"0.#"),1)=".",TRUE,FALSE)</formula>
    </cfRule>
  </conditionalFormatting>
  <conditionalFormatting sqref="AI171">
    <cfRule type="expression" dxfId="577" priority="665">
      <formula>IF(RIGHT(TEXT(AI171,"0.#"),1)=".",FALSE,TRUE)</formula>
    </cfRule>
    <cfRule type="expression" dxfId="576" priority="666">
      <formula>IF(RIGHT(TEXT(AI171,"0.#"),1)=".",TRUE,FALSE)</formula>
    </cfRule>
  </conditionalFormatting>
  <conditionalFormatting sqref="AE73">
    <cfRule type="expression" dxfId="575" priority="655">
      <formula>IF(RIGHT(TEXT(AE73,"0.#"),1)=".",FALSE,TRUE)</formula>
    </cfRule>
    <cfRule type="expression" dxfId="574" priority="656">
      <formula>IF(RIGHT(TEXT(AE73,"0.#"),1)=".",TRUE,FALSE)</formula>
    </cfRule>
  </conditionalFormatting>
  <conditionalFormatting sqref="AM75">
    <cfRule type="expression" dxfId="573" priority="639">
      <formula>IF(RIGHT(TEXT(AM75,"0.#"),1)=".",FALSE,TRUE)</formula>
    </cfRule>
    <cfRule type="expression" dxfId="572" priority="640">
      <formula>IF(RIGHT(TEXT(AM75,"0.#"),1)=".",TRUE,FALSE)</formula>
    </cfRule>
  </conditionalFormatting>
  <conditionalFormatting sqref="AE74">
    <cfRule type="expression" dxfId="571" priority="653">
      <formula>IF(RIGHT(TEXT(AE74,"0.#"),1)=".",FALSE,TRUE)</formula>
    </cfRule>
    <cfRule type="expression" dxfId="570" priority="654">
      <formula>IF(RIGHT(TEXT(AE74,"0.#"),1)=".",TRUE,FALSE)</formula>
    </cfRule>
  </conditionalFormatting>
  <conditionalFormatting sqref="AE75">
    <cfRule type="expression" dxfId="569" priority="651">
      <formula>IF(RIGHT(TEXT(AE75,"0.#"),1)=".",FALSE,TRUE)</formula>
    </cfRule>
    <cfRule type="expression" dxfId="568" priority="652">
      <formula>IF(RIGHT(TEXT(AE75,"0.#"),1)=".",TRUE,FALSE)</formula>
    </cfRule>
  </conditionalFormatting>
  <conditionalFormatting sqref="AI75">
    <cfRule type="expression" dxfId="567" priority="649">
      <formula>IF(RIGHT(TEXT(AI75,"0.#"),1)=".",FALSE,TRUE)</formula>
    </cfRule>
    <cfRule type="expression" dxfId="566" priority="650">
      <formula>IF(RIGHT(TEXT(AI75,"0.#"),1)=".",TRUE,FALSE)</formula>
    </cfRule>
  </conditionalFormatting>
  <conditionalFormatting sqref="AI74">
    <cfRule type="expression" dxfId="565" priority="647">
      <formula>IF(RIGHT(TEXT(AI74,"0.#"),1)=".",FALSE,TRUE)</formula>
    </cfRule>
    <cfRule type="expression" dxfId="564" priority="648">
      <formula>IF(RIGHT(TEXT(AI74,"0.#"),1)=".",TRUE,FALSE)</formula>
    </cfRule>
  </conditionalFormatting>
  <conditionalFormatting sqref="AI73">
    <cfRule type="expression" dxfId="563" priority="645">
      <formula>IF(RIGHT(TEXT(AI73,"0.#"),1)=".",FALSE,TRUE)</formula>
    </cfRule>
    <cfRule type="expression" dxfId="562" priority="646">
      <formula>IF(RIGHT(TEXT(AI73,"0.#"),1)=".",TRUE,FALSE)</formula>
    </cfRule>
  </conditionalFormatting>
  <conditionalFormatting sqref="AM73">
    <cfRule type="expression" dxfId="561" priority="643">
      <formula>IF(RIGHT(TEXT(AM73,"0.#"),1)=".",FALSE,TRUE)</formula>
    </cfRule>
    <cfRule type="expression" dxfId="560" priority="644">
      <formula>IF(RIGHT(TEXT(AM73,"0.#"),1)=".",TRUE,FALSE)</formula>
    </cfRule>
  </conditionalFormatting>
  <conditionalFormatting sqref="AM74">
    <cfRule type="expression" dxfId="559" priority="641">
      <formula>IF(RIGHT(TEXT(AM74,"0.#"),1)=".",FALSE,TRUE)</formula>
    </cfRule>
    <cfRule type="expression" dxfId="558" priority="642">
      <formula>IF(RIGHT(TEXT(AM74,"0.#"),1)=".",TRUE,FALSE)</formula>
    </cfRule>
  </conditionalFormatting>
  <conditionalFormatting sqref="AQ73:AQ75">
    <cfRule type="expression" dxfId="557" priority="637">
      <formula>IF(RIGHT(TEXT(AQ73,"0.#"),1)=".",FALSE,TRUE)</formula>
    </cfRule>
    <cfRule type="expression" dxfId="556" priority="638">
      <formula>IF(RIGHT(TEXT(AQ73,"0.#"),1)=".",TRUE,FALSE)</formula>
    </cfRule>
  </conditionalFormatting>
  <conditionalFormatting sqref="AU73:AU75">
    <cfRule type="expression" dxfId="555" priority="635">
      <formula>IF(RIGHT(TEXT(AU73,"0.#"),1)=".",FALSE,TRUE)</formula>
    </cfRule>
    <cfRule type="expression" dxfId="554" priority="636">
      <formula>IF(RIGHT(TEXT(AU73,"0.#"),1)=".",TRUE,FALSE)</formula>
    </cfRule>
  </conditionalFormatting>
  <conditionalFormatting sqref="AE107">
    <cfRule type="expression" dxfId="553" priority="633">
      <formula>IF(RIGHT(TEXT(AE107,"0.#"),1)=".",FALSE,TRUE)</formula>
    </cfRule>
    <cfRule type="expression" dxfId="552" priority="634">
      <formula>IF(RIGHT(TEXT(AE107,"0.#"),1)=".",TRUE,FALSE)</formula>
    </cfRule>
  </conditionalFormatting>
  <conditionalFormatting sqref="AM109">
    <cfRule type="expression" dxfId="551" priority="617">
      <formula>IF(RIGHT(TEXT(AM109,"0.#"),1)=".",FALSE,TRUE)</formula>
    </cfRule>
    <cfRule type="expression" dxfId="550" priority="618">
      <formula>IF(RIGHT(TEXT(AM109,"0.#"),1)=".",TRUE,FALSE)</formula>
    </cfRule>
  </conditionalFormatting>
  <conditionalFormatting sqref="AE108">
    <cfRule type="expression" dxfId="549" priority="631">
      <formula>IF(RIGHT(TEXT(AE108,"0.#"),1)=".",FALSE,TRUE)</formula>
    </cfRule>
    <cfRule type="expression" dxfId="548" priority="632">
      <formula>IF(RIGHT(TEXT(AE108,"0.#"),1)=".",TRUE,FALSE)</formula>
    </cfRule>
  </conditionalFormatting>
  <conditionalFormatting sqref="AE109">
    <cfRule type="expression" dxfId="547" priority="629">
      <formula>IF(RIGHT(TEXT(AE109,"0.#"),1)=".",FALSE,TRUE)</formula>
    </cfRule>
    <cfRule type="expression" dxfId="546" priority="630">
      <formula>IF(RIGHT(TEXT(AE109,"0.#"),1)=".",TRUE,FALSE)</formula>
    </cfRule>
  </conditionalFormatting>
  <conditionalFormatting sqref="AI109">
    <cfRule type="expression" dxfId="545" priority="627">
      <formula>IF(RIGHT(TEXT(AI109,"0.#"),1)=".",FALSE,TRUE)</formula>
    </cfRule>
    <cfRule type="expression" dxfId="544" priority="628">
      <formula>IF(RIGHT(TEXT(AI109,"0.#"),1)=".",TRUE,FALSE)</formula>
    </cfRule>
  </conditionalFormatting>
  <conditionalFormatting sqref="AI108">
    <cfRule type="expression" dxfId="543" priority="625">
      <formula>IF(RIGHT(TEXT(AI108,"0.#"),1)=".",FALSE,TRUE)</formula>
    </cfRule>
    <cfRule type="expression" dxfId="542" priority="626">
      <formula>IF(RIGHT(TEXT(AI108,"0.#"),1)=".",TRUE,FALSE)</formula>
    </cfRule>
  </conditionalFormatting>
  <conditionalFormatting sqref="AI107">
    <cfRule type="expression" dxfId="541" priority="623">
      <formula>IF(RIGHT(TEXT(AI107,"0.#"),1)=".",FALSE,TRUE)</formula>
    </cfRule>
    <cfRule type="expression" dxfId="540" priority="624">
      <formula>IF(RIGHT(TEXT(AI107,"0.#"),1)=".",TRUE,FALSE)</formula>
    </cfRule>
  </conditionalFormatting>
  <conditionalFormatting sqref="AM107">
    <cfRule type="expression" dxfId="539" priority="621">
      <formula>IF(RIGHT(TEXT(AM107,"0.#"),1)=".",FALSE,TRUE)</formula>
    </cfRule>
    <cfRule type="expression" dxfId="538" priority="622">
      <formula>IF(RIGHT(TEXT(AM107,"0.#"),1)=".",TRUE,FALSE)</formula>
    </cfRule>
  </conditionalFormatting>
  <conditionalFormatting sqref="AM108">
    <cfRule type="expression" dxfId="537" priority="619">
      <formula>IF(RIGHT(TEXT(AM108,"0.#"),1)=".",FALSE,TRUE)</formula>
    </cfRule>
    <cfRule type="expression" dxfId="536" priority="620">
      <formula>IF(RIGHT(TEXT(AM108,"0.#"),1)=".",TRUE,FALSE)</formula>
    </cfRule>
  </conditionalFormatting>
  <conditionalFormatting sqref="AQ107:AQ109">
    <cfRule type="expression" dxfId="535" priority="615">
      <formula>IF(RIGHT(TEXT(AQ107,"0.#"),1)=".",FALSE,TRUE)</formula>
    </cfRule>
    <cfRule type="expression" dxfId="534" priority="616">
      <formula>IF(RIGHT(TEXT(AQ107,"0.#"),1)=".",TRUE,FALSE)</formula>
    </cfRule>
  </conditionalFormatting>
  <conditionalFormatting sqref="AU107:AU109">
    <cfRule type="expression" dxfId="533" priority="613">
      <formula>IF(RIGHT(TEXT(AU107,"0.#"),1)=".",FALSE,TRUE)</formula>
    </cfRule>
    <cfRule type="expression" dxfId="532" priority="614">
      <formula>IF(RIGHT(TEXT(AU107,"0.#"),1)=".",TRUE,FALSE)</formula>
    </cfRule>
  </conditionalFormatting>
  <conditionalFormatting sqref="AE141">
    <cfRule type="expression" dxfId="531" priority="611">
      <formula>IF(RIGHT(TEXT(AE141,"0.#"),1)=".",FALSE,TRUE)</formula>
    </cfRule>
    <cfRule type="expression" dxfId="530" priority="612">
      <formula>IF(RIGHT(TEXT(AE141,"0.#"),1)=".",TRUE,FALSE)</formula>
    </cfRule>
  </conditionalFormatting>
  <conditionalFormatting sqref="AM143">
    <cfRule type="expression" dxfId="529" priority="595">
      <formula>IF(RIGHT(TEXT(AM143,"0.#"),1)=".",FALSE,TRUE)</formula>
    </cfRule>
    <cfRule type="expression" dxfId="528" priority="596">
      <formula>IF(RIGHT(TEXT(AM143,"0.#"),1)=".",TRUE,FALSE)</formula>
    </cfRule>
  </conditionalFormatting>
  <conditionalFormatting sqref="AE142">
    <cfRule type="expression" dxfId="527" priority="609">
      <formula>IF(RIGHT(TEXT(AE142,"0.#"),1)=".",FALSE,TRUE)</formula>
    </cfRule>
    <cfRule type="expression" dxfId="526" priority="610">
      <formula>IF(RIGHT(TEXT(AE142,"0.#"),1)=".",TRUE,FALSE)</formula>
    </cfRule>
  </conditionalFormatting>
  <conditionalFormatting sqref="AE143">
    <cfRule type="expression" dxfId="525" priority="607">
      <formula>IF(RIGHT(TEXT(AE143,"0.#"),1)=".",FALSE,TRUE)</formula>
    </cfRule>
    <cfRule type="expression" dxfId="524" priority="608">
      <formula>IF(RIGHT(TEXT(AE143,"0.#"),1)=".",TRUE,FALSE)</formula>
    </cfRule>
  </conditionalFormatting>
  <conditionalFormatting sqref="AI143">
    <cfRule type="expression" dxfId="523" priority="605">
      <formula>IF(RIGHT(TEXT(AI143,"0.#"),1)=".",FALSE,TRUE)</formula>
    </cfRule>
    <cfRule type="expression" dxfId="522" priority="606">
      <formula>IF(RIGHT(TEXT(AI143,"0.#"),1)=".",TRUE,FALSE)</formula>
    </cfRule>
  </conditionalFormatting>
  <conditionalFormatting sqref="AI142">
    <cfRule type="expression" dxfId="521" priority="603">
      <formula>IF(RIGHT(TEXT(AI142,"0.#"),1)=".",FALSE,TRUE)</formula>
    </cfRule>
    <cfRule type="expression" dxfId="520" priority="604">
      <formula>IF(RIGHT(TEXT(AI142,"0.#"),1)=".",TRUE,FALSE)</formula>
    </cfRule>
  </conditionalFormatting>
  <conditionalFormatting sqref="AI141">
    <cfRule type="expression" dxfId="519" priority="601">
      <formula>IF(RIGHT(TEXT(AI141,"0.#"),1)=".",FALSE,TRUE)</formula>
    </cfRule>
    <cfRule type="expression" dxfId="518" priority="602">
      <formula>IF(RIGHT(TEXT(AI141,"0.#"),1)=".",TRUE,FALSE)</formula>
    </cfRule>
  </conditionalFormatting>
  <conditionalFormatting sqref="AM141">
    <cfRule type="expression" dxfId="517" priority="599">
      <formula>IF(RIGHT(TEXT(AM141,"0.#"),1)=".",FALSE,TRUE)</formula>
    </cfRule>
    <cfRule type="expression" dxfId="516" priority="600">
      <formula>IF(RIGHT(TEXT(AM141,"0.#"),1)=".",TRUE,FALSE)</formula>
    </cfRule>
  </conditionalFormatting>
  <conditionalFormatting sqref="AM142">
    <cfRule type="expression" dxfId="515" priority="597">
      <formula>IF(RIGHT(TEXT(AM142,"0.#"),1)=".",FALSE,TRUE)</formula>
    </cfRule>
    <cfRule type="expression" dxfId="514" priority="598">
      <formula>IF(RIGHT(TEXT(AM142,"0.#"),1)=".",TRUE,FALSE)</formula>
    </cfRule>
  </conditionalFormatting>
  <conditionalFormatting sqref="AQ141:AQ143">
    <cfRule type="expression" dxfId="513" priority="593">
      <formula>IF(RIGHT(TEXT(AQ141,"0.#"),1)=".",FALSE,TRUE)</formula>
    </cfRule>
    <cfRule type="expression" dxfId="512" priority="594">
      <formula>IF(RIGHT(TEXT(AQ141,"0.#"),1)=".",TRUE,FALSE)</formula>
    </cfRule>
  </conditionalFormatting>
  <conditionalFormatting sqref="AU141:AU143">
    <cfRule type="expression" dxfId="511" priority="591">
      <formula>IF(RIGHT(TEXT(AU141,"0.#"),1)=".",FALSE,TRUE)</formula>
    </cfRule>
    <cfRule type="expression" dxfId="510" priority="592">
      <formula>IF(RIGHT(TEXT(AU141,"0.#"),1)=".",TRUE,FALSE)</formula>
    </cfRule>
  </conditionalFormatting>
  <conditionalFormatting sqref="AE175">
    <cfRule type="expression" dxfId="509" priority="589">
      <formula>IF(RIGHT(TEXT(AE175,"0.#"),1)=".",FALSE,TRUE)</formula>
    </cfRule>
    <cfRule type="expression" dxfId="508" priority="590">
      <formula>IF(RIGHT(TEXT(AE175,"0.#"),1)=".",TRUE,FALSE)</formula>
    </cfRule>
  </conditionalFormatting>
  <conditionalFormatting sqref="AM177">
    <cfRule type="expression" dxfId="507" priority="573">
      <formula>IF(RIGHT(TEXT(AM177,"0.#"),1)=".",FALSE,TRUE)</formula>
    </cfRule>
    <cfRule type="expression" dxfId="506" priority="574">
      <formula>IF(RIGHT(TEXT(AM177,"0.#"),1)=".",TRUE,FALSE)</formula>
    </cfRule>
  </conditionalFormatting>
  <conditionalFormatting sqref="AE176">
    <cfRule type="expression" dxfId="505" priority="587">
      <formula>IF(RIGHT(TEXT(AE176,"0.#"),1)=".",FALSE,TRUE)</formula>
    </cfRule>
    <cfRule type="expression" dxfId="504" priority="588">
      <formula>IF(RIGHT(TEXT(AE176,"0.#"),1)=".",TRUE,FALSE)</formula>
    </cfRule>
  </conditionalFormatting>
  <conditionalFormatting sqref="AE177">
    <cfRule type="expression" dxfId="503" priority="585">
      <formula>IF(RIGHT(TEXT(AE177,"0.#"),1)=".",FALSE,TRUE)</formula>
    </cfRule>
    <cfRule type="expression" dxfId="502" priority="586">
      <formula>IF(RIGHT(TEXT(AE177,"0.#"),1)=".",TRUE,FALSE)</formula>
    </cfRule>
  </conditionalFormatting>
  <conditionalFormatting sqref="AI177">
    <cfRule type="expression" dxfId="501" priority="583">
      <formula>IF(RIGHT(TEXT(AI177,"0.#"),1)=".",FALSE,TRUE)</formula>
    </cfRule>
    <cfRule type="expression" dxfId="500" priority="584">
      <formula>IF(RIGHT(TEXT(AI177,"0.#"),1)=".",TRUE,FALSE)</formula>
    </cfRule>
  </conditionalFormatting>
  <conditionalFormatting sqref="AI176">
    <cfRule type="expression" dxfId="499" priority="581">
      <formula>IF(RIGHT(TEXT(AI176,"0.#"),1)=".",FALSE,TRUE)</formula>
    </cfRule>
    <cfRule type="expression" dxfId="498" priority="582">
      <formula>IF(RIGHT(TEXT(AI176,"0.#"),1)=".",TRUE,FALSE)</formula>
    </cfRule>
  </conditionalFormatting>
  <conditionalFormatting sqref="AI175">
    <cfRule type="expression" dxfId="497" priority="579">
      <formula>IF(RIGHT(TEXT(AI175,"0.#"),1)=".",FALSE,TRUE)</formula>
    </cfRule>
    <cfRule type="expression" dxfId="496" priority="580">
      <formula>IF(RIGHT(TEXT(AI175,"0.#"),1)=".",TRUE,FALSE)</formula>
    </cfRule>
  </conditionalFormatting>
  <conditionalFormatting sqref="AM175">
    <cfRule type="expression" dxfId="495" priority="577">
      <formula>IF(RIGHT(TEXT(AM175,"0.#"),1)=".",FALSE,TRUE)</formula>
    </cfRule>
    <cfRule type="expression" dxfId="494" priority="578">
      <formula>IF(RIGHT(TEXT(AM175,"0.#"),1)=".",TRUE,FALSE)</formula>
    </cfRule>
  </conditionalFormatting>
  <conditionalFormatting sqref="AM176">
    <cfRule type="expression" dxfId="493" priority="575">
      <formula>IF(RIGHT(TEXT(AM176,"0.#"),1)=".",FALSE,TRUE)</formula>
    </cfRule>
    <cfRule type="expression" dxfId="492" priority="576">
      <formula>IF(RIGHT(TEXT(AM176,"0.#"),1)=".",TRUE,FALSE)</formula>
    </cfRule>
  </conditionalFormatting>
  <conditionalFormatting sqref="AQ175:AQ177">
    <cfRule type="expression" dxfId="491" priority="571">
      <formula>IF(RIGHT(TEXT(AQ175,"0.#"),1)=".",FALSE,TRUE)</formula>
    </cfRule>
    <cfRule type="expression" dxfId="490" priority="572">
      <formula>IF(RIGHT(TEXT(AQ175,"0.#"),1)=".",TRUE,FALSE)</formula>
    </cfRule>
  </conditionalFormatting>
  <conditionalFormatting sqref="AU175:AU177">
    <cfRule type="expression" dxfId="489" priority="569">
      <formula>IF(RIGHT(TEXT(AU175,"0.#"),1)=".",FALSE,TRUE)</formula>
    </cfRule>
    <cfRule type="expression" dxfId="488" priority="570">
      <formula>IF(RIGHT(TEXT(AU175,"0.#"),1)=".",TRUE,FALSE)</formula>
    </cfRule>
  </conditionalFormatting>
  <conditionalFormatting sqref="AE61">
    <cfRule type="expression" dxfId="487" priority="523">
      <formula>IF(RIGHT(TEXT(AE61,"0.#"),1)=".",FALSE,TRUE)</formula>
    </cfRule>
    <cfRule type="expression" dxfId="486" priority="524">
      <formula>IF(RIGHT(TEXT(AE61,"0.#"),1)=".",TRUE,FALSE)</formula>
    </cfRule>
  </conditionalFormatting>
  <conditionalFormatting sqref="AE62">
    <cfRule type="expression" dxfId="485" priority="521">
      <formula>IF(RIGHT(TEXT(AE62,"0.#"),1)=".",FALSE,TRUE)</formula>
    </cfRule>
    <cfRule type="expression" dxfId="484" priority="522">
      <formula>IF(RIGHT(TEXT(AE62,"0.#"),1)=".",TRUE,FALSE)</formula>
    </cfRule>
  </conditionalFormatting>
  <conditionalFormatting sqref="AM61">
    <cfRule type="expression" dxfId="483" priority="511">
      <formula>IF(RIGHT(TEXT(AM61,"0.#"),1)=".",FALSE,TRUE)</formula>
    </cfRule>
    <cfRule type="expression" dxfId="482" priority="512">
      <formula>IF(RIGHT(TEXT(AM61,"0.#"),1)=".",TRUE,FALSE)</formula>
    </cfRule>
  </conditionalFormatting>
  <conditionalFormatting sqref="AE63">
    <cfRule type="expression" dxfId="481" priority="519">
      <formula>IF(RIGHT(TEXT(AE63,"0.#"),1)=".",FALSE,TRUE)</formula>
    </cfRule>
    <cfRule type="expression" dxfId="480" priority="520">
      <formula>IF(RIGHT(TEXT(AE63,"0.#"),1)=".",TRUE,FALSE)</formula>
    </cfRule>
  </conditionalFormatting>
  <conditionalFormatting sqref="AI63">
    <cfRule type="expression" dxfId="479" priority="517">
      <formula>IF(RIGHT(TEXT(AI63,"0.#"),1)=".",FALSE,TRUE)</formula>
    </cfRule>
    <cfRule type="expression" dxfId="478" priority="518">
      <formula>IF(RIGHT(TEXT(AI63,"0.#"),1)=".",TRUE,FALSE)</formula>
    </cfRule>
  </conditionalFormatting>
  <conditionalFormatting sqref="AI62">
    <cfRule type="expression" dxfId="477" priority="515">
      <formula>IF(RIGHT(TEXT(AI62,"0.#"),1)=".",FALSE,TRUE)</formula>
    </cfRule>
    <cfRule type="expression" dxfId="476" priority="516">
      <formula>IF(RIGHT(TEXT(AI62,"0.#"),1)=".",TRUE,FALSE)</formula>
    </cfRule>
  </conditionalFormatting>
  <conditionalFormatting sqref="AI61">
    <cfRule type="expression" dxfId="475" priority="513">
      <formula>IF(RIGHT(TEXT(AI61,"0.#"),1)=".",FALSE,TRUE)</formula>
    </cfRule>
    <cfRule type="expression" dxfId="474" priority="514">
      <formula>IF(RIGHT(TEXT(AI61,"0.#"),1)=".",TRUE,FALSE)</formula>
    </cfRule>
  </conditionalFormatting>
  <conditionalFormatting sqref="AM62">
    <cfRule type="expression" dxfId="473" priority="509">
      <formula>IF(RIGHT(TEXT(AM62,"0.#"),1)=".",FALSE,TRUE)</formula>
    </cfRule>
    <cfRule type="expression" dxfId="472" priority="510">
      <formula>IF(RIGHT(TEXT(AM62,"0.#"),1)=".",TRUE,FALSE)</formula>
    </cfRule>
  </conditionalFormatting>
  <conditionalFormatting sqref="AM63">
    <cfRule type="expression" dxfId="471" priority="507">
      <formula>IF(RIGHT(TEXT(AM63,"0.#"),1)=".",FALSE,TRUE)</formula>
    </cfRule>
    <cfRule type="expression" dxfId="470" priority="508">
      <formula>IF(RIGHT(TEXT(AM63,"0.#"),1)=".",TRUE,FALSE)</formula>
    </cfRule>
  </conditionalFormatting>
  <conditionalFormatting sqref="AQ61:AQ63">
    <cfRule type="expression" dxfId="469" priority="505">
      <formula>IF(RIGHT(TEXT(AQ61,"0.#"),1)=".",FALSE,TRUE)</formula>
    </cfRule>
    <cfRule type="expression" dxfId="468" priority="506">
      <formula>IF(RIGHT(TEXT(AQ61,"0.#"),1)=".",TRUE,FALSE)</formula>
    </cfRule>
  </conditionalFormatting>
  <conditionalFormatting sqref="AU61:AU63">
    <cfRule type="expression" dxfId="467" priority="503">
      <formula>IF(RIGHT(TEXT(AU61,"0.#"),1)=".",FALSE,TRUE)</formula>
    </cfRule>
    <cfRule type="expression" dxfId="466" priority="504">
      <formula>IF(RIGHT(TEXT(AU61,"0.#"),1)=".",TRUE,FALSE)</formula>
    </cfRule>
  </conditionalFormatting>
  <conditionalFormatting sqref="AE95">
    <cfRule type="expression" dxfId="465" priority="501">
      <formula>IF(RIGHT(TEXT(AE95,"0.#"),1)=".",FALSE,TRUE)</formula>
    </cfRule>
    <cfRule type="expression" dxfId="464" priority="502">
      <formula>IF(RIGHT(TEXT(AE95,"0.#"),1)=".",TRUE,FALSE)</formula>
    </cfRule>
  </conditionalFormatting>
  <conditionalFormatting sqref="AE96">
    <cfRule type="expression" dxfId="463" priority="499">
      <formula>IF(RIGHT(TEXT(AE96,"0.#"),1)=".",FALSE,TRUE)</formula>
    </cfRule>
    <cfRule type="expression" dxfId="462" priority="500">
      <formula>IF(RIGHT(TEXT(AE96,"0.#"),1)=".",TRUE,FALSE)</formula>
    </cfRule>
  </conditionalFormatting>
  <conditionalFormatting sqref="AM95">
    <cfRule type="expression" dxfId="461" priority="489">
      <formula>IF(RIGHT(TEXT(AM95,"0.#"),1)=".",FALSE,TRUE)</formula>
    </cfRule>
    <cfRule type="expression" dxfId="460" priority="490">
      <formula>IF(RIGHT(TEXT(AM95,"0.#"),1)=".",TRUE,FALSE)</formula>
    </cfRule>
  </conditionalFormatting>
  <conditionalFormatting sqref="AE97">
    <cfRule type="expression" dxfId="459" priority="497">
      <formula>IF(RIGHT(TEXT(AE97,"0.#"),1)=".",FALSE,TRUE)</formula>
    </cfRule>
    <cfRule type="expression" dxfId="458" priority="498">
      <formula>IF(RIGHT(TEXT(AE97,"0.#"),1)=".",TRUE,FALSE)</formula>
    </cfRule>
  </conditionalFormatting>
  <conditionalFormatting sqref="AI97">
    <cfRule type="expression" dxfId="457" priority="495">
      <formula>IF(RIGHT(TEXT(AI97,"0.#"),1)=".",FALSE,TRUE)</formula>
    </cfRule>
    <cfRule type="expression" dxfId="456" priority="496">
      <formula>IF(RIGHT(TEXT(AI97,"0.#"),1)=".",TRUE,FALSE)</formula>
    </cfRule>
  </conditionalFormatting>
  <conditionalFormatting sqref="AI96">
    <cfRule type="expression" dxfId="455" priority="493">
      <formula>IF(RIGHT(TEXT(AI96,"0.#"),1)=".",FALSE,TRUE)</formula>
    </cfRule>
    <cfRule type="expression" dxfId="454" priority="494">
      <formula>IF(RIGHT(TEXT(AI96,"0.#"),1)=".",TRUE,FALSE)</formula>
    </cfRule>
  </conditionalFormatting>
  <conditionalFormatting sqref="AI95">
    <cfRule type="expression" dxfId="453" priority="491">
      <formula>IF(RIGHT(TEXT(AI95,"0.#"),1)=".",FALSE,TRUE)</formula>
    </cfRule>
    <cfRule type="expression" dxfId="452" priority="492">
      <formula>IF(RIGHT(TEXT(AI95,"0.#"),1)=".",TRUE,FALSE)</formula>
    </cfRule>
  </conditionalFormatting>
  <conditionalFormatting sqref="AM96">
    <cfRule type="expression" dxfId="451" priority="487">
      <formula>IF(RIGHT(TEXT(AM96,"0.#"),1)=".",FALSE,TRUE)</formula>
    </cfRule>
    <cfRule type="expression" dxfId="450" priority="488">
      <formula>IF(RIGHT(TEXT(AM96,"0.#"),1)=".",TRUE,FALSE)</formula>
    </cfRule>
  </conditionalFormatting>
  <conditionalFormatting sqref="AM97">
    <cfRule type="expression" dxfId="449" priority="485">
      <formula>IF(RIGHT(TEXT(AM97,"0.#"),1)=".",FALSE,TRUE)</formula>
    </cfRule>
    <cfRule type="expression" dxfId="448" priority="486">
      <formula>IF(RIGHT(TEXT(AM97,"0.#"),1)=".",TRUE,FALSE)</formula>
    </cfRule>
  </conditionalFormatting>
  <conditionalFormatting sqref="AQ95:AQ97">
    <cfRule type="expression" dxfId="447" priority="483">
      <formula>IF(RIGHT(TEXT(AQ95,"0.#"),1)=".",FALSE,TRUE)</formula>
    </cfRule>
    <cfRule type="expression" dxfId="446" priority="484">
      <formula>IF(RIGHT(TEXT(AQ95,"0.#"),1)=".",TRUE,FALSE)</formula>
    </cfRule>
  </conditionalFormatting>
  <conditionalFormatting sqref="AU95:AU97">
    <cfRule type="expression" dxfId="445" priority="481">
      <formula>IF(RIGHT(TEXT(AU95,"0.#"),1)=".",FALSE,TRUE)</formula>
    </cfRule>
    <cfRule type="expression" dxfId="444" priority="482">
      <formula>IF(RIGHT(TEXT(AU95,"0.#"),1)=".",TRUE,FALSE)</formula>
    </cfRule>
  </conditionalFormatting>
  <conditionalFormatting sqref="AE129">
    <cfRule type="expression" dxfId="443" priority="479">
      <formula>IF(RIGHT(TEXT(AE129,"0.#"),1)=".",FALSE,TRUE)</formula>
    </cfRule>
    <cfRule type="expression" dxfId="442" priority="480">
      <formula>IF(RIGHT(TEXT(AE129,"0.#"),1)=".",TRUE,FALSE)</formula>
    </cfRule>
  </conditionalFormatting>
  <conditionalFormatting sqref="AE130">
    <cfRule type="expression" dxfId="441" priority="477">
      <formula>IF(RIGHT(TEXT(AE130,"0.#"),1)=".",FALSE,TRUE)</formula>
    </cfRule>
    <cfRule type="expression" dxfId="440" priority="478">
      <formula>IF(RIGHT(TEXT(AE130,"0.#"),1)=".",TRUE,FALSE)</formula>
    </cfRule>
  </conditionalFormatting>
  <conditionalFormatting sqref="AM129">
    <cfRule type="expression" dxfId="439" priority="467">
      <formula>IF(RIGHT(TEXT(AM129,"0.#"),1)=".",FALSE,TRUE)</formula>
    </cfRule>
    <cfRule type="expression" dxfId="438" priority="468">
      <formula>IF(RIGHT(TEXT(AM129,"0.#"),1)=".",TRUE,FALSE)</formula>
    </cfRule>
  </conditionalFormatting>
  <conditionalFormatting sqref="AE131">
    <cfRule type="expression" dxfId="437" priority="475">
      <formula>IF(RIGHT(TEXT(AE131,"0.#"),1)=".",FALSE,TRUE)</formula>
    </cfRule>
    <cfRule type="expression" dxfId="436" priority="476">
      <formula>IF(RIGHT(TEXT(AE131,"0.#"),1)=".",TRUE,FALSE)</formula>
    </cfRule>
  </conditionalFormatting>
  <conditionalFormatting sqref="AI131">
    <cfRule type="expression" dxfId="435" priority="473">
      <formula>IF(RIGHT(TEXT(AI131,"0.#"),1)=".",FALSE,TRUE)</formula>
    </cfRule>
    <cfRule type="expression" dxfId="434" priority="474">
      <formula>IF(RIGHT(TEXT(AI131,"0.#"),1)=".",TRUE,FALSE)</formula>
    </cfRule>
  </conditionalFormatting>
  <conditionalFormatting sqref="AI130">
    <cfRule type="expression" dxfId="433" priority="471">
      <formula>IF(RIGHT(TEXT(AI130,"0.#"),1)=".",FALSE,TRUE)</formula>
    </cfRule>
    <cfRule type="expression" dxfId="432" priority="472">
      <formula>IF(RIGHT(TEXT(AI130,"0.#"),1)=".",TRUE,FALSE)</formula>
    </cfRule>
  </conditionalFormatting>
  <conditionalFormatting sqref="AI129">
    <cfRule type="expression" dxfId="431" priority="469">
      <formula>IF(RIGHT(TEXT(AI129,"0.#"),1)=".",FALSE,TRUE)</formula>
    </cfRule>
    <cfRule type="expression" dxfId="430" priority="470">
      <formula>IF(RIGHT(TEXT(AI129,"0.#"),1)=".",TRUE,FALSE)</formula>
    </cfRule>
  </conditionalFormatting>
  <conditionalFormatting sqref="AM130">
    <cfRule type="expression" dxfId="429" priority="465">
      <formula>IF(RIGHT(TEXT(AM130,"0.#"),1)=".",FALSE,TRUE)</formula>
    </cfRule>
    <cfRule type="expression" dxfId="428" priority="466">
      <formula>IF(RIGHT(TEXT(AM130,"0.#"),1)=".",TRUE,FALSE)</formula>
    </cfRule>
  </conditionalFormatting>
  <conditionalFormatting sqref="AM131">
    <cfRule type="expression" dxfId="427" priority="463">
      <formula>IF(RIGHT(TEXT(AM131,"0.#"),1)=".",FALSE,TRUE)</formula>
    </cfRule>
    <cfRule type="expression" dxfId="426" priority="464">
      <formula>IF(RIGHT(TEXT(AM131,"0.#"),1)=".",TRUE,FALSE)</formula>
    </cfRule>
  </conditionalFormatting>
  <conditionalFormatting sqref="AQ129:AQ131">
    <cfRule type="expression" dxfId="425" priority="461">
      <formula>IF(RIGHT(TEXT(AQ129,"0.#"),1)=".",FALSE,TRUE)</formula>
    </cfRule>
    <cfRule type="expression" dxfId="424" priority="462">
      <formula>IF(RIGHT(TEXT(AQ129,"0.#"),1)=".",TRUE,FALSE)</formula>
    </cfRule>
  </conditionalFormatting>
  <conditionalFormatting sqref="AU129:AU131">
    <cfRule type="expression" dxfId="423" priority="459">
      <formula>IF(RIGHT(TEXT(AU129,"0.#"),1)=".",FALSE,TRUE)</formula>
    </cfRule>
    <cfRule type="expression" dxfId="422" priority="460">
      <formula>IF(RIGHT(TEXT(AU129,"0.#"),1)=".",TRUE,FALSE)</formula>
    </cfRule>
  </conditionalFormatting>
  <conditionalFormatting sqref="AE163">
    <cfRule type="expression" dxfId="421" priority="457">
      <formula>IF(RIGHT(TEXT(AE163,"0.#"),1)=".",FALSE,TRUE)</formula>
    </cfRule>
    <cfRule type="expression" dxfId="420" priority="458">
      <formula>IF(RIGHT(TEXT(AE163,"0.#"),1)=".",TRUE,FALSE)</formula>
    </cfRule>
  </conditionalFormatting>
  <conditionalFormatting sqref="AE164">
    <cfRule type="expression" dxfId="419" priority="455">
      <formula>IF(RIGHT(TEXT(AE164,"0.#"),1)=".",FALSE,TRUE)</formula>
    </cfRule>
    <cfRule type="expression" dxfId="418" priority="456">
      <formula>IF(RIGHT(TEXT(AE164,"0.#"),1)=".",TRUE,FALSE)</formula>
    </cfRule>
  </conditionalFormatting>
  <conditionalFormatting sqref="AM163">
    <cfRule type="expression" dxfId="417" priority="445">
      <formula>IF(RIGHT(TEXT(AM163,"0.#"),1)=".",FALSE,TRUE)</formula>
    </cfRule>
    <cfRule type="expression" dxfId="416" priority="446">
      <formula>IF(RIGHT(TEXT(AM163,"0.#"),1)=".",TRUE,FALSE)</formula>
    </cfRule>
  </conditionalFormatting>
  <conditionalFormatting sqref="AE165">
    <cfRule type="expression" dxfId="415" priority="453">
      <formula>IF(RIGHT(TEXT(AE165,"0.#"),1)=".",FALSE,TRUE)</formula>
    </cfRule>
    <cfRule type="expression" dxfId="414" priority="454">
      <formula>IF(RIGHT(TEXT(AE165,"0.#"),1)=".",TRUE,FALSE)</formula>
    </cfRule>
  </conditionalFormatting>
  <conditionalFormatting sqref="AI165">
    <cfRule type="expression" dxfId="413" priority="451">
      <formula>IF(RIGHT(TEXT(AI165,"0.#"),1)=".",FALSE,TRUE)</formula>
    </cfRule>
    <cfRule type="expression" dxfId="412" priority="452">
      <formula>IF(RIGHT(TEXT(AI165,"0.#"),1)=".",TRUE,FALSE)</formula>
    </cfRule>
  </conditionalFormatting>
  <conditionalFormatting sqref="AI164">
    <cfRule type="expression" dxfId="411" priority="449">
      <formula>IF(RIGHT(TEXT(AI164,"0.#"),1)=".",FALSE,TRUE)</formula>
    </cfRule>
    <cfRule type="expression" dxfId="410" priority="450">
      <formula>IF(RIGHT(TEXT(AI164,"0.#"),1)=".",TRUE,FALSE)</formula>
    </cfRule>
  </conditionalFormatting>
  <conditionalFormatting sqref="AI163">
    <cfRule type="expression" dxfId="409" priority="447">
      <formula>IF(RIGHT(TEXT(AI163,"0.#"),1)=".",FALSE,TRUE)</formula>
    </cfRule>
    <cfRule type="expression" dxfId="408" priority="448">
      <formula>IF(RIGHT(TEXT(AI163,"0.#"),1)=".",TRUE,FALSE)</formula>
    </cfRule>
  </conditionalFormatting>
  <conditionalFormatting sqref="AM164">
    <cfRule type="expression" dxfId="407" priority="443">
      <formula>IF(RIGHT(TEXT(AM164,"0.#"),1)=".",FALSE,TRUE)</formula>
    </cfRule>
    <cfRule type="expression" dxfId="406" priority="444">
      <formula>IF(RIGHT(TEXT(AM164,"0.#"),1)=".",TRUE,FALSE)</formula>
    </cfRule>
  </conditionalFormatting>
  <conditionalFormatting sqref="AM165">
    <cfRule type="expression" dxfId="405" priority="441">
      <formula>IF(RIGHT(TEXT(AM165,"0.#"),1)=".",FALSE,TRUE)</formula>
    </cfRule>
    <cfRule type="expression" dxfId="404" priority="442">
      <formula>IF(RIGHT(TEXT(AM165,"0.#"),1)=".",TRUE,FALSE)</formula>
    </cfRule>
  </conditionalFormatting>
  <conditionalFormatting sqref="AQ163:AQ165">
    <cfRule type="expression" dxfId="403" priority="439">
      <formula>IF(RIGHT(TEXT(AQ163,"0.#"),1)=".",FALSE,TRUE)</formula>
    </cfRule>
    <cfRule type="expression" dxfId="402" priority="440">
      <formula>IF(RIGHT(TEXT(AQ163,"0.#"),1)=".",TRUE,FALSE)</formula>
    </cfRule>
  </conditionalFormatting>
  <conditionalFormatting sqref="AU163:AU165">
    <cfRule type="expression" dxfId="401" priority="437">
      <formula>IF(RIGHT(TEXT(AU163,"0.#"),1)=".",FALSE,TRUE)</formula>
    </cfRule>
    <cfRule type="expression" dxfId="400" priority="438">
      <formula>IF(RIGHT(TEXT(AU163,"0.#"),1)=".",TRUE,FALSE)</formula>
    </cfRule>
  </conditionalFormatting>
  <conditionalFormatting sqref="AE197">
    <cfRule type="expression" dxfId="399" priority="435">
      <formula>IF(RIGHT(TEXT(AE197,"0.#"),1)=".",FALSE,TRUE)</formula>
    </cfRule>
    <cfRule type="expression" dxfId="398" priority="436">
      <formula>IF(RIGHT(TEXT(AE197,"0.#"),1)=".",TRUE,FALSE)</formula>
    </cfRule>
  </conditionalFormatting>
  <conditionalFormatting sqref="AE198">
    <cfRule type="expression" dxfId="397" priority="433">
      <formula>IF(RIGHT(TEXT(AE198,"0.#"),1)=".",FALSE,TRUE)</formula>
    </cfRule>
    <cfRule type="expression" dxfId="396" priority="434">
      <formula>IF(RIGHT(TEXT(AE198,"0.#"),1)=".",TRUE,FALSE)</formula>
    </cfRule>
  </conditionalFormatting>
  <conditionalFormatting sqref="AM197">
    <cfRule type="expression" dxfId="395" priority="423">
      <formula>IF(RIGHT(TEXT(AM197,"0.#"),1)=".",FALSE,TRUE)</formula>
    </cfRule>
    <cfRule type="expression" dxfId="394" priority="424">
      <formula>IF(RIGHT(TEXT(AM197,"0.#"),1)=".",TRUE,FALSE)</formula>
    </cfRule>
  </conditionalFormatting>
  <conditionalFormatting sqref="AE199">
    <cfRule type="expression" dxfId="393" priority="431">
      <formula>IF(RIGHT(TEXT(AE199,"0.#"),1)=".",FALSE,TRUE)</formula>
    </cfRule>
    <cfRule type="expression" dxfId="392" priority="432">
      <formula>IF(RIGHT(TEXT(AE199,"0.#"),1)=".",TRUE,FALSE)</formula>
    </cfRule>
  </conditionalFormatting>
  <conditionalFormatting sqref="AI199">
    <cfRule type="expression" dxfId="391" priority="429">
      <formula>IF(RIGHT(TEXT(AI199,"0.#"),1)=".",FALSE,TRUE)</formula>
    </cfRule>
    <cfRule type="expression" dxfId="390" priority="430">
      <formula>IF(RIGHT(TEXT(AI199,"0.#"),1)=".",TRUE,FALSE)</formula>
    </cfRule>
  </conditionalFormatting>
  <conditionalFormatting sqref="AI198">
    <cfRule type="expression" dxfId="389" priority="427">
      <formula>IF(RIGHT(TEXT(AI198,"0.#"),1)=".",FALSE,TRUE)</formula>
    </cfRule>
    <cfRule type="expression" dxfId="388" priority="428">
      <formula>IF(RIGHT(TEXT(AI198,"0.#"),1)=".",TRUE,FALSE)</formula>
    </cfRule>
  </conditionalFormatting>
  <conditionalFormatting sqref="AI197">
    <cfRule type="expression" dxfId="387" priority="425">
      <formula>IF(RIGHT(TEXT(AI197,"0.#"),1)=".",FALSE,TRUE)</formula>
    </cfRule>
    <cfRule type="expression" dxfId="386" priority="426">
      <formula>IF(RIGHT(TEXT(AI197,"0.#"),1)=".",TRUE,FALSE)</formula>
    </cfRule>
  </conditionalFormatting>
  <conditionalFormatting sqref="AM198">
    <cfRule type="expression" dxfId="385" priority="421">
      <formula>IF(RIGHT(TEXT(AM198,"0.#"),1)=".",FALSE,TRUE)</formula>
    </cfRule>
    <cfRule type="expression" dxfId="384" priority="422">
      <formula>IF(RIGHT(TEXT(AM198,"0.#"),1)=".",TRUE,FALSE)</formula>
    </cfRule>
  </conditionalFormatting>
  <conditionalFormatting sqref="AM199">
    <cfRule type="expression" dxfId="383" priority="419">
      <formula>IF(RIGHT(TEXT(AM199,"0.#"),1)=".",FALSE,TRUE)</formula>
    </cfRule>
    <cfRule type="expression" dxfId="382" priority="420">
      <formula>IF(RIGHT(TEXT(AM199,"0.#"),1)=".",TRUE,FALSE)</formula>
    </cfRule>
  </conditionalFormatting>
  <conditionalFormatting sqref="AQ197:AQ199">
    <cfRule type="expression" dxfId="381" priority="417">
      <formula>IF(RIGHT(TEXT(AQ197,"0.#"),1)=".",FALSE,TRUE)</formula>
    </cfRule>
    <cfRule type="expression" dxfId="380" priority="418">
      <formula>IF(RIGHT(TEXT(AQ197,"0.#"),1)=".",TRUE,FALSE)</formula>
    </cfRule>
  </conditionalFormatting>
  <conditionalFormatting sqref="AU197:AU199">
    <cfRule type="expression" dxfId="379" priority="415">
      <formula>IF(RIGHT(TEXT(AU197,"0.#"),1)=".",FALSE,TRUE)</formula>
    </cfRule>
    <cfRule type="expression" dxfId="378" priority="416">
      <formula>IF(RIGHT(TEXT(AU197,"0.#"),1)=".",TRUE,FALSE)</formula>
    </cfRule>
  </conditionalFormatting>
  <conditionalFormatting sqref="AE134 AQ134">
    <cfRule type="expression" dxfId="377" priority="413">
      <formula>IF(RIGHT(TEXT(AE134,"0.#"),1)=".",FALSE,TRUE)</formula>
    </cfRule>
    <cfRule type="expression" dxfId="376" priority="414">
      <formula>IF(RIGHT(TEXT(AE134,"0.#"),1)=".",TRUE,FALSE)</formula>
    </cfRule>
  </conditionalFormatting>
  <conditionalFormatting sqref="AI134">
    <cfRule type="expression" dxfId="375" priority="411">
      <formula>IF(RIGHT(TEXT(AI134,"0.#"),1)=".",FALSE,TRUE)</formula>
    </cfRule>
    <cfRule type="expression" dxfId="374" priority="412">
      <formula>IF(RIGHT(TEXT(AI134,"0.#"),1)=".",TRUE,FALSE)</formula>
    </cfRule>
  </conditionalFormatting>
  <conditionalFormatting sqref="AM134">
    <cfRule type="expression" dxfId="373" priority="409">
      <formula>IF(RIGHT(TEXT(AM134,"0.#"),1)=".",FALSE,TRUE)</formula>
    </cfRule>
    <cfRule type="expression" dxfId="372" priority="410">
      <formula>IF(RIGHT(TEXT(AM134,"0.#"),1)=".",TRUE,FALSE)</formula>
    </cfRule>
  </conditionalFormatting>
  <conditionalFormatting sqref="AE135">
    <cfRule type="expression" dxfId="371" priority="407">
      <formula>IF(RIGHT(TEXT(AE135,"0.#"),1)=".",FALSE,TRUE)</formula>
    </cfRule>
    <cfRule type="expression" dxfId="370" priority="408">
      <formula>IF(RIGHT(TEXT(AE135,"0.#"),1)=".",TRUE,FALSE)</formula>
    </cfRule>
  </conditionalFormatting>
  <conditionalFormatting sqref="AI135">
    <cfRule type="expression" dxfId="369" priority="405">
      <formula>IF(RIGHT(TEXT(AI135,"0.#"),1)=".",FALSE,TRUE)</formula>
    </cfRule>
    <cfRule type="expression" dxfId="368" priority="406">
      <formula>IF(RIGHT(TEXT(AI135,"0.#"),1)=".",TRUE,FALSE)</formula>
    </cfRule>
  </conditionalFormatting>
  <conditionalFormatting sqref="AM135">
    <cfRule type="expression" dxfId="367" priority="403">
      <formula>IF(RIGHT(TEXT(AM135,"0.#"),1)=".",FALSE,TRUE)</formula>
    </cfRule>
    <cfRule type="expression" dxfId="366" priority="404">
      <formula>IF(RIGHT(TEXT(AM135,"0.#"),1)=".",TRUE,FALSE)</formula>
    </cfRule>
  </conditionalFormatting>
  <conditionalFormatting sqref="AQ135">
    <cfRule type="expression" dxfId="365" priority="401">
      <formula>IF(RIGHT(TEXT(AQ135,"0.#"),1)=".",FALSE,TRUE)</formula>
    </cfRule>
    <cfRule type="expression" dxfId="364" priority="402">
      <formula>IF(RIGHT(TEXT(AQ135,"0.#"),1)=".",TRUE,FALSE)</formula>
    </cfRule>
  </conditionalFormatting>
  <conditionalFormatting sqref="AU134">
    <cfRule type="expression" dxfId="363" priority="399">
      <formula>IF(RIGHT(TEXT(AU134,"0.#"),1)=".",FALSE,TRUE)</formula>
    </cfRule>
    <cfRule type="expression" dxfId="362" priority="400">
      <formula>IF(RIGHT(TEXT(AU134,"0.#"),1)=".",TRUE,FALSE)</formula>
    </cfRule>
  </conditionalFormatting>
  <conditionalFormatting sqref="AU135">
    <cfRule type="expression" dxfId="361" priority="397">
      <formula>IF(RIGHT(TEXT(AU135,"0.#"),1)=".",FALSE,TRUE)</formula>
    </cfRule>
    <cfRule type="expression" dxfId="360" priority="398">
      <formula>IF(RIGHT(TEXT(AU135,"0.#"),1)=".",TRUE,FALSE)</formula>
    </cfRule>
  </conditionalFormatting>
  <conditionalFormatting sqref="AE168 AQ168">
    <cfRule type="expression" dxfId="359" priority="395">
      <formula>IF(RIGHT(TEXT(AE168,"0.#"),1)=".",FALSE,TRUE)</formula>
    </cfRule>
    <cfRule type="expression" dxfId="358" priority="396">
      <formula>IF(RIGHT(TEXT(AE168,"0.#"),1)=".",TRUE,FALSE)</formula>
    </cfRule>
  </conditionalFormatting>
  <conditionalFormatting sqref="AI168">
    <cfRule type="expression" dxfId="357" priority="393">
      <formula>IF(RIGHT(TEXT(AI168,"0.#"),1)=".",FALSE,TRUE)</formula>
    </cfRule>
    <cfRule type="expression" dxfId="356" priority="394">
      <formula>IF(RIGHT(TEXT(AI168,"0.#"),1)=".",TRUE,FALSE)</formula>
    </cfRule>
  </conditionalFormatting>
  <conditionalFormatting sqref="AM168">
    <cfRule type="expression" dxfId="355" priority="391">
      <formula>IF(RIGHT(TEXT(AM168,"0.#"),1)=".",FALSE,TRUE)</formula>
    </cfRule>
    <cfRule type="expression" dxfId="354" priority="392">
      <formula>IF(RIGHT(TEXT(AM168,"0.#"),1)=".",TRUE,FALSE)</formula>
    </cfRule>
  </conditionalFormatting>
  <conditionalFormatting sqref="AE169">
    <cfRule type="expression" dxfId="353" priority="389">
      <formula>IF(RIGHT(TEXT(AE169,"0.#"),1)=".",FALSE,TRUE)</formula>
    </cfRule>
    <cfRule type="expression" dxfId="352" priority="390">
      <formula>IF(RIGHT(TEXT(AE169,"0.#"),1)=".",TRUE,FALSE)</formula>
    </cfRule>
  </conditionalFormatting>
  <conditionalFormatting sqref="AI169">
    <cfRule type="expression" dxfId="351" priority="387">
      <formula>IF(RIGHT(TEXT(AI169,"0.#"),1)=".",FALSE,TRUE)</formula>
    </cfRule>
    <cfRule type="expression" dxfId="350" priority="388">
      <formula>IF(RIGHT(TEXT(AI169,"0.#"),1)=".",TRUE,FALSE)</formula>
    </cfRule>
  </conditionalFormatting>
  <conditionalFormatting sqref="AM169">
    <cfRule type="expression" dxfId="349" priority="385">
      <formula>IF(RIGHT(TEXT(AM169,"0.#"),1)=".",FALSE,TRUE)</formula>
    </cfRule>
    <cfRule type="expression" dxfId="348" priority="386">
      <formula>IF(RIGHT(TEXT(AM169,"0.#"),1)=".",TRUE,FALSE)</formula>
    </cfRule>
  </conditionalFormatting>
  <conditionalFormatting sqref="AQ169">
    <cfRule type="expression" dxfId="347" priority="383">
      <formula>IF(RIGHT(TEXT(AQ169,"0.#"),1)=".",FALSE,TRUE)</formula>
    </cfRule>
    <cfRule type="expression" dxfId="346" priority="384">
      <formula>IF(RIGHT(TEXT(AQ169,"0.#"),1)=".",TRUE,FALSE)</formula>
    </cfRule>
  </conditionalFormatting>
  <conditionalFormatting sqref="AU168">
    <cfRule type="expression" dxfId="345" priority="381">
      <formula>IF(RIGHT(TEXT(AU168,"0.#"),1)=".",FALSE,TRUE)</formula>
    </cfRule>
    <cfRule type="expression" dxfId="344" priority="382">
      <formula>IF(RIGHT(TEXT(AU168,"0.#"),1)=".",TRUE,FALSE)</formula>
    </cfRule>
  </conditionalFormatting>
  <conditionalFormatting sqref="AU169">
    <cfRule type="expression" dxfId="343" priority="379">
      <formula>IF(RIGHT(TEXT(AU169,"0.#"),1)=".",FALSE,TRUE)</formula>
    </cfRule>
    <cfRule type="expression" dxfId="342" priority="380">
      <formula>IF(RIGHT(TEXT(AU169,"0.#"),1)=".",TRUE,FALSE)</formula>
    </cfRule>
  </conditionalFormatting>
  <conditionalFormatting sqref="AE90">
    <cfRule type="expression" dxfId="341" priority="377">
      <formula>IF(RIGHT(TEXT(AE90,"0.#"),1)=".",FALSE,TRUE)</formula>
    </cfRule>
    <cfRule type="expression" dxfId="340" priority="378">
      <formula>IF(RIGHT(TEXT(AE90,"0.#"),1)=".",TRUE,FALSE)</formula>
    </cfRule>
  </conditionalFormatting>
  <conditionalFormatting sqref="AE91">
    <cfRule type="expression" dxfId="339" priority="375">
      <formula>IF(RIGHT(TEXT(AE91,"0.#"),1)=".",FALSE,TRUE)</formula>
    </cfRule>
    <cfRule type="expression" dxfId="338" priority="376">
      <formula>IF(RIGHT(TEXT(AE91,"0.#"),1)=".",TRUE,FALSE)</formula>
    </cfRule>
  </conditionalFormatting>
  <conditionalFormatting sqref="AM90">
    <cfRule type="expression" dxfId="337" priority="365">
      <formula>IF(RIGHT(TEXT(AM90,"0.#"),1)=".",FALSE,TRUE)</formula>
    </cfRule>
    <cfRule type="expression" dxfId="336" priority="366">
      <formula>IF(RIGHT(TEXT(AM90,"0.#"),1)=".",TRUE,FALSE)</formula>
    </cfRule>
  </conditionalFormatting>
  <conditionalFormatting sqref="AE92">
    <cfRule type="expression" dxfId="335" priority="373">
      <formula>IF(RIGHT(TEXT(AE92,"0.#"),1)=".",FALSE,TRUE)</formula>
    </cfRule>
    <cfRule type="expression" dxfId="334" priority="374">
      <formula>IF(RIGHT(TEXT(AE92,"0.#"),1)=".",TRUE,FALSE)</formula>
    </cfRule>
  </conditionalFormatting>
  <conditionalFormatting sqref="AI92">
    <cfRule type="expression" dxfId="333" priority="371">
      <formula>IF(RIGHT(TEXT(AI92,"0.#"),1)=".",FALSE,TRUE)</formula>
    </cfRule>
    <cfRule type="expression" dxfId="332" priority="372">
      <formula>IF(RIGHT(TEXT(AI92,"0.#"),1)=".",TRUE,FALSE)</formula>
    </cfRule>
  </conditionalFormatting>
  <conditionalFormatting sqref="AI91">
    <cfRule type="expression" dxfId="331" priority="369">
      <formula>IF(RIGHT(TEXT(AI91,"0.#"),1)=".",FALSE,TRUE)</formula>
    </cfRule>
    <cfRule type="expression" dxfId="330" priority="370">
      <formula>IF(RIGHT(TEXT(AI91,"0.#"),1)=".",TRUE,FALSE)</formula>
    </cfRule>
  </conditionalFormatting>
  <conditionalFormatting sqref="AI90">
    <cfRule type="expression" dxfId="329" priority="367">
      <formula>IF(RIGHT(TEXT(AI90,"0.#"),1)=".",FALSE,TRUE)</formula>
    </cfRule>
    <cfRule type="expression" dxfId="328" priority="368">
      <formula>IF(RIGHT(TEXT(AI90,"0.#"),1)=".",TRUE,FALSE)</formula>
    </cfRule>
  </conditionalFormatting>
  <conditionalFormatting sqref="AM91">
    <cfRule type="expression" dxfId="327" priority="363">
      <formula>IF(RIGHT(TEXT(AM91,"0.#"),1)=".",FALSE,TRUE)</formula>
    </cfRule>
    <cfRule type="expression" dxfId="326" priority="364">
      <formula>IF(RIGHT(TEXT(AM91,"0.#"),1)=".",TRUE,FALSE)</formula>
    </cfRule>
  </conditionalFormatting>
  <conditionalFormatting sqref="AM92">
    <cfRule type="expression" dxfId="325" priority="361">
      <formula>IF(RIGHT(TEXT(AM92,"0.#"),1)=".",FALSE,TRUE)</formula>
    </cfRule>
    <cfRule type="expression" dxfId="324" priority="362">
      <formula>IF(RIGHT(TEXT(AM92,"0.#"),1)=".",TRUE,FALSE)</formula>
    </cfRule>
  </conditionalFormatting>
  <conditionalFormatting sqref="AQ90:AQ92">
    <cfRule type="expression" dxfId="323" priority="359">
      <formula>IF(RIGHT(TEXT(AQ90,"0.#"),1)=".",FALSE,TRUE)</formula>
    </cfRule>
    <cfRule type="expression" dxfId="322" priority="360">
      <formula>IF(RIGHT(TEXT(AQ90,"0.#"),1)=".",TRUE,FALSE)</formula>
    </cfRule>
  </conditionalFormatting>
  <conditionalFormatting sqref="AU90:AU92">
    <cfRule type="expression" dxfId="321" priority="357">
      <formula>IF(RIGHT(TEXT(AU90,"0.#"),1)=".",FALSE,TRUE)</formula>
    </cfRule>
    <cfRule type="expression" dxfId="320" priority="358">
      <formula>IF(RIGHT(TEXT(AU90,"0.#"),1)=".",TRUE,FALSE)</formula>
    </cfRule>
  </conditionalFormatting>
  <conditionalFormatting sqref="AE85">
    <cfRule type="expression" dxfId="319" priority="355">
      <formula>IF(RIGHT(TEXT(AE85,"0.#"),1)=".",FALSE,TRUE)</formula>
    </cfRule>
    <cfRule type="expression" dxfId="318" priority="356">
      <formula>IF(RIGHT(TEXT(AE85,"0.#"),1)=".",TRUE,FALSE)</formula>
    </cfRule>
  </conditionalFormatting>
  <conditionalFormatting sqref="AE86">
    <cfRule type="expression" dxfId="317" priority="353">
      <formula>IF(RIGHT(TEXT(AE86,"0.#"),1)=".",FALSE,TRUE)</formula>
    </cfRule>
    <cfRule type="expression" dxfId="316" priority="354">
      <formula>IF(RIGHT(TEXT(AE86,"0.#"),1)=".",TRUE,FALSE)</formula>
    </cfRule>
  </conditionalFormatting>
  <conditionalFormatting sqref="AM85">
    <cfRule type="expression" dxfId="315" priority="343">
      <formula>IF(RIGHT(TEXT(AM85,"0.#"),1)=".",FALSE,TRUE)</formula>
    </cfRule>
    <cfRule type="expression" dxfId="314" priority="344">
      <formula>IF(RIGHT(TEXT(AM85,"0.#"),1)=".",TRUE,FALSE)</formula>
    </cfRule>
  </conditionalFormatting>
  <conditionalFormatting sqref="AE87">
    <cfRule type="expression" dxfId="313" priority="351">
      <formula>IF(RIGHT(TEXT(AE87,"0.#"),1)=".",FALSE,TRUE)</formula>
    </cfRule>
    <cfRule type="expression" dxfId="312" priority="352">
      <formula>IF(RIGHT(TEXT(AE87,"0.#"),1)=".",TRUE,FALSE)</formula>
    </cfRule>
  </conditionalFormatting>
  <conditionalFormatting sqref="AI87">
    <cfRule type="expression" dxfId="311" priority="349">
      <formula>IF(RIGHT(TEXT(AI87,"0.#"),1)=".",FALSE,TRUE)</formula>
    </cfRule>
    <cfRule type="expression" dxfId="310" priority="350">
      <formula>IF(RIGHT(TEXT(AI87,"0.#"),1)=".",TRUE,FALSE)</formula>
    </cfRule>
  </conditionalFormatting>
  <conditionalFormatting sqref="AI86">
    <cfRule type="expression" dxfId="309" priority="347">
      <formula>IF(RIGHT(TEXT(AI86,"0.#"),1)=".",FALSE,TRUE)</formula>
    </cfRule>
    <cfRule type="expression" dxfId="308" priority="348">
      <formula>IF(RIGHT(TEXT(AI86,"0.#"),1)=".",TRUE,FALSE)</formula>
    </cfRule>
  </conditionalFormatting>
  <conditionalFormatting sqref="AI85">
    <cfRule type="expression" dxfId="307" priority="345">
      <formula>IF(RIGHT(TEXT(AI85,"0.#"),1)=".",FALSE,TRUE)</formula>
    </cfRule>
    <cfRule type="expression" dxfId="306" priority="346">
      <formula>IF(RIGHT(TEXT(AI85,"0.#"),1)=".",TRUE,FALSE)</formula>
    </cfRule>
  </conditionalFormatting>
  <conditionalFormatting sqref="AM86">
    <cfRule type="expression" dxfId="305" priority="341">
      <formula>IF(RIGHT(TEXT(AM86,"0.#"),1)=".",FALSE,TRUE)</formula>
    </cfRule>
    <cfRule type="expression" dxfId="304" priority="342">
      <formula>IF(RIGHT(TEXT(AM86,"0.#"),1)=".",TRUE,FALSE)</formula>
    </cfRule>
  </conditionalFormatting>
  <conditionalFormatting sqref="AM87">
    <cfRule type="expression" dxfId="303" priority="339">
      <formula>IF(RIGHT(TEXT(AM87,"0.#"),1)=".",FALSE,TRUE)</formula>
    </cfRule>
    <cfRule type="expression" dxfId="302" priority="340">
      <formula>IF(RIGHT(TEXT(AM87,"0.#"),1)=".",TRUE,FALSE)</formula>
    </cfRule>
  </conditionalFormatting>
  <conditionalFormatting sqref="AQ85:AQ87">
    <cfRule type="expression" dxfId="301" priority="337">
      <formula>IF(RIGHT(TEXT(AQ85,"0.#"),1)=".",FALSE,TRUE)</formula>
    </cfRule>
    <cfRule type="expression" dxfId="300" priority="338">
      <formula>IF(RIGHT(TEXT(AQ85,"0.#"),1)=".",TRUE,FALSE)</formula>
    </cfRule>
  </conditionalFormatting>
  <conditionalFormatting sqref="AU85:AU87">
    <cfRule type="expression" dxfId="299" priority="335">
      <formula>IF(RIGHT(TEXT(AU85,"0.#"),1)=".",FALSE,TRUE)</formula>
    </cfRule>
    <cfRule type="expression" dxfId="298" priority="336">
      <formula>IF(RIGHT(TEXT(AU85,"0.#"),1)=".",TRUE,FALSE)</formula>
    </cfRule>
  </conditionalFormatting>
  <conditionalFormatting sqref="AE124">
    <cfRule type="expression" dxfId="297" priority="333">
      <formula>IF(RIGHT(TEXT(AE124,"0.#"),1)=".",FALSE,TRUE)</formula>
    </cfRule>
    <cfRule type="expression" dxfId="296" priority="334">
      <formula>IF(RIGHT(TEXT(AE124,"0.#"),1)=".",TRUE,FALSE)</formula>
    </cfRule>
  </conditionalFormatting>
  <conditionalFormatting sqref="AE125">
    <cfRule type="expression" dxfId="295" priority="331">
      <formula>IF(RIGHT(TEXT(AE125,"0.#"),1)=".",FALSE,TRUE)</formula>
    </cfRule>
    <cfRule type="expression" dxfId="294" priority="332">
      <formula>IF(RIGHT(TEXT(AE125,"0.#"),1)=".",TRUE,FALSE)</formula>
    </cfRule>
  </conditionalFormatting>
  <conditionalFormatting sqref="AM124">
    <cfRule type="expression" dxfId="293" priority="321">
      <formula>IF(RIGHT(TEXT(AM124,"0.#"),1)=".",FALSE,TRUE)</formula>
    </cfRule>
    <cfRule type="expression" dxfId="292" priority="322">
      <formula>IF(RIGHT(TEXT(AM124,"0.#"),1)=".",TRUE,FALSE)</formula>
    </cfRule>
  </conditionalFormatting>
  <conditionalFormatting sqref="AE126">
    <cfRule type="expression" dxfId="291" priority="329">
      <formula>IF(RIGHT(TEXT(AE126,"0.#"),1)=".",FALSE,TRUE)</formula>
    </cfRule>
    <cfRule type="expression" dxfId="290" priority="330">
      <formula>IF(RIGHT(TEXT(AE126,"0.#"),1)=".",TRUE,FALSE)</formula>
    </cfRule>
  </conditionalFormatting>
  <conditionalFormatting sqref="AI126">
    <cfRule type="expression" dxfId="289" priority="327">
      <formula>IF(RIGHT(TEXT(AI126,"0.#"),1)=".",FALSE,TRUE)</formula>
    </cfRule>
    <cfRule type="expression" dxfId="288" priority="328">
      <formula>IF(RIGHT(TEXT(AI126,"0.#"),1)=".",TRUE,FALSE)</formula>
    </cfRule>
  </conditionalFormatting>
  <conditionalFormatting sqref="AI125">
    <cfRule type="expression" dxfId="287" priority="325">
      <formula>IF(RIGHT(TEXT(AI125,"0.#"),1)=".",FALSE,TRUE)</formula>
    </cfRule>
    <cfRule type="expression" dxfId="286" priority="326">
      <formula>IF(RIGHT(TEXT(AI125,"0.#"),1)=".",TRUE,FALSE)</formula>
    </cfRule>
  </conditionalFormatting>
  <conditionalFormatting sqref="AI124">
    <cfRule type="expression" dxfId="285" priority="323">
      <formula>IF(RIGHT(TEXT(AI124,"0.#"),1)=".",FALSE,TRUE)</formula>
    </cfRule>
    <cfRule type="expression" dxfId="284" priority="324">
      <formula>IF(RIGHT(TEXT(AI124,"0.#"),1)=".",TRUE,FALSE)</formula>
    </cfRule>
  </conditionalFormatting>
  <conditionalFormatting sqref="AM125">
    <cfRule type="expression" dxfId="283" priority="319">
      <formula>IF(RIGHT(TEXT(AM125,"0.#"),1)=".",FALSE,TRUE)</formula>
    </cfRule>
    <cfRule type="expression" dxfId="282" priority="320">
      <formula>IF(RIGHT(TEXT(AM125,"0.#"),1)=".",TRUE,FALSE)</formula>
    </cfRule>
  </conditionalFormatting>
  <conditionalFormatting sqref="AM126">
    <cfRule type="expression" dxfId="281" priority="317">
      <formula>IF(RIGHT(TEXT(AM126,"0.#"),1)=".",FALSE,TRUE)</formula>
    </cfRule>
    <cfRule type="expression" dxfId="280" priority="318">
      <formula>IF(RIGHT(TEXT(AM126,"0.#"),1)=".",TRUE,FALSE)</formula>
    </cfRule>
  </conditionalFormatting>
  <conditionalFormatting sqref="AQ124:AQ126">
    <cfRule type="expression" dxfId="279" priority="315">
      <formula>IF(RIGHT(TEXT(AQ124,"0.#"),1)=".",FALSE,TRUE)</formula>
    </cfRule>
    <cfRule type="expression" dxfId="278" priority="316">
      <formula>IF(RIGHT(TEXT(AQ124,"0.#"),1)=".",TRUE,FALSE)</formula>
    </cfRule>
  </conditionalFormatting>
  <conditionalFormatting sqref="AU124:AU126">
    <cfRule type="expression" dxfId="277" priority="313">
      <formula>IF(RIGHT(TEXT(AU124,"0.#"),1)=".",FALSE,TRUE)</formula>
    </cfRule>
    <cfRule type="expression" dxfId="276" priority="314">
      <formula>IF(RIGHT(TEXT(AU124,"0.#"),1)=".",TRUE,FALSE)</formula>
    </cfRule>
  </conditionalFormatting>
  <conditionalFormatting sqref="AE119">
    <cfRule type="expression" dxfId="275" priority="311">
      <formula>IF(RIGHT(TEXT(AE119,"0.#"),1)=".",FALSE,TRUE)</formula>
    </cfRule>
    <cfRule type="expression" dxfId="274" priority="312">
      <formula>IF(RIGHT(TEXT(AE119,"0.#"),1)=".",TRUE,FALSE)</formula>
    </cfRule>
  </conditionalFormatting>
  <conditionalFormatting sqref="AE120">
    <cfRule type="expression" dxfId="273" priority="309">
      <formula>IF(RIGHT(TEXT(AE120,"0.#"),1)=".",FALSE,TRUE)</formula>
    </cfRule>
    <cfRule type="expression" dxfId="272" priority="310">
      <formula>IF(RIGHT(TEXT(AE120,"0.#"),1)=".",TRUE,FALSE)</formula>
    </cfRule>
  </conditionalFormatting>
  <conditionalFormatting sqref="AM119">
    <cfRule type="expression" dxfId="271" priority="299">
      <formula>IF(RIGHT(TEXT(AM119,"0.#"),1)=".",FALSE,TRUE)</formula>
    </cfRule>
    <cfRule type="expression" dxfId="270" priority="300">
      <formula>IF(RIGHT(TEXT(AM119,"0.#"),1)=".",TRUE,FALSE)</formula>
    </cfRule>
  </conditionalFormatting>
  <conditionalFormatting sqref="AE121">
    <cfRule type="expression" dxfId="269" priority="307">
      <formula>IF(RIGHT(TEXT(AE121,"0.#"),1)=".",FALSE,TRUE)</formula>
    </cfRule>
    <cfRule type="expression" dxfId="268" priority="308">
      <formula>IF(RIGHT(TEXT(AE121,"0.#"),1)=".",TRUE,FALSE)</formula>
    </cfRule>
  </conditionalFormatting>
  <conditionalFormatting sqref="AI121">
    <cfRule type="expression" dxfId="267" priority="305">
      <formula>IF(RIGHT(TEXT(AI121,"0.#"),1)=".",FALSE,TRUE)</formula>
    </cfRule>
    <cfRule type="expression" dxfId="266" priority="306">
      <formula>IF(RIGHT(TEXT(AI121,"0.#"),1)=".",TRUE,FALSE)</formula>
    </cfRule>
  </conditionalFormatting>
  <conditionalFormatting sqref="AI120">
    <cfRule type="expression" dxfId="265" priority="303">
      <formula>IF(RIGHT(TEXT(AI120,"0.#"),1)=".",FALSE,TRUE)</formula>
    </cfRule>
    <cfRule type="expression" dxfId="264" priority="304">
      <formula>IF(RIGHT(TEXT(AI120,"0.#"),1)=".",TRUE,FALSE)</formula>
    </cfRule>
  </conditionalFormatting>
  <conditionalFormatting sqref="AI119">
    <cfRule type="expression" dxfId="263" priority="301">
      <formula>IF(RIGHT(TEXT(AI119,"0.#"),1)=".",FALSE,TRUE)</formula>
    </cfRule>
    <cfRule type="expression" dxfId="262" priority="302">
      <formula>IF(RIGHT(TEXT(AI119,"0.#"),1)=".",TRUE,FALSE)</formula>
    </cfRule>
  </conditionalFormatting>
  <conditionalFormatting sqref="AM120">
    <cfRule type="expression" dxfId="261" priority="297">
      <formula>IF(RIGHT(TEXT(AM120,"0.#"),1)=".",FALSE,TRUE)</formula>
    </cfRule>
    <cfRule type="expression" dxfId="260" priority="298">
      <formula>IF(RIGHT(TEXT(AM120,"0.#"),1)=".",TRUE,FALSE)</formula>
    </cfRule>
  </conditionalFormatting>
  <conditionalFormatting sqref="AM121">
    <cfRule type="expression" dxfId="259" priority="295">
      <formula>IF(RIGHT(TEXT(AM121,"0.#"),1)=".",FALSE,TRUE)</formula>
    </cfRule>
    <cfRule type="expression" dxfId="258" priority="296">
      <formula>IF(RIGHT(TEXT(AM121,"0.#"),1)=".",TRUE,FALSE)</formula>
    </cfRule>
  </conditionalFormatting>
  <conditionalFormatting sqref="AQ119:AQ121">
    <cfRule type="expression" dxfId="257" priority="293">
      <formula>IF(RIGHT(TEXT(AQ119,"0.#"),1)=".",FALSE,TRUE)</formula>
    </cfRule>
    <cfRule type="expression" dxfId="256" priority="294">
      <formula>IF(RIGHT(TEXT(AQ119,"0.#"),1)=".",TRUE,FALSE)</formula>
    </cfRule>
  </conditionalFormatting>
  <conditionalFormatting sqref="AU119:AU121">
    <cfRule type="expression" dxfId="255" priority="291">
      <formula>IF(RIGHT(TEXT(AU119,"0.#"),1)=".",FALSE,TRUE)</formula>
    </cfRule>
    <cfRule type="expression" dxfId="254" priority="292">
      <formula>IF(RIGHT(TEXT(AU119,"0.#"),1)=".",TRUE,FALSE)</formula>
    </cfRule>
  </conditionalFormatting>
  <conditionalFormatting sqref="AE158">
    <cfRule type="expression" dxfId="253" priority="289">
      <formula>IF(RIGHT(TEXT(AE158,"0.#"),1)=".",FALSE,TRUE)</formula>
    </cfRule>
    <cfRule type="expression" dxfId="252" priority="290">
      <formula>IF(RIGHT(TEXT(AE158,"0.#"),1)=".",TRUE,FALSE)</formula>
    </cfRule>
  </conditionalFormatting>
  <conditionalFormatting sqref="AE159">
    <cfRule type="expression" dxfId="251" priority="287">
      <formula>IF(RIGHT(TEXT(AE159,"0.#"),1)=".",FALSE,TRUE)</formula>
    </cfRule>
    <cfRule type="expression" dxfId="250" priority="288">
      <formula>IF(RIGHT(TEXT(AE159,"0.#"),1)=".",TRUE,FALSE)</formula>
    </cfRule>
  </conditionalFormatting>
  <conditionalFormatting sqref="AM158">
    <cfRule type="expression" dxfId="249" priority="277">
      <formula>IF(RIGHT(TEXT(AM158,"0.#"),1)=".",FALSE,TRUE)</formula>
    </cfRule>
    <cfRule type="expression" dxfId="248" priority="278">
      <formula>IF(RIGHT(TEXT(AM158,"0.#"),1)=".",TRUE,FALSE)</formula>
    </cfRule>
  </conditionalFormatting>
  <conditionalFormatting sqref="AE160">
    <cfRule type="expression" dxfId="247" priority="285">
      <formula>IF(RIGHT(TEXT(AE160,"0.#"),1)=".",FALSE,TRUE)</formula>
    </cfRule>
    <cfRule type="expression" dxfId="246" priority="286">
      <formula>IF(RIGHT(TEXT(AE160,"0.#"),1)=".",TRUE,FALSE)</formula>
    </cfRule>
  </conditionalFormatting>
  <conditionalFormatting sqref="AI160">
    <cfRule type="expression" dxfId="245" priority="283">
      <formula>IF(RIGHT(TEXT(AI160,"0.#"),1)=".",FALSE,TRUE)</formula>
    </cfRule>
    <cfRule type="expression" dxfId="244" priority="284">
      <formula>IF(RIGHT(TEXT(AI160,"0.#"),1)=".",TRUE,FALSE)</formula>
    </cfRule>
  </conditionalFormatting>
  <conditionalFormatting sqref="AI159">
    <cfRule type="expression" dxfId="243" priority="281">
      <formula>IF(RIGHT(TEXT(AI159,"0.#"),1)=".",FALSE,TRUE)</formula>
    </cfRule>
    <cfRule type="expression" dxfId="242" priority="282">
      <formula>IF(RIGHT(TEXT(AI159,"0.#"),1)=".",TRUE,FALSE)</formula>
    </cfRule>
  </conditionalFormatting>
  <conditionalFormatting sqref="AI158">
    <cfRule type="expression" dxfId="241" priority="279">
      <formula>IF(RIGHT(TEXT(AI158,"0.#"),1)=".",FALSE,TRUE)</formula>
    </cfRule>
    <cfRule type="expression" dxfId="240" priority="280">
      <formula>IF(RIGHT(TEXT(AI158,"0.#"),1)=".",TRUE,FALSE)</formula>
    </cfRule>
  </conditionalFormatting>
  <conditionalFormatting sqref="AM159">
    <cfRule type="expression" dxfId="239" priority="275">
      <formula>IF(RIGHT(TEXT(AM159,"0.#"),1)=".",FALSE,TRUE)</formula>
    </cfRule>
    <cfRule type="expression" dxfId="238" priority="276">
      <formula>IF(RIGHT(TEXT(AM159,"0.#"),1)=".",TRUE,FALSE)</formula>
    </cfRule>
  </conditionalFormatting>
  <conditionalFormatting sqref="AM160">
    <cfRule type="expression" dxfId="237" priority="273">
      <formula>IF(RIGHT(TEXT(AM160,"0.#"),1)=".",FALSE,TRUE)</formula>
    </cfRule>
    <cfRule type="expression" dxfId="236" priority="274">
      <formula>IF(RIGHT(TEXT(AM160,"0.#"),1)=".",TRUE,FALSE)</formula>
    </cfRule>
  </conditionalFormatting>
  <conditionalFormatting sqref="AQ158:AQ160">
    <cfRule type="expression" dxfId="235" priority="271">
      <formula>IF(RIGHT(TEXT(AQ158,"0.#"),1)=".",FALSE,TRUE)</formula>
    </cfRule>
    <cfRule type="expression" dxfId="234" priority="272">
      <formula>IF(RIGHT(TEXT(AQ158,"0.#"),1)=".",TRUE,FALSE)</formula>
    </cfRule>
  </conditionalFormatting>
  <conditionalFormatting sqref="AU158:AU160">
    <cfRule type="expression" dxfId="233" priority="269">
      <formula>IF(RIGHT(TEXT(AU158,"0.#"),1)=".",FALSE,TRUE)</formula>
    </cfRule>
    <cfRule type="expression" dxfId="232" priority="270">
      <formula>IF(RIGHT(TEXT(AU158,"0.#"),1)=".",TRUE,FALSE)</formula>
    </cfRule>
  </conditionalFormatting>
  <conditionalFormatting sqref="AE153">
    <cfRule type="expression" dxfId="231" priority="267">
      <formula>IF(RIGHT(TEXT(AE153,"0.#"),1)=".",FALSE,TRUE)</formula>
    </cfRule>
    <cfRule type="expression" dxfId="230" priority="268">
      <formula>IF(RIGHT(TEXT(AE153,"0.#"),1)=".",TRUE,FALSE)</formula>
    </cfRule>
  </conditionalFormatting>
  <conditionalFormatting sqref="AE154">
    <cfRule type="expression" dxfId="229" priority="265">
      <formula>IF(RIGHT(TEXT(AE154,"0.#"),1)=".",FALSE,TRUE)</formula>
    </cfRule>
    <cfRule type="expression" dxfId="228" priority="266">
      <formula>IF(RIGHT(TEXT(AE154,"0.#"),1)=".",TRUE,FALSE)</formula>
    </cfRule>
  </conditionalFormatting>
  <conditionalFormatting sqref="AM153">
    <cfRule type="expression" dxfId="227" priority="255">
      <formula>IF(RIGHT(TEXT(AM153,"0.#"),1)=".",FALSE,TRUE)</formula>
    </cfRule>
    <cfRule type="expression" dxfId="226" priority="256">
      <formula>IF(RIGHT(TEXT(AM153,"0.#"),1)=".",TRUE,FALSE)</formula>
    </cfRule>
  </conditionalFormatting>
  <conditionalFormatting sqref="AE155">
    <cfRule type="expression" dxfId="225" priority="263">
      <formula>IF(RIGHT(TEXT(AE155,"0.#"),1)=".",FALSE,TRUE)</formula>
    </cfRule>
    <cfRule type="expression" dxfId="224" priority="264">
      <formula>IF(RIGHT(TEXT(AE155,"0.#"),1)=".",TRUE,FALSE)</formula>
    </cfRule>
  </conditionalFormatting>
  <conditionalFormatting sqref="AI155">
    <cfRule type="expression" dxfId="223" priority="261">
      <formula>IF(RIGHT(TEXT(AI155,"0.#"),1)=".",FALSE,TRUE)</formula>
    </cfRule>
    <cfRule type="expression" dxfId="222" priority="262">
      <formula>IF(RIGHT(TEXT(AI155,"0.#"),1)=".",TRUE,FALSE)</formula>
    </cfRule>
  </conditionalFormatting>
  <conditionalFormatting sqref="AI154">
    <cfRule type="expression" dxfId="221" priority="259">
      <formula>IF(RIGHT(TEXT(AI154,"0.#"),1)=".",FALSE,TRUE)</formula>
    </cfRule>
    <cfRule type="expression" dxfId="220" priority="260">
      <formula>IF(RIGHT(TEXT(AI154,"0.#"),1)=".",TRUE,FALSE)</formula>
    </cfRule>
  </conditionalFormatting>
  <conditionalFormatting sqref="AI153">
    <cfRule type="expression" dxfId="219" priority="257">
      <formula>IF(RIGHT(TEXT(AI153,"0.#"),1)=".",FALSE,TRUE)</formula>
    </cfRule>
    <cfRule type="expression" dxfId="218" priority="258">
      <formula>IF(RIGHT(TEXT(AI153,"0.#"),1)=".",TRUE,FALSE)</formula>
    </cfRule>
  </conditionalFormatting>
  <conditionalFormatting sqref="AM154">
    <cfRule type="expression" dxfId="217" priority="253">
      <formula>IF(RIGHT(TEXT(AM154,"0.#"),1)=".",FALSE,TRUE)</formula>
    </cfRule>
    <cfRule type="expression" dxfId="216" priority="254">
      <formula>IF(RIGHT(TEXT(AM154,"0.#"),1)=".",TRUE,FALSE)</formula>
    </cfRule>
  </conditionalFormatting>
  <conditionalFormatting sqref="AM155">
    <cfRule type="expression" dxfId="215" priority="251">
      <formula>IF(RIGHT(TEXT(AM155,"0.#"),1)=".",FALSE,TRUE)</formula>
    </cfRule>
    <cfRule type="expression" dxfId="214" priority="252">
      <formula>IF(RIGHT(TEXT(AM155,"0.#"),1)=".",TRUE,FALSE)</formula>
    </cfRule>
  </conditionalFormatting>
  <conditionalFormatting sqref="AQ153:AQ155">
    <cfRule type="expression" dxfId="213" priority="249">
      <formula>IF(RIGHT(TEXT(AQ153,"0.#"),1)=".",FALSE,TRUE)</formula>
    </cfRule>
    <cfRule type="expression" dxfId="212" priority="250">
      <formula>IF(RIGHT(TEXT(AQ153,"0.#"),1)=".",TRUE,FALSE)</formula>
    </cfRule>
  </conditionalFormatting>
  <conditionalFormatting sqref="AU153:AU155">
    <cfRule type="expression" dxfId="211" priority="247">
      <formula>IF(RIGHT(TEXT(AU153,"0.#"),1)=".",FALSE,TRUE)</formula>
    </cfRule>
    <cfRule type="expression" dxfId="210" priority="248">
      <formula>IF(RIGHT(TEXT(AU153,"0.#"),1)=".",TRUE,FALSE)</formula>
    </cfRule>
  </conditionalFormatting>
  <conditionalFormatting sqref="AE192">
    <cfRule type="expression" dxfId="209" priority="245">
      <formula>IF(RIGHT(TEXT(AE192,"0.#"),1)=".",FALSE,TRUE)</formula>
    </cfRule>
    <cfRule type="expression" dxfId="208" priority="246">
      <formula>IF(RIGHT(TEXT(AE192,"0.#"),1)=".",TRUE,FALSE)</formula>
    </cfRule>
  </conditionalFormatting>
  <conditionalFormatting sqref="AE193">
    <cfRule type="expression" dxfId="207" priority="243">
      <formula>IF(RIGHT(TEXT(AE193,"0.#"),1)=".",FALSE,TRUE)</formula>
    </cfRule>
    <cfRule type="expression" dxfId="206" priority="244">
      <formula>IF(RIGHT(TEXT(AE193,"0.#"),1)=".",TRUE,FALSE)</formula>
    </cfRule>
  </conditionalFormatting>
  <conditionalFormatting sqref="AM192">
    <cfRule type="expression" dxfId="205" priority="233">
      <formula>IF(RIGHT(TEXT(AM192,"0.#"),1)=".",FALSE,TRUE)</formula>
    </cfRule>
    <cfRule type="expression" dxfId="204" priority="234">
      <formula>IF(RIGHT(TEXT(AM192,"0.#"),1)=".",TRUE,FALSE)</formula>
    </cfRule>
  </conditionalFormatting>
  <conditionalFormatting sqref="AE194">
    <cfRule type="expression" dxfId="203" priority="241">
      <formula>IF(RIGHT(TEXT(AE194,"0.#"),1)=".",FALSE,TRUE)</formula>
    </cfRule>
    <cfRule type="expression" dxfId="202" priority="242">
      <formula>IF(RIGHT(TEXT(AE194,"0.#"),1)=".",TRUE,FALSE)</formula>
    </cfRule>
  </conditionalFormatting>
  <conditionalFormatting sqref="AI194">
    <cfRule type="expression" dxfId="201" priority="239">
      <formula>IF(RIGHT(TEXT(AI194,"0.#"),1)=".",FALSE,TRUE)</formula>
    </cfRule>
    <cfRule type="expression" dxfId="200" priority="240">
      <formula>IF(RIGHT(TEXT(AI194,"0.#"),1)=".",TRUE,FALSE)</formula>
    </cfRule>
  </conditionalFormatting>
  <conditionalFormatting sqref="AI193">
    <cfRule type="expression" dxfId="199" priority="237">
      <formula>IF(RIGHT(TEXT(AI193,"0.#"),1)=".",FALSE,TRUE)</formula>
    </cfRule>
    <cfRule type="expression" dxfId="198" priority="238">
      <formula>IF(RIGHT(TEXT(AI193,"0.#"),1)=".",TRUE,FALSE)</formula>
    </cfRule>
  </conditionalFormatting>
  <conditionalFormatting sqref="AI192">
    <cfRule type="expression" dxfId="197" priority="235">
      <formula>IF(RIGHT(TEXT(AI192,"0.#"),1)=".",FALSE,TRUE)</formula>
    </cfRule>
    <cfRule type="expression" dxfId="196" priority="236">
      <formula>IF(RIGHT(TEXT(AI192,"0.#"),1)=".",TRUE,FALSE)</formula>
    </cfRule>
  </conditionalFormatting>
  <conditionalFormatting sqref="AM193">
    <cfRule type="expression" dxfId="195" priority="231">
      <formula>IF(RIGHT(TEXT(AM193,"0.#"),1)=".",FALSE,TRUE)</formula>
    </cfRule>
    <cfRule type="expression" dxfId="194" priority="232">
      <formula>IF(RIGHT(TEXT(AM193,"0.#"),1)=".",TRUE,FALSE)</formula>
    </cfRule>
  </conditionalFormatting>
  <conditionalFormatting sqref="AM194">
    <cfRule type="expression" dxfId="193" priority="229">
      <formula>IF(RIGHT(TEXT(AM194,"0.#"),1)=".",FALSE,TRUE)</formula>
    </cfRule>
    <cfRule type="expression" dxfId="192" priority="230">
      <formula>IF(RIGHT(TEXT(AM194,"0.#"),1)=".",TRUE,FALSE)</formula>
    </cfRule>
  </conditionalFormatting>
  <conditionalFormatting sqref="AQ192:AQ194">
    <cfRule type="expression" dxfId="191" priority="227">
      <formula>IF(RIGHT(TEXT(AQ192,"0.#"),1)=".",FALSE,TRUE)</formula>
    </cfRule>
    <cfRule type="expression" dxfId="190" priority="228">
      <formula>IF(RIGHT(TEXT(AQ192,"0.#"),1)=".",TRUE,FALSE)</formula>
    </cfRule>
  </conditionalFormatting>
  <conditionalFormatting sqref="AU192:AU194">
    <cfRule type="expression" dxfId="189" priority="225">
      <formula>IF(RIGHT(TEXT(AU192,"0.#"),1)=".",FALSE,TRUE)</formula>
    </cfRule>
    <cfRule type="expression" dxfId="188" priority="226">
      <formula>IF(RIGHT(TEXT(AU192,"0.#"),1)=".",TRUE,FALSE)</formula>
    </cfRule>
  </conditionalFormatting>
  <conditionalFormatting sqref="AE187">
    <cfRule type="expression" dxfId="187" priority="223">
      <formula>IF(RIGHT(TEXT(AE187,"0.#"),1)=".",FALSE,TRUE)</formula>
    </cfRule>
    <cfRule type="expression" dxfId="186" priority="224">
      <formula>IF(RIGHT(TEXT(AE187,"0.#"),1)=".",TRUE,FALSE)</formula>
    </cfRule>
  </conditionalFormatting>
  <conditionalFormatting sqref="AE188">
    <cfRule type="expression" dxfId="185" priority="221">
      <formula>IF(RIGHT(TEXT(AE188,"0.#"),1)=".",FALSE,TRUE)</formula>
    </cfRule>
    <cfRule type="expression" dxfId="184" priority="222">
      <formula>IF(RIGHT(TEXT(AE188,"0.#"),1)=".",TRUE,FALSE)</formula>
    </cfRule>
  </conditionalFormatting>
  <conditionalFormatting sqref="AM187">
    <cfRule type="expression" dxfId="183" priority="211">
      <formula>IF(RIGHT(TEXT(AM187,"0.#"),1)=".",FALSE,TRUE)</formula>
    </cfRule>
    <cfRule type="expression" dxfId="182" priority="212">
      <formula>IF(RIGHT(TEXT(AM187,"0.#"),1)=".",TRUE,FALSE)</formula>
    </cfRule>
  </conditionalFormatting>
  <conditionalFormatting sqref="AE189">
    <cfRule type="expression" dxfId="181" priority="219">
      <formula>IF(RIGHT(TEXT(AE189,"0.#"),1)=".",FALSE,TRUE)</formula>
    </cfRule>
    <cfRule type="expression" dxfId="180" priority="220">
      <formula>IF(RIGHT(TEXT(AE189,"0.#"),1)=".",TRUE,FALSE)</formula>
    </cfRule>
  </conditionalFormatting>
  <conditionalFormatting sqref="AI189">
    <cfRule type="expression" dxfId="179" priority="217">
      <formula>IF(RIGHT(TEXT(AI189,"0.#"),1)=".",FALSE,TRUE)</formula>
    </cfRule>
    <cfRule type="expression" dxfId="178" priority="218">
      <formula>IF(RIGHT(TEXT(AI189,"0.#"),1)=".",TRUE,FALSE)</formula>
    </cfRule>
  </conditionalFormatting>
  <conditionalFormatting sqref="AI188">
    <cfRule type="expression" dxfId="177" priority="215">
      <formula>IF(RIGHT(TEXT(AI188,"0.#"),1)=".",FALSE,TRUE)</formula>
    </cfRule>
    <cfRule type="expression" dxfId="176" priority="216">
      <formula>IF(RIGHT(TEXT(AI188,"0.#"),1)=".",TRUE,FALSE)</formula>
    </cfRule>
  </conditionalFormatting>
  <conditionalFormatting sqref="AI187">
    <cfRule type="expression" dxfId="175" priority="213">
      <formula>IF(RIGHT(TEXT(AI187,"0.#"),1)=".",FALSE,TRUE)</formula>
    </cfRule>
    <cfRule type="expression" dxfId="174" priority="214">
      <formula>IF(RIGHT(TEXT(AI187,"0.#"),1)=".",TRUE,FALSE)</formula>
    </cfRule>
  </conditionalFormatting>
  <conditionalFormatting sqref="AM188">
    <cfRule type="expression" dxfId="173" priority="209">
      <formula>IF(RIGHT(TEXT(AM188,"0.#"),1)=".",FALSE,TRUE)</formula>
    </cfRule>
    <cfRule type="expression" dxfId="172" priority="210">
      <formula>IF(RIGHT(TEXT(AM188,"0.#"),1)=".",TRUE,FALSE)</formula>
    </cfRule>
  </conditionalFormatting>
  <conditionalFormatting sqref="AM189">
    <cfRule type="expression" dxfId="171" priority="207">
      <formula>IF(RIGHT(TEXT(AM189,"0.#"),1)=".",FALSE,TRUE)</formula>
    </cfRule>
    <cfRule type="expression" dxfId="170" priority="208">
      <formula>IF(RIGHT(TEXT(AM189,"0.#"),1)=".",TRUE,FALSE)</formula>
    </cfRule>
  </conditionalFormatting>
  <conditionalFormatting sqref="AQ187:AQ189">
    <cfRule type="expression" dxfId="169" priority="205">
      <formula>IF(RIGHT(TEXT(AQ187,"0.#"),1)=".",FALSE,TRUE)</formula>
    </cfRule>
    <cfRule type="expression" dxfId="168" priority="206">
      <formula>IF(RIGHT(TEXT(AQ187,"0.#"),1)=".",TRUE,FALSE)</formula>
    </cfRule>
  </conditionalFormatting>
  <conditionalFormatting sqref="AU187:AU189">
    <cfRule type="expression" dxfId="167" priority="203">
      <formula>IF(RIGHT(TEXT(AU187,"0.#"),1)=".",FALSE,TRUE)</formula>
    </cfRule>
    <cfRule type="expression" dxfId="166" priority="204">
      <formula>IF(RIGHT(TEXT(AU187,"0.#"),1)=".",TRUE,FALSE)</formula>
    </cfRule>
  </conditionalFormatting>
  <conditionalFormatting sqref="AE56">
    <cfRule type="expression" dxfId="165" priority="201">
      <formula>IF(RIGHT(TEXT(AE56,"0.#"),1)=".",FALSE,TRUE)</formula>
    </cfRule>
    <cfRule type="expression" dxfId="164" priority="202">
      <formula>IF(RIGHT(TEXT(AE56,"0.#"),1)=".",TRUE,FALSE)</formula>
    </cfRule>
  </conditionalFormatting>
  <conditionalFormatting sqref="AE57">
    <cfRule type="expression" dxfId="163" priority="199">
      <formula>IF(RIGHT(TEXT(AE57,"0.#"),1)=".",FALSE,TRUE)</formula>
    </cfRule>
    <cfRule type="expression" dxfId="162" priority="200">
      <formula>IF(RIGHT(TEXT(AE57,"0.#"),1)=".",TRUE,FALSE)</formula>
    </cfRule>
  </conditionalFormatting>
  <conditionalFormatting sqref="AM56">
    <cfRule type="expression" dxfId="161" priority="189">
      <formula>IF(RIGHT(TEXT(AM56,"0.#"),1)=".",FALSE,TRUE)</formula>
    </cfRule>
    <cfRule type="expression" dxfId="160" priority="190">
      <formula>IF(RIGHT(TEXT(AM56,"0.#"),1)=".",TRUE,FALSE)</formula>
    </cfRule>
  </conditionalFormatting>
  <conditionalFormatting sqref="AE58">
    <cfRule type="expression" dxfId="159" priority="197">
      <formula>IF(RIGHT(TEXT(AE58,"0.#"),1)=".",FALSE,TRUE)</formula>
    </cfRule>
    <cfRule type="expression" dxfId="158" priority="198">
      <formula>IF(RIGHT(TEXT(AE58,"0.#"),1)=".",TRUE,FALSE)</formula>
    </cfRule>
  </conditionalFormatting>
  <conditionalFormatting sqref="AI58">
    <cfRule type="expression" dxfId="157" priority="195">
      <formula>IF(RIGHT(TEXT(AI58,"0.#"),1)=".",FALSE,TRUE)</formula>
    </cfRule>
    <cfRule type="expression" dxfId="156" priority="196">
      <formula>IF(RIGHT(TEXT(AI58,"0.#"),1)=".",TRUE,FALSE)</formula>
    </cfRule>
  </conditionalFormatting>
  <conditionalFormatting sqref="AI57">
    <cfRule type="expression" dxfId="155" priority="193">
      <formula>IF(RIGHT(TEXT(AI57,"0.#"),1)=".",FALSE,TRUE)</formula>
    </cfRule>
    <cfRule type="expression" dxfId="154" priority="194">
      <formula>IF(RIGHT(TEXT(AI57,"0.#"),1)=".",TRUE,FALSE)</formula>
    </cfRule>
  </conditionalFormatting>
  <conditionalFormatting sqref="AI56">
    <cfRule type="expression" dxfId="153" priority="191">
      <formula>IF(RIGHT(TEXT(AI56,"0.#"),1)=".",FALSE,TRUE)</formula>
    </cfRule>
    <cfRule type="expression" dxfId="152" priority="192">
      <formula>IF(RIGHT(TEXT(AI56,"0.#"),1)=".",TRUE,FALSE)</formula>
    </cfRule>
  </conditionalFormatting>
  <conditionalFormatting sqref="AM57">
    <cfRule type="expression" dxfId="151" priority="187">
      <formula>IF(RIGHT(TEXT(AM57,"0.#"),1)=".",FALSE,TRUE)</formula>
    </cfRule>
    <cfRule type="expression" dxfId="150" priority="188">
      <formula>IF(RIGHT(TEXT(AM57,"0.#"),1)=".",TRUE,FALSE)</formula>
    </cfRule>
  </conditionalFormatting>
  <conditionalFormatting sqref="AM58">
    <cfRule type="expression" dxfId="149" priority="185">
      <formula>IF(RIGHT(TEXT(AM58,"0.#"),1)=".",FALSE,TRUE)</formula>
    </cfRule>
    <cfRule type="expression" dxfId="148" priority="186">
      <formula>IF(RIGHT(TEXT(AM58,"0.#"),1)=".",TRUE,FALSE)</formula>
    </cfRule>
  </conditionalFormatting>
  <conditionalFormatting sqref="AQ56:AQ58">
    <cfRule type="expression" dxfId="147" priority="183">
      <formula>IF(RIGHT(TEXT(AQ56,"0.#"),1)=".",FALSE,TRUE)</formula>
    </cfRule>
    <cfRule type="expression" dxfId="146" priority="184">
      <formula>IF(RIGHT(TEXT(AQ56,"0.#"),1)=".",TRUE,FALSE)</formula>
    </cfRule>
  </conditionalFormatting>
  <conditionalFormatting sqref="AU56:AU58">
    <cfRule type="expression" dxfId="145" priority="181">
      <formula>IF(RIGHT(TEXT(AU56,"0.#"),1)=".",FALSE,TRUE)</formula>
    </cfRule>
    <cfRule type="expression" dxfId="144" priority="182">
      <formula>IF(RIGHT(TEXT(AU56,"0.#"),1)=".",TRUE,FALSE)</formula>
    </cfRule>
  </conditionalFormatting>
  <conditionalFormatting sqref="AE51">
    <cfRule type="expression" dxfId="143" priority="179">
      <formula>IF(RIGHT(TEXT(AE51,"0.#"),1)=".",FALSE,TRUE)</formula>
    </cfRule>
    <cfRule type="expression" dxfId="142" priority="180">
      <formula>IF(RIGHT(TEXT(AE51,"0.#"),1)=".",TRUE,FALSE)</formula>
    </cfRule>
  </conditionalFormatting>
  <conditionalFormatting sqref="AE52">
    <cfRule type="expression" dxfId="141" priority="177">
      <formula>IF(RIGHT(TEXT(AE52,"0.#"),1)=".",FALSE,TRUE)</formula>
    </cfRule>
    <cfRule type="expression" dxfId="140" priority="178">
      <formula>IF(RIGHT(TEXT(AE52,"0.#"),1)=".",TRUE,FALSE)</formula>
    </cfRule>
  </conditionalFormatting>
  <conditionalFormatting sqref="AM51">
    <cfRule type="expression" dxfId="139" priority="167">
      <formula>IF(RIGHT(TEXT(AM51,"0.#"),1)=".",FALSE,TRUE)</formula>
    </cfRule>
    <cfRule type="expression" dxfId="138" priority="168">
      <formula>IF(RIGHT(TEXT(AM51,"0.#"),1)=".",TRUE,FALSE)</formula>
    </cfRule>
  </conditionalFormatting>
  <conditionalFormatting sqref="AE53">
    <cfRule type="expression" dxfId="137" priority="175">
      <formula>IF(RIGHT(TEXT(AE53,"0.#"),1)=".",FALSE,TRUE)</formula>
    </cfRule>
    <cfRule type="expression" dxfId="136" priority="176">
      <formula>IF(RIGHT(TEXT(AE53,"0.#"),1)=".",TRUE,FALSE)</formula>
    </cfRule>
  </conditionalFormatting>
  <conditionalFormatting sqref="AI53">
    <cfRule type="expression" dxfId="135" priority="173">
      <formula>IF(RIGHT(TEXT(AI53,"0.#"),1)=".",FALSE,TRUE)</formula>
    </cfRule>
    <cfRule type="expression" dxfId="134" priority="174">
      <formula>IF(RIGHT(TEXT(AI53,"0.#"),1)=".",TRUE,FALSE)</formula>
    </cfRule>
  </conditionalFormatting>
  <conditionalFormatting sqref="AI52">
    <cfRule type="expression" dxfId="133" priority="171">
      <formula>IF(RIGHT(TEXT(AI52,"0.#"),1)=".",FALSE,TRUE)</formula>
    </cfRule>
    <cfRule type="expression" dxfId="132" priority="172">
      <formula>IF(RIGHT(TEXT(AI52,"0.#"),1)=".",TRUE,FALSE)</formula>
    </cfRule>
  </conditionalFormatting>
  <conditionalFormatting sqref="AI51">
    <cfRule type="expression" dxfId="131" priority="169">
      <formula>IF(RIGHT(TEXT(AI51,"0.#"),1)=".",FALSE,TRUE)</formula>
    </cfRule>
    <cfRule type="expression" dxfId="130" priority="170">
      <formula>IF(RIGHT(TEXT(AI51,"0.#"),1)=".",TRUE,FALSE)</formula>
    </cfRule>
  </conditionalFormatting>
  <conditionalFormatting sqref="AM52">
    <cfRule type="expression" dxfId="129" priority="165">
      <formula>IF(RIGHT(TEXT(AM52,"0.#"),1)=".",FALSE,TRUE)</formula>
    </cfRule>
    <cfRule type="expression" dxfId="128" priority="166">
      <formula>IF(RIGHT(TEXT(AM52,"0.#"),1)=".",TRUE,FALSE)</formula>
    </cfRule>
  </conditionalFormatting>
  <conditionalFormatting sqref="AM53">
    <cfRule type="expression" dxfId="127" priority="163">
      <formula>IF(RIGHT(TEXT(AM53,"0.#"),1)=".",FALSE,TRUE)</formula>
    </cfRule>
    <cfRule type="expression" dxfId="126" priority="164">
      <formula>IF(RIGHT(TEXT(AM53,"0.#"),1)=".",TRUE,FALSE)</formula>
    </cfRule>
  </conditionalFormatting>
  <conditionalFormatting sqref="AQ51:AQ53">
    <cfRule type="expression" dxfId="125" priority="161">
      <formula>IF(RIGHT(TEXT(AQ51,"0.#"),1)=".",FALSE,TRUE)</formula>
    </cfRule>
    <cfRule type="expression" dxfId="124" priority="162">
      <formula>IF(RIGHT(TEXT(AQ51,"0.#"),1)=".",TRUE,FALSE)</formula>
    </cfRule>
  </conditionalFormatting>
  <conditionalFormatting sqref="AU51:AU53">
    <cfRule type="expression" dxfId="123" priority="159">
      <formula>IF(RIGHT(TEXT(AU51,"0.#"),1)=".",FALSE,TRUE)</formula>
    </cfRule>
    <cfRule type="expression" dxfId="122" priority="160">
      <formula>IF(RIGHT(TEXT(AU51,"0.#"),1)=".",TRUE,FALSE)</formula>
    </cfRule>
  </conditionalFormatting>
  <conditionalFormatting sqref="Y310">
    <cfRule type="expression" dxfId="121" priority="157">
      <formula>IF(RIGHT(TEXT(Y310,"0.#"),1)=".",FALSE,TRUE)</formula>
    </cfRule>
    <cfRule type="expression" dxfId="120" priority="158">
      <formula>IF(RIGHT(TEXT(Y310,"0.#"),1)=".",TRUE,FALSE)</formula>
    </cfRule>
  </conditionalFormatting>
  <conditionalFormatting sqref="AU311">
    <cfRule type="expression" dxfId="119" priority="155">
      <formula>IF(RIGHT(TEXT(AU311,"0.#"),1)=".",FALSE,TRUE)</formula>
    </cfRule>
    <cfRule type="expression" dxfId="118" priority="156">
      <formula>IF(RIGHT(TEXT(AU311,"0.#"),1)=".",TRUE,FALSE)</formula>
    </cfRule>
  </conditionalFormatting>
  <conditionalFormatting sqref="AU310">
    <cfRule type="expression" dxfId="117" priority="153">
      <formula>IF(RIGHT(TEXT(AU310,"0.#"),1)=".",FALSE,TRUE)</formula>
    </cfRule>
    <cfRule type="expression" dxfId="116" priority="154">
      <formula>IF(RIGHT(TEXT(AU310,"0.#"),1)=".",TRUE,FALSE)</formula>
    </cfRule>
  </conditionalFormatting>
  <conditionalFormatting sqref="Y323">
    <cfRule type="expression" dxfId="115" priority="149">
      <formula>IF(RIGHT(TEXT(Y323,"0.#"),1)=".",FALSE,TRUE)</formula>
    </cfRule>
    <cfRule type="expression" dxfId="114" priority="150">
      <formula>IF(RIGHT(TEXT(Y323,"0.#"),1)=".",TRUE,FALSE)</formula>
    </cfRule>
  </conditionalFormatting>
  <conditionalFormatting sqref="Y324">
    <cfRule type="expression" dxfId="113" priority="151">
      <formula>IF(RIGHT(TEXT(Y324,"0.#"),1)=".",FALSE,TRUE)</formula>
    </cfRule>
    <cfRule type="expression" dxfId="112" priority="152">
      <formula>IF(RIGHT(TEXT(Y324,"0.#"),1)=".",TRUE,FALSE)</formula>
    </cfRule>
  </conditionalFormatting>
  <conditionalFormatting sqref="AU323">
    <cfRule type="expression" dxfId="111" priority="147">
      <formula>IF(RIGHT(TEXT(AU323,"0.#"),1)=".",FALSE,TRUE)</formula>
    </cfRule>
    <cfRule type="expression" dxfId="110" priority="148">
      <formula>IF(RIGHT(TEXT(AU323,"0.#"),1)=".",TRUE,FALSE)</formula>
    </cfRule>
  </conditionalFormatting>
  <conditionalFormatting sqref="Y375">
    <cfRule type="expression" dxfId="109" priority="127">
      <formula>IF(RIGHT(TEXT(Y375,"0.#"),1)=".",FALSE,TRUE)</formula>
    </cfRule>
    <cfRule type="expression" dxfId="108" priority="128">
      <formula>IF(RIGHT(TEXT(Y375,"0.#"),1)=".",TRUE,FALSE)</formula>
    </cfRule>
  </conditionalFormatting>
  <conditionalFormatting sqref="AL375:AO375">
    <cfRule type="expression" dxfId="107" priority="129">
      <formula>IF(AND(AL375&gt;=0, RIGHT(TEXT(AL375,"0.#"),1)&lt;&gt;"."),TRUE,FALSE)</formula>
    </cfRule>
    <cfRule type="expression" dxfId="106" priority="130">
      <formula>IF(AND(AL375&gt;=0, RIGHT(TEXT(AL375,"0.#"),1)="."),TRUE,FALSE)</formula>
    </cfRule>
    <cfRule type="expression" dxfId="105" priority="131">
      <formula>IF(AND(AL375&lt;0, RIGHT(TEXT(AL375,"0.#"),1)&lt;&gt;"."),TRUE,FALSE)</formula>
    </cfRule>
    <cfRule type="expression" dxfId="104" priority="132">
      <formula>IF(AND(AL375&lt;0, RIGHT(TEXT(AL375,"0.#"),1)="."),TRUE,FALSE)</formula>
    </cfRule>
  </conditionalFormatting>
  <conditionalFormatting sqref="Y374">
    <cfRule type="expression" dxfId="103" priority="119">
      <formula>IF(RIGHT(TEXT(Y374,"0.#"),1)=".",FALSE,TRUE)</formula>
    </cfRule>
    <cfRule type="expression" dxfId="102" priority="120">
      <formula>IF(RIGHT(TEXT(Y374,"0.#"),1)=".",TRUE,FALSE)</formula>
    </cfRule>
  </conditionalFormatting>
  <conditionalFormatting sqref="Y373">
    <cfRule type="expression" dxfId="101" priority="117">
      <formula>IF(RIGHT(TEXT(Y373,"0.#"),1)=".",FALSE,TRUE)</formula>
    </cfRule>
    <cfRule type="expression" dxfId="100" priority="118">
      <formula>IF(RIGHT(TEXT(Y373,"0.#"),1)=".",TRUE,FALSE)</formula>
    </cfRule>
  </conditionalFormatting>
  <conditionalFormatting sqref="Y371">
    <cfRule type="expression" dxfId="99" priority="115">
      <formula>IF(RIGHT(TEXT(Y371,"0.#"),1)=".",FALSE,TRUE)</formula>
    </cfRule>
    <cfRule type="expression" dxfId="98" priority="116">
      <formula>IF(RIGHT(TEXT(Y371,"0.#"),1)=".",TRUE,FALSE)</formula>
    </cfRule>
  </conditionalFormatting>
  <conditionalFormatting sqref="Y372">
    <cfRule type="expression" dxfId="97" priority="109">
      <formula>IF(RIGHT(TEXT(Y372,"0.#"),1)=".",FALSE,TRUE)</formula>
    </cfRule>
    <cfRule type="expression" dxfId="96" priority="110">
      <formula>IF(RIGHT(TEXT(Y372,"0.#"),1)=".",TRUE,FALSE)</formula>
    </cfRule>
  </conditionalFormatting>
  <conditionalFormatting sqref="AL372:AO372">
    <cfRule type="expression" dxfId="95" priority="111">
      <formula>IF(AND(AL372&gt;=0, RIGHT(TEXT(AL372,"0.#"),1)&lt;&gt;"."),TRUE,FALSE)</formula>
    </cfRule>
    <cfRule type="expression" dxfId="94" priority="112">
      <formula>IF(AND(AL372&gt;=0, RIGHT(TEXT(AL372,"0.#"),1)="."),TRUE,FALSE)</formula>
    </cfRule>
    <cfRule type="expression" dxfId="93" priority="113">
      <formula>IF(AND(AL372&lt;0, RIGHT(TEXT(AL372,"0.#"),1)&lt;&gt;"."),TRUE,FALSE)</formula>
    </cfRule>
    <cfRule type="expression" dxfId="92" priority="114">
      <formula>IF(AND(AL372&lt;0, RIGHT(TEXT(AL372,"0.#"),1)="."),TRUE,FALSE)</formula>
    </cfRule>
  </conditionalFormatting>
  <conditionalFormatting sqref="AL371:AO371">
    <cfRule type="expression" dxfId="91" priority="101">
      <formula>IF(AND(AL371&gt;=0, RIGHT(TEXT(AL371,"0.#"),1)&lt;&gt;"."),TRUE,FALSE)</formula>
    </cfRule>
    <cfRule type="expression" dxfId="90" priority="102">
      <formula>IF(AND(AL371&gt;=0, RIGHT(TEXT(AL371,"0.#"),1)="."),TRUE,FALSE)</formula>
    </cfRule>
    <cfRule type="expression" dxfId="89" priority="103">
      <formula>IF(AND(AL371&lt;0, RIGHT(TEXT(AL371,"0.#"),1)&lt;&gt;"."),TRUE,FALSE)</formula>
    </cfRule>
    <cfRule type="expression" dxfId="88" priority="104">
      <formula>IF(AND(AL371&lt;0, RIGHT(TEXT(AL371,"0.#"),1)="."),TRUE,FALSE)</formula>
    </cfRule>
  </conditionalFormatting>
  <conditionalFormatting sqref="AL373:AO374">
    <cfRule type="expression" dxfId="87" priority="97">
      <formula>IF(AND(AL373&gt;=0, RIGHT(TEXT(AL373,"0.#"),1)&lt;&gt;"."),TRUE,FALSE)</formula>
    </cfRule>
    <cfRule type="expression" dxfId="86" priority="98">
      <formula>IF(AND(AL373&gt;=0, RIGHT(TEXT(AL373,"0.#"),1)="."),TRUE,FALSE)</formula>
    </cfRule>
    <cfRule type="expression" dxfId="85" priority="99">
      <formula>IF(AND(AL373&lt;0, RIGHT(TEXT(AL373,"0.#"),1)&lt;&gt;"."),TRUE,FALSE)</formula>
    </cfRule>
    <cfRule type="expression" dxfId="84" priority="100">
      <formula>IF(AND(AL373&lt;0, RIGHT(TEXT(AL373,"0.#"),1)="."),TRUE,FALSE)</formula>
    </cfRule>
  </conditionalFormatting>
  <conditionalFormatting sqref="Y399">
    <cfRule type="expression" dxfId="83" priority="91">
      <formula>IF(RIGHT(TEXT(Y399,"0.#"),1)=".",FALSE,TRUE)</formula>
    </cfRule>
    <cfRule type="expression" dxfId="82" priority="92">
      <formula>IF(RIGHT(TEXT(Y399,"0.#"),1)=".",TRUE,FALSE)</formula>
    </cfRule>
  </conditionalFormatting>
  <conditionalFormatting sqref="AL399:AO399">
    <cfRule type="expression" dxfId="81" priority="93">
      <formula>IF(AND(AL399&gt;=0, RIGHT(TEXT(AL399,"0.#"),1)&lt;&gt;"."),TRUE,FALSE)</formula>
    </cfRule>
    <cfRule type="expression" dxfId="80" priority="94">
      <formula>IF(AND(AL399&gt;=0, RIGHT(TEXT(AL399,"0.#"),1)="."),TRUE,FALSE)</formula>
    </cfRule>
    <cfRule type="expression" dxfId="79" priority="95">
      <formula>IF(AND(AL399&lt;0, RIGHT(TEXT(AL399,"0.#"),1)&lt;&gt;"."),TRUE,FALSE)</formula>
    </cfRule>
    <cfRule type="expression" dxfId="78" priority="96">
      <formula>IF(AND(AL399&lt;0, RIGHT(TEXT(AL399,"0.#"),1)="."),TRUE,FALSE)</formula>
    </cfRule>
  </conditionalFormatting>
  <conditionalFormatting sqref="Y432">
    <cfRule type="expression" dxfId="77" priority="85">
      <formula>IF(RIGHT(TEXT(Y432,"0.#"),1)=".",FALSE,TRUE)</formula>
    </cfRule>
    <cfRule type="expression" dxfId="76" priority="86">
      <formula>IF(RIGHT(TEXT(Y432,"0.#"),1)=".",TRUE,FALSE)</formula>
    </cfRule>
  </conditionalFormatting>
  <conditionalFormatting sqref="AL432:AO432">
    <cfRule type="expression" dxfId="75" priority="87">
      <formula>IF(AND(AL432&gt;=0, RIGHT(TEXT(AL432,"0.#"),1)&lt;&gt;"."),TRUE,FALSE)</formula>
    </cfRule>
    <cfRule type="expression" dxfId="74" priority="88">
      <formula>IF(AND(AL432&gt;=0, RIGHT(TEXT(AL432,"0.#"),1)="."),TRUE,FALSE)</formula>
    </cfRule>
    <cfRule type="expression" dxfId="73" priority="89">
      <formula>IF(AND(AL432&lt;0, RIGHT(TEXT(AL432,"0.#"),1)&lt;&gt;"."),TRUE,FALSE)</formula>
    </cfRule>
    <cfRule type="expression" dxfId="72" priority="90">
      <formula>IF(AND(AL432&lt;0, RIGHT(TEXT(AL432,"0.#"),1)="."),TRUE,FALSE)</formula>
    </cfRule>
  </conditionalFormatting>
  <conditionalFormatting sqref="Y465">
    <cfRule type="expression" dxfId="71" priority="83">
      <formula>IF(RIGHT(TEXT(Y465,"0.#"),1)=".",FALSE,TRUE)</formula>
    </cfRule>
    <cfRule type="expression" dxfId="70" priority="84">
      <formula>IF(RIGHT(TEXT(Y465,"0.#"),1)=".",TRUE,FALSE)</formula>
    </cfRule>
  </conditionalFormatting>
  <conditionalFormatting sqref="AL465:AO465">
    <cfRule type="expression" dxfId="69" priority="79">
      <formula>IF(AND(AL465&gt;=0, RIGHT(TEXT(AL465,"0.#"),1)&lt;&gt;"."),TRUE,FALSE)</formula>
    </cfRule>
    <cfRule type="expression" dxfId="68" priority="80">
      <formula>IF(AND(AL465&gt;=0, RIGHT(TEXT(AL465,"0.#"),1)="."),TRUE,FALSE)</formula>
    </cfRule>
    <cfRule type="expression" dxfId="67" priority="81">
      <formula>IF(AND(AL465&lt;0, RIGHT(TEXT(AL465,"0.#"),1)&lt;&gt;"."),TRUE,FALSE)</formula>
    </cfRule>
    <cfRule type="expression" dxfId="66" priority="82">
      <formula>IF(AND(AL465&lt;0, RIGHT(TEXT(AL465,"0.#"),1)="."),TRUE,FALSE)</formula>
    </cfRule>
  </conditionalFormatting>
  <conditionalFormatting sqref="Y466">
    <cfRule type="expression" dxfId="65" priority="73">
      <formula>IF(RIGHT(TEXT(Y466,"0.#"),1)=".",FALSE,TRUE)</formula>
    </cfRule>
    <cfRule type="expression" dxfId="64" priority="74">
      <formula>IF(RIGHT(TEXT(Y466,"0.#"),1)=".",TRUE,FALSE)</formula>
    </cfRule>
  </conditionalFormatting>
  <conditionalFormatting sqref="AL466:AO466">
    <cfRule type="expression" dxfId="63" priority="75">
      <formula>IF(AND(AL466&gt;=0, RIGHT(TEXT(AL466,"0.#"),1)&lt;&gt;"."),TRUE,FALSE)</formula>
    </cfRule>
    <cfRule type="expression" dxfId="62" priority="76">
      <formula>IF(AND(AL466&gt;=0, RIGHT(TEXT(AL466,"0.#"),1)="."),TRUE,FALSE)</formula>
    </cfRule>
    <cfRule type="expression" dxfId="61" priority="77">
      <formula>IF(AND(AL466&lt;0, RIGHT(TEXT(AL466,"0.#"),1)&lt;&gt;"."),TRUE,FALSE)</formula>
    </cfRule>
    <cfRule type="expression" dxfId="60" priority="78">
      <formula>IF(AND(AL466&lt;0, RIGHT(TEXT(AL466,"0.#"),1)="."),TRUE,FALSE)</formula>
    </cfRule>
  </conditionalFormatting>
  <conditionalFormatting sqref="AL631:AO631">
    <cfRule type="expression" dxfId="59" priority="69">
      <formula>IF(AND(AL631&gt;=0, RIGHT(TEXT(AL631,"0.#"),1)&lt;&gt;"."),TRUE,FALSE)</formula>
    </cfRule>
    <cfRule type="expression" dxfId="58" priority="70">
      <formula>IF(AND(AL631&gt;=0, RIGHT(TEXT(AL631,"0.#"),1)="."),TRUE,FALSE)</formula>
    </cfRule>
    <cfRule type="expression" dxfId="57" priority="71">
      <formula>IF(AND(AL631&lt;0, RIGHT(TEXT(AL631,"0.#"),1)&lt;&gt;"."),TRUE,FALSE)</formula>
    </cfRule>
    <cfRule type="expression" dxfId="56" priority="72">
      <formula>IF(AND(AL631&lt;0, RIGHT(TEXT(AL631,"0.#"),1)="."),TRUE,FALSE)</formula>
    </cfRule>
  </conditionalFormatting>
  <conditionalFormatting sqref="Y631">
    <cfRule type="expression" dxfId="55" priority="67">
      <formula>IF(RIGHT(TEXT(Y631,"0.#"),1)=".",FALSE,TRUE)</formula>
    </cfRule>
    <cfRule type="expression" dxfId="54" priority="68">
      <formula>IF(RIGHT(TEXT(Y631,"0.#"),1)=".",TRUE,FALSE)</formula>
    </cfRule>
  </conditionalFormatting>
  <conditionalFormatting sqref="Y336">
    <cfRule type="expression" dxfId="53" priority="65">
      <formula>IF(RIGHT(TEXT(Y336,"0.#"),1)=".",FALSE,TRUE)</formula>
    </cfRule>
    <cfRule type="expression" dxfId="52" priority="66">
      <formula>IF(RIGHT(TEXT(Y336,"0.#"),1)=".",TRUE,FALSE)</formula>
    </cfRule>
  </conditionalFormatting>
  <conditionalFormatting sqref="AL498:AO498">
    <cfRule type="expression" dxfId="51" priority="61">
      <formula>IF(AND(AL498&gt;=0, RIGHT(TEXT(AL498,"0.#"),1)&lt;&gt;"."),TRUE,FALSE)</formula>
    </cfRule>
    <cfRule type="expression" dxfId="50" priority="62">
      <formula>IF(AND(AL498&gt;=0, RIGHT(TEXT(AL498,"0.#"),1)="."),TRUE,FALSE)</formula>
    </cfRule>
    <cfRule type="expression" dxfId="49" priority="63">
      <formula>IF(AND(AL498&lt;0, RIGHT(TEXT(AL498,"0.#"),1)&lt;&gt;"."),TRUE,FALSE)</formula>
    </cfRule>
    <cfRule type="expression" dxfId="48" priority="64">
      <formula>IF(AND(AL498&lt;0, RIGHT(TEXT(AL498,"0.#"),1)="."),TRUE,FALSE)</formula>
    </cfRule>
  </conditionalFormatting>
  <conditionalFormatting sqref="Y498">
    <cfRule type="expression" dxfId="47" priority="59">
      <formula>IF(RIGHT(TEXT(Y498,"0.#"),1)=".",FALSE,TRUE)</formula>
    </cfRule>
    <cfRule type="expression" dxfId="46" priority="60">
      <formula>IF(RIGHT(TEXT(Y498,"0.#"),1)=".",TRUE,FALSE)</formula>
    </cfRule>
  </conditionalFormatting>
  <conditionalFormatting sqref="Y531">
    <cfRule type="expression" dxfId="45" priority="57">
      <formula>IF(RIGHT(TEXT(Y531,"0.#"),1)=".",FALSE,TRUE)</formula>
    </cfRule>
    <cfRule type="expression" dxfId="44" priority="58">
      <formula>IF(RIGHT(TEXT(Y531,"0.#"),1)=".",TRUE,FALSE)</formula>
    </cfRule>
  </conditionalFormatting>
  <conditionalFormatting sqref="Y532">
    <cfRule type="expression" dxfId="43" priority="55">
      <formula>IF(RIGHT(TEXT(Y532,"0.#"),1)=".",FALSE,TRUE)</formula>
    </cfRule>
    <cfRule type="expression" dxfId="42" priority="56">
      <formula>IF(RIGHT(TEXT(Y532,"0.#"),1)=".",TRUE,FALSE)</formula>
    </cfRule>
  </conditionalFormatting>
  <conditionalFormatting sqref="AL532:AO532">
    <cfRule type="expression" dxfId="41" priority="51">
      <formula>IF(AND(AL532&gt;=0, RIGHT(TEXT(AL532,"0.#"),1)&lt;&gt;"."),TRUE,FALSE)</formula>
    </cfRule>
    <cfRule type="expression" dxfId="40" priority="52">
      <formula>IF(AND(AL532&gt;=0, RIGHT(TEXT(AL532,"0.#"),1)="."),TRUE,FALSE)</formula>
    </cfRule>
    <cfRule type="expression" dxfId="39" priority="53">
      <formula>IF(AND(AL532&lt;0, RIGHT(TEXT(AL532,"0.#"),1)&lt;&gt;"."),TRUE,FALSE)</formula>
    </cfRule>
    <cfRule type="expression" dxfId="38" priority="54">
      <formula>IF(AND(AL532&lt;0, RIGHT(TEXT(AL532,"0.#"),1)="."),TRUE,FALSE)</formula>
    </cfRule>
  </conditionalFormatting>
  <conditionalFormatting sqref="AL533:AO535 AL539:AO539">
    <cfRule type="expression" dxfId="37" priority="47">
      <formula>IF(AND(AL533&gt;=0, RIGHT(TEXT(AL533,"0.#"),1)&lt;&gt;"."),TRUE,FALSE)</formula>
    </cfRule>
    <cfRule type="expression" dxfId="36" priority="48">
      <formula>IF(AND(AL533&gt;=0, RIGHT(TEXT(AL533,"0.#"),1)="."),TRUE,FALSE)</formula>
    </cfRule>
    <cfRule type="expression" dxfId="35" priority="49">
      <formula>IF(AND(AL533&lt;0, RIGHT(TEXT(AL533,"0.#"),1)&lt;&gt;"."),TRUE,FALSE)</formula>
    </cfRule>
    <cfRule type="expression" dxfId="34" priority="50">
      <formula>IF(AND(AL533&lt;0, RIGHT(TEXT(AL533,"0.#"),1)="."),TRUE,FALSE)</formula>
    </cfRule>
  </conditionalFormatting>
  <conditionalFormatting sqref="AL540:AO540">
    <cfRule type="expression" dxfId="33" priority="43">
      <formula>IF(AND(AL540&gt;=0, RIGHT(TEXT(AL540,"0.#"),1)&lt;&gt;"."),TRUE,FALSE)</formula>
    </cfRule>
    <cfRule type="expression" dxfId="32" priority="44">
      <formula>IF(AND(AL540&gt;=0, RIGHT(TEXT(AL540,"0.#"),1)="."),TRUE,FALSE)</formula>
    </cfRule>
    <cfRule type="expression" dxfId="31" priority="45">
      <formula>IF(AND(AL540&lt;0, RIGHT(TEXT(AL540,"0.#"),1)&lt;&gt;"."),TRUE,FALSE)</formula>
    </cfRule>
    <cfRule type="expression" dxfId="30" priority="46">
      <formula>IF(AND(AL540&lt;0, RIGHT(TEXT(AL540,"0.#"),1)="."),TRUE,FALSE)</formula>
    </cfRule>
  </conditionalFormatting>
  <conditionalFormatting sqref="Y366">
    <cfRule type="expression" dxfId="29" priority="31">
      <formula>IF(RIGHT(TEXT(Y366,"0.#"),1)=".",FALSE,TRUE)</formula>
    </cfRule>
    <cfRule type="expression" dxfId="28" priority="32">
      <formula>IF(RIGHT(TEXT(Y366,"0.#"),1)=".",TRUE,FALSE)</formula>
    </cfRule>
  </conditionalFormatting>
  <conditionalFormatting sqref="AL366:AO366">
    <cfRule type="expression" dxfId="27" priority="33">
      <formula>IF(AND(AL366&gt;=0, RIGHT(TEXT(AL366,"0.#"),1)&lt;&gt;"."),TRUE,FALSE)</formula>
    </cfRule>
    <cfRule type="expression" dxfId="26" priority="34">
      <formula>IF(AND(AL366&gt;=0, RIGHT(TEXT(AL366,"0.#"),1)="."),TRUE,FALSE)</formula>
    </cfRule>
    <cfRule type="expression" dxfId="25" priority="35">
      <formula>IF(AND(AL366&lt;0, RIGHT(TEXT(AL366,"0.#"),1)&lt;&gt;"."),TRUE,FALSE)</formula>
    </cfRule>
    <cfRule type="expression" dxfId="24" priority="36">
      <formula>IF(AND(AL366&lt;0, RIGHT(TEXT(AL366,"0.#"),1)="."),TRUE,FALSE)</formula>
    </cfRule>
  </conditionalFormatting>
  <conditionalFormatting sqref="AL367:AO367">
    <cfRule type="expression" dxfId="23" priority="27">
      <formula>IF(AND(AL367&gt;=0, RIGHT(TEXT(AL367,"0.#"),1)&lt;&gt;"."),TRUE,FALSE)</formula>
    </cfRule>
    <cfRule type="expression" dxfId="22" priority="28">
      <formula>IF(AND(AL367&gt;=0, RIGHT(TEXT(AL367,"0.#"),1)="."),TRUE,FALSE)</formula>
    </cfRule>
    <cfRule type="expression" dxfId="21" priority="29">
      <formula>IF(AND(AL367&lt;0, RIGHT(TEXT(AL367,"0.#"),1)&lt;&gt;"."),TRUE,FALSE)</formula>
    </cfRule>
    <cfRule type="expression" dxfId="20" priority="30">
      <formula>IF(AND(AL367&lt;0, RIGHT(TEXT(AL367,"0.#"),1)="."),TRUE,FALSE)</formula>
    </cfRule>
  </conditionalFormatting>
  <conditionalFormatting sqref="Y367">
    <cfRule type="expression" dxfId="19" priority="25">
      <formula>IF(RIGHT(TEXT(Y367,"0.#"),1)=".",FALSE,TRUE)</formula>
    </cfRule>
    <cfRule type="expression" dxfId="18" priority="26">
      <formula>IF(RIGHT(TEXT(Y367,"0.#"),1)=".",TRUE,FALSE)</formula>
    </cfRule>
  </conditionalFormatting>
  <conditionalFormatting sqref="Y370">
    <cfRule type="expression" dxfId="17" priority="13">
      <formula>IF(RIGHT(TEXT(Y370,"0.#"),1)=".",FALSE,TRUE)</formula>
    </cfRule>
    <cfRule type="expression" dxfId="16" priority="14">
      <formula>IF(RIGHT(TEXT(Y370,"0.#"),1)=".",TRUE,FALSE)</formula>
    </cfRule>
  </conditionalFormatting>
  <conditionalFormatting sqref="AL370:AO370">
    <cfRule type="expression" dxfId="15" priority="15">
      <formula>IF(AND(AL370&gt;=0, RIGHT(TEXT(AL370,"0.#"),1)&lt;&gt;"."),TRUE,FALSE)</formula>
    </cfRule>
    <cfRule type="expression" dxfId="14" priority="16">
      <formula>IF(AND(AL370&gt;=0, RIGHT(TEXT(AL370,"0.#"),1)="."),TRUE,FALSE)</formula>
    </cfRule>
    <cfRule type="expression" dxfId="13" priority="17">
      <formula>IF(AND(AL370&lt;0, RIGHT(TEXT(AL370,"0.#"),1)&lt;&gt;"."),TRUE,FALSE)</formula>
    </cfRule>
    <cfRule type="expression" dxfId="12" priority="18">
      <formula>IF(AND(AL370&lt;0, RIGHT(TEXT(AL370,"0.#"),1)="."),TRUE,FALSE)</formula>
    </cfRule>
  </conditionalFormatting>
  <conditionalFormatting sqref="Y369">
    <cfRule type="expression" dxfId="11" priority="11">
      <formula>IF(RIGHT(TEXT(Y369,"0.#"),1)=".",FALSE,TRUE)</formula>
    </cfRule>
    <cfRule type="expression" dxfId="10" priority="12">
      <formula>IF(RIGHT(TEXT(Y369,"0.#"),1)=".",TRUE,FALSE)</formula>
    </cfRule>
  </conditionalFormatting>
  <conditionalFormatting sqref="Y368">
    <cfRule type="expression" dxfId="9" priority="5">
      <formula>IF(RIGHT(TEXT(Y368,"0.#"),1)=".",FALSE,TRUE)</formula>
    </cfRule>
    <cfRule type="expression" dxfId="8" priority="6">
      <formula>IF(RIGHT(TEXT(Y368,"0.#"),1)=".",TRUE,FALSE)</formula>
    </cfRule>
  </conditionalFormatting>
  <conditionalFormatting sqref="AL368:AO368">
    <cfRule type="expression" dxfId="7" priority="7">
      <formula>IF(AND(AL368&gt;=0, RIGHT(TEXT(AL368,"0.#"),1)&lt;&gt;"."),TRUE,FALSE)</formula>
    </cfRule>
    <cfRule type="expression" dxfId="6" priority="8">
      <formula>IF(AND(AL368&gt;=0, RIGHT(TEXT(AL368,"0.#"),1)="."),TRUE,FALSE)</formula>
    </cfRule>
    <cfRule type="expression" dxfId="5" priority="9">
      <formula>IF(AND(AL368&lt;0, RIGHT(TEXT(AL368,"0.#"),1)&lt;&gt;"."),TRUE,FALSE)</formula>
    </cfRule>
    <cfRule type="expression" dxfId="4" priority="10">
      <formula>IF(AND(AL368&lt;0, RIGHT(TEXT(AL368,"0.#"),1)="."),TRUE,FALSE)</formula>
    </cfRule>
  </conditionalFormatting>
  <conditionalFormatting sqref="AL369:AO369">
    <cfRule type="expression" dxfId="3" priority="1">
      <formula>IF(AND(AL369&gt;=0, RIGHT(TEXT(AL369,"0.#"),1)&lt;&gt;"."),TRUE,FALSE)</formula>
    </cfRule>
    <cfRule type="expression" dxfId="2" priority="2">
      <formula>IF(AND(AL369&gt;=0, RIGHT(TEXT(AL369,"0.#"),1)="."),TRUE,FALSE)</formula>
    </cfRule>
    <cfRule type="expression" dxfId="1" priority="3">
      <formula>IF(AND(AL369&lt;0, RIGHT(TEXT(AL369,"0.#"),1)&lt;&gt;"."),TRUE,FALSE)</formula>
    </cfRule>
    <cfRule type="expression" dxfId="0" priority="4">
      <formula>IF(AND(AL369&lt;0, RIGHT(TEXT(AL369,"0.#"),1)="."),TRUE,FALSE)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20" max="16383" man="1"/>
    <brk id="290"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8" sqref="K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t="s">
        <v>641</v>
      </c>
      <c r="H2" s="13" t="str">
        <f>IF(G2="","",F2)</f>
        <v>一般会計</v>
      </c>
      <c r="I2" s="13" t="str">
        <f>IF(H2="","",IF(I1&lt;&gt;"",CONCATENATE(I1,"、",H2),H2))</f>
        <v>一般会計</v>
      </c>
      <c r="K2" s="14" t="s">
        <v>97</v>
      </c>
      <c r="L2" s="15" t="s">
        <v>641</v>
      </c>
      <c r="M2" s="13" t="str">
        <f>IF(L2="","",K2)</f>
        <v>社会保障</v>
      </c>
      <c r="N2" s="13" t="str">
        <f>IF(M2="","",IF(N1&lt;&gt;"",CONCATENATE(N1,"、",M2),M2))</f>
        <v>社会保障</v>
      </c>
      <c r="O2" s="13"/>
      <c r="P2" s="12" t="s">
        <v>69</v>
      </c>
      <c r="Q2" s="17" t="s">
        <v>641</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641</v>
      </c>
      <c r="R3" s="13" t="str">
        <f t="shared" ref="R3:R8" si="3">IF(Q3="","",P3)</f>
        <v>委託・請負</v>
      </c>
      <c r="S3" s="13" t="str">
        <f t="shared" ref="S3:S8" si="4">IF(R3="",S2,IF(S2&lt;&gt;"",CONCATENATE(S2,"、",R3),R3))</f>
        <v>直接実施、委託・請負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直接実施、委託・請負</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直接実施、委託・請負</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直接実施、委託・請負</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111</v>
      </c>
      <c r="G10" s="17"/>
      <c r="H10" s="13" t="str">
        <f t="shared" si="1"/>
        <v/>
      </c>
      <c r="I10" s="13" t="str">
        <f t="shared" si="5"/>
        <v>一般会計</v>
      </c>
      <c r="K10" s="14" t="s">
        <v>223</v>
      </c>
      <c r="L10" s="15"/>
      <c r="M10" s="13" t="str">
        <f t="shared" si="2"/>
        <v/>
      </c>
      <c r="N10" s="13" t="str">
        <f t="shared" si="6"/>
        <v>社会保障</v>
      </c>
      <c r="O10" s="13"/>
      <c r="P10" s="13" t="str">
        <f>S8</f>
        <v>直接実施、委託・請負</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641</v>
      </c>
      <c r="M11" s="13" t="str">
        <f t="shared" si="2"/>
        <v>その他の事項経費</v>
      </c>
      <c r="N11" s="13" t="str">
        <f t="shared" si="6"/>
        <v>社会保障、その他の事項経費</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永田 桃子(nagata-momoko.4q2)</cp:lastModifiedBy>
  <cp:lastPrinted>2022-08-15T23:35:35Z</cp:lastPrinted>
  <dcterms:created xsi:type="dcterms:W3CDTF">2012-03-13T00:50:25Z</dcterms:created>
  <dcterms:modified xsi:type="dcterms:W3CDTF">2022-09-08T07:53:08Z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