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7" i="11"/>
  <c r="AY336" i="11"/>
  <c r="AY332" i="11"/>
  <c r="AY331" i="11"/>
  <c r="AY330" i="11"/>
  <c r="AY328" i="11"/>
  <c r="AY327" i="11"/>
  <c r="AY326" i="11"/>
  <c r="AY324" i="11"/>
  <c r="AY323" i="11"/>
  <c r="AY322" i="11"/>
  <c r="AY321" i="11"/>
  <c r="AY333" i="11" s="1"/>
  <c r="AY397" i="11" l="1"/>
  <c r="AY398" i="11"/>
  <c r="AY338" i="11"/>
  <c r="AY325" i="11"/>
  <c r="AY329" i="11"/>
  <c r="AY340" i="11"/>
  <c r="AY70"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9" i="11"/>
  <c r="AY176" i="11"/>
  <c r="AY175" i="11"/>
  <c r="AY173" i="11"/>
  <c r="AY178" i="11" s="1"/>
  <c r="AY172" i="1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1" i="11"/>
  <c r="AY100" i="11"/>
  <c r="AY99" i="11"/>
  <c r="AY98" i="11"/>
  <c r="AY102" i="11"/>
  <c r="AY104" i="11" s="1"/>
  <c r="AY204" i="11" l="1"/>
  <c r="AY212" i="11"/>
  <c r="AY201" i="11"/>
  <c r="AY209" i="11"/>
  <c r="AY116" i="11"/>
  <c r="AY120" i="11"/>
  <c r="AY124" i="11"/>
  <c r="AY154" i="11"/>
  <c r="AY138" i="11"/>
  <c r="AY113" i="11"/>
  <c r="AY117" i="11"/>
  <c r="AY121" i="11"/>
  <c r="AY125" i="11"/>
  <c r="AY129" i="11"/>
  <c r="AY151" i="11"/>
  <c r="AY155" i="11"/>
  <c r="AY164" i="11"/>
  <c r="AY141" i="11"/>
  <c r="AY145" i="11"/>
  <c r="AY177" i="11"/>
  <c r="AY126" i="11"/>
  <c r="AY174" i="11"/>
  <c r="AY193" i="11"/>
  <c r="AY115"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4" i="11" l="1"/>
  <c r="AY79" i="11"/>
  <c r="AY83" i="11"/>
  <c r="AY87" i="11"/>
  <c r="AY91" i="11"/>
  <c r="AY95" i="11"/>
  <c r="AY97" i="11"/>
  <c r="AY82" i="11"/>
  <c r="AY86"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<sst xmlns="http://schemas.openxmlformats.org/spreadsheetml/2006/main" count="2171" uniqueCount="795">
  <si>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</si>
  <si>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</si>
  <si>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</si>
  <si>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</si>
  <si>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</si>
  <si>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</si>
  <si>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</si>
  <si>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</si>
  <si>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</si>
  <si>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</si>
  <si>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</si>
  <si>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</si>
  <si>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</si>
  <si>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</si>
  <si>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</si>
  <si>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</si>
  <si>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</si>
  <si>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</si>
  <si>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</si>
  <si>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</si>
  <si>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</si>
  <si>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</si>
  <si>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</si>
  <si>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</si>
  <si>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</si>
  <si>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</si>
  <si>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</si>
  <si>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</si>
  <si>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</si>
  <si>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</si>
  <si>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</si>
  <si>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</si>
  <si>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</si>
  <si>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</si>
  <si>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</si>
  <si>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</si>
  <si>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</si>
  <si>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</si>
  <si>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</si>
  <si>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</si>
  <si>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</si>
  <si>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</si>
  <si>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</si>
  <si>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</si>
  <si>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</si>
  <si>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</si>
  <si>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</si>
  <si>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</si>
  <si>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</si>
  <si>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</si>
  <si>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</si>
  <si>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</si>
  <si>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</si>
  <si>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</si>
  <si>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</si>
  <si>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</si>
  <si>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</si>
  <si>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</si>
  <si>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</si>
  <si>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</si>
  <si>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</si>
  <si>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</si>
  <si>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</si>
  <si>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</si>
  <si>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</si>
  <si>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</si>
  <si>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</si>
  <si>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</si>
  <si>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</si>
  <si>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</si>
  <si>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</si>
  <si>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</si>
  <si>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</si>
  <si>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</si>
  <si>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</si>
  <si>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</si>
  <si>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</si>
  <si>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</si>
  <si>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</si>
  <si>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</si>
  <si>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</si>
  <si>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</si>
  <si>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</si>
  <si>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</si>
  <si>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</si>
  <si>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</si>
  <si>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</si>
  <si>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</si>
  <si>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</si>
  <si>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</si>
  <si>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</si>
  <si>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</si>
  <si>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</si>
  <si>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</si>
  <si>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</si>
  <si>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</si>
  <si>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</si>
  <si>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</si>
  <si>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</si>
  <si>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</si>
  <si>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</si>
  <si>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</si>
  <si>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</si>
  <si>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</si>
  <si>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</si>
  <si>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</si>
  <si>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</si>
  <si>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</si>
  <si>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</si>
  <si>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</si>
  <si>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</si>
  <si>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</si>
  <si>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</si>
  <si>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</si>
  <si>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</si>
  <si>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</si>
  <si>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</si>
  <si>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</si>
  <si>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</si>
  <si>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</si>
  <si>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</si>
  <si>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</si>
  <si>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</si>
  <si>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</si>
  <si>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</si>
  <si>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</si>
  <si>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</si>
  <si>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</si>
  <si>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</si>
  <si>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</si>
  <si>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</si>
  <si>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</si>
  <si>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</si>
  <si>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</si>
  <si>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</si>
  <si>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</si>
  <si>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</si>
  <si>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</si>
  <si>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</si>
  <si>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</si>
  <si>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</si>
  <si>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</si>
  <si>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</si>
  <si>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</si>
  <si>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</si>
  <si>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</si>
  <si>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</si>
  <si>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</si>
  <si>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</si>
  <si>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</si>
  <si>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</si>
  <si>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</si>
  <si>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</si>
  <si>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</si>
  <si>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</si>
  <si>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</si>
  <si>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</si>
  <si>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</si>
  <si>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</si>
  <si>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</si>
  <si>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</si>
  <si>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</si>
  <si>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</si>
  <si>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</si>
  <si>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</si>
  <si>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</si>
  <si>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</si>
  <si>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</si>
  <si>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</si>
  <si>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</si>
  <si>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</si>
  <si>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</si>
  <si>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</si>
  <si>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</si>
  <si>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</si>
  <si>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</si>
  <si>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</si>
  <si>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</si>
  <si>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</si>
  <si>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</si>
  <si>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</si>
  <si>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</si>
  <si>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</si>
  <si>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</si>
  <si>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</si>
  <si>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</si>
  <si>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</si>
  <si>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</si>
  <si>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</si>
  <si>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</si>
  <si>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</si>
  <si>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</si>
  <si>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</si>
  <si>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</si>
  <si>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</si>
  <si>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</si>
  <si>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</si>
  <si>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</si>
  <si>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</si>
  <si>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</si>
  <si>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</si>
  <si>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</si>
  <si>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</si>
  <si>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</si>
  <si>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</si>
  <si>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</si>
  <si>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</si>
  <si>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</si>
  <si>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</si>
  <si>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</si>
  <si>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</si>
  <si>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</si>
  <si>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</si>
  <si>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</si>
  <si>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</si>
  <si>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</si>
  <si>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</si>
  <si>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</si>
  <si>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</si>
  <si>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</si>
  <si>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</si>
  <si>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</si>
  <si>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</si>
  <si>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</si>
  <si>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</si>
  <si>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</si>
  <si>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</si>
  <si>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</si>
  <si>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</si>
  <si>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</si>
  <si>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</si>
  <si>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</si>
  <si>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</si>
  <si>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</si>
  <si>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</si>
  <si>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</si>
  <si>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</si>
  <si>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</si>
  <si>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</si>
  <si>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</si>
  <si>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</si>
  <si>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</si>
  <si>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</si>
  <si>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</si>
  <si>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</si>
  <si>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</si>
  <si>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</si>
  <si>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</si>
  <si>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</si>
  <si>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</si>
  <si>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</si>
  <si>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</si>
  <si>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</si>
  <si>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</si>
  <si>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</si>
  <si>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</si>
  <si>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</si>
  <si>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</si>
  <si>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</si>
  <si>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</si>
  <si>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</si>
  <si>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</si>
  <si>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</si>
  <si>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</si>
  <si>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</si>
  <si>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</si>
  <si>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</si>
  <si>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</si>
  <si>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</si>
  <si>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</si>
  <si>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</si>
  <si>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</si>
  <si>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</si>
  <si>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</si>
  <si>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</si>
  <si>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</si>
  <si>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</si>
  <si>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</si>
  <si>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</si>
  <si>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</si>
  <si>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</si>
  <si>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</si>
  <si>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</si>
  <si>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</si>
  <si>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</si>
  <si>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</si>
  <si>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</si>
  <si>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</si>
  <si>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</si>
  <si>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</si>
  <si>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</si>
  <si>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</si>
  <si>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</si>
  <si>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</si>
  <si>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</si>
  <si>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</si>
  <si>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</si>
  <si>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</si>
  <si>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</si>
  <si>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</si>
  <si>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</si>
  <si>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</si>
  <si>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</si>
  <si>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</si>
  <si>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</si>
  <si>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</si>
  <si>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</si>
  <si>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</si>
  <si>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</si>
  <si>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</si>
  <si>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</si>
  <si>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</si>
  <si>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</si>
  <si>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</si>
  <si>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</si>
  <si>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</si>
  <si>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</si>
  <si>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</si>
  <si>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</si>
  <si>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</si>
  <si>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</si>
  <si>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</si>
  <si>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</si>
  <si>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</si>
  <si>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</si>
  <si>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</si>
  <si>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</si>
  <si>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</si>
  <si>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</si>
  <si>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</si>
  <si>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</si>
  <si>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</si>
  <si>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</si>
  <si>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</si>
  <si>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</si>
  <si>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</si>
  <si>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</si>
  <si>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</si>
  <si>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</si>
  <si>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</si>
  <si>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</si>
  <si>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</si>
  <si>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</si>
  <si>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</si>
  <si>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</si>
  <si>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</si>
  <si>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</si>
  <si>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</si>
  <si>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</si>
  <si>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</si>
  <si>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</si>
  <si>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</si>
  <si>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</si>
  <si>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</si>
  <si>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</si>
  <si>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</si>
  <si>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</si>
  <si>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</si>
  <si>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</si>
  <si>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</si>
  <si>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</si>
  <si>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</si>
  <si>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</si>
  <si>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</si>
  <si>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</si>
  <si>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</si>
  <si>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</si>
  <si>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</si>
  <si>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</si>
  <si>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</si>
  <si>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</si>
  <si>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</si>
  <si>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</si>
  <si>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</si>
  <si>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</si>
  <si>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</si>
  <si>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</si>
  <si>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</si>
  <si>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</si>
  <si>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</si>
  <si>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</si>
  <si>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</si>
  <si>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</si>
  <si>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</si>
  <si>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</si>
  <si>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</si>
  <si>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</si>
  <si>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</si>
  <si>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</si>
  <si>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</si>
  <si>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</si>
  <si>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</si>
  <si>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</si>
  <si>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</si>
  <si>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</si>
  <si>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</si>
  <si>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</si>
  <si>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</si>
  <si>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</si>
  <si>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</si>
  <si>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</si>
  <si>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</si>
  <si>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</si>
  <si>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</si>
  <si>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</si>
  <si>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</si>
  <si>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</si>
  <si>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</si>
  <si>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</si>
  <si>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</si>
  <si>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</si>
  <si>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</si>
  <si>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</si>
  <si>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</si>
  <si>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</si>
  <si>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</si>
  <si>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</si>
  <si>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</si>
  <si>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</si>
  <si>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</si>
  <si>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</si>
  <si>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</si>
  <si>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</si>
  <si>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</si>
  <si>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</si>
  <si>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</si>
  <si>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</si>
  <si>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</si>
  <si>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</si>
  <si>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</si>
  <si>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</si>
  <si>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</si>
  <si>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</si>
  <si>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</si>
  <si>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</si>
  <si>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</si>
  <si>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</si>
  <si>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</si>
  <si>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</si>
  <si>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</si>
  <si>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</si>
  <si>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</si>
  <si>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</si>
  <si>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</si>
  <si>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</si>
  <si>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</si>
  <si>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</si>
  <si>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</si>
  <si>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</si>
  <si>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</si>
  <si>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</si>
  <si>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</si>
  <si>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</si>
  <si>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</si>
  <si>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</si>
  <si>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</si>
  <si>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</si>
  <si>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</si>
  <si>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</si>
  <si>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</si>
  <si>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</si>
  <si>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</si>
  <si>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</si>
  <si>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</si>
  <si>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</si>
  <si>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</si>
  <si>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</si>
  <si>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</si>
  <si>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</si>
  <si>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</si>
  <si>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</si>
  <si>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</si>
  <si>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</si>
  <si>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</si>
  <si>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</si>
  <si>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</si>
  <si>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</si>
  <si>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</si>
  <si>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</si>
  <si>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</si>
  <si>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</si>
  <si>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</si>
  <si>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</si>
  <si>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</si>
  <si>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</si>
  <si>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</si>
  <si>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</si>
  <si>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</si>
  <si>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</si>
  <si>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</si>
  <si>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</si>
  <si>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</si>
  <si>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</si>
  <si>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</si>
  <si>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</si>
  <si>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</si>
  <si>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</si>
  <si>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</si>
  <si>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</si>
  <si>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</si>
  <si>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</si>
  <si>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</si>
  <si>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</si>
  <si>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</si>
  <si>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</si>
  <si>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</si>
  <si>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</si>
  <si>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</si>
  <si>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</si>
  <si>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</si>
  <si>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</si>
  <si>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</si>
  <si>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</si>
  <si>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</si>
  <si>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</si>
  <si>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</si>
  <si>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</si>
  <si>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</si>
  <si>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</si>
  <si>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</si>
  <si>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</si>
  <si>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</si>
  <si>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</si>
  <si>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</si>
  <si>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</si>
  <si>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</si>
  <si>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</si>
  <si>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</si>
  <si>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</si>
  <si>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</si>
  <si>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</si>
  <si>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</si>
  <si>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</si>
  <si>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</si>
  <si>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</si>
  <si>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</si>
  <si>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</si>
  <si>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</si>
  <si>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</si>
  <si>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</si>
  <si>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</si>
  <si>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</si>
  <si>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</si>
  <si>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</si>
  <si>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</si>
  <si>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</si>
  <si>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</si>
  <si>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</si>
  <si>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</si>
  <si>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</si>
  <si>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</si>
  <si>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</si>
  <si>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</si>
  <si>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</si>
  <si>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</si>
  <si>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</si>
  <si>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</si>
  <si>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</si>
  <si>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</si>
  <si>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</si>
  <si>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</si>
  <si>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</si>
  <si>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</si>
  <si>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</si>
  <si>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</si>
  <si>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</si>
  <si>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</si>
  <si>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</si>
  <si>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</si>
  <si>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</si>
  <si>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</si>
  <si>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</si>
  <si>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</si>
  <si>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</si>
  <si>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</si>
  <si>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</si>
  <si>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</si>
  <si>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</si>
  <si>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</si>
  <si>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</si>
  <si>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</si>
  <si>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</si>
  <si>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</si>
  <si>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</si>
  <si>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</si>
  <si>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</si>
  <si>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</si>
  <si>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</si>
  <si>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</si>
  <si>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</si>
  <si>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</si>
  <si>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</si>
  <si>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</si>
  <si>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</si>
  <si>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</si>
  <si>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</si>
  <si>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</si>
  <si>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</si>
  <si>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</si>
  <si>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</si>
  <si>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</si>
  <si>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</si>
  <si>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</si>
  <si>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</si>
  <si>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</si>
  <si>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</si>
  <si>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</si>
  <si>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</si>
  <si>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</si>
  <si>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</si>
  <si>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</si>
  <si>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</si>
  <si>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</si>
  <si>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</si>
  <si>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</si>
  <si>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</si>
  <si>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</si>
  <si>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</si>
  <si>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</si>
  <si>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</si>
  <si>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</si>
  <si>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</si>
  <si>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</si>
  <si>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</si>
  <si>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</si>
  <si>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</si>
  <si>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</si>
  <si>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</si>
  <si>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</si>
  <si>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</si>
  <si>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</si>
  <si>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</si>
  <si>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</si>
  <si>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</si>
  <si>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</si>
  <si>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</si>
  <si>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</si>
  <si>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</si>
  <si>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</si>
  <si>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</si>
  <si>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</si>
  <si>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</si>
  <si>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</si>
  <si>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</si>
  <si>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</si>
  <si>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</si>
  <si>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</si>
  <si>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</si>
  <si>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</si>
  <si>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</si>
  <si>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</si>
  <si>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</si>
  <si>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</si>
  <si>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</si>
  <si>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</si>
  <si>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</si>
  <si>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</si>
  <si>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</si>
  <si>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</si>
  <si>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</si>
  <si>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</si>
  <si>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</si>
  <si>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</si>
  <si>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</si>
  <si>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</si>
  <si>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</si>
  <si>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</si>
  <si>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</si>
  <si>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</si>
  <si>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</si>
  <si>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</si>
  <si>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</si>
  <si>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</si>
  <si>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</si>
  <si>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</si>
  <si>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</si>
  <si>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</si>
  <si>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</si>
  <si>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</si>
  <si>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</si>
  <si>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</si>
  <si>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</si>
  <si>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</si>
  <si>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</si>
  <si>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</si>
  <si>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</si>
  <si>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</si>
  <si>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</si>
  <si>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</si>
  <si>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</si>
  <si>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</si>
  <si>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</si>
  <si>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医療連携体制推進事業</t>
  </si>
  <si>
    <t>医政局</t>
  </si>
  <si>
    <t>終了予定なし</t>
  </si>
  <si>
    <t>地域医療計画課　医師確保等地域医療対策室</t>
  </si>
  <si>
    <t>－</t>
  </si>
  <si>
    <t>平成21年3月27日医政発第0327039号「地域医療対策事業の実施について」</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</si>
  <si>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</si>
  <si>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t>
  </si>
  <si>
    <t>医療提供体制推進事業費補助金</t>
  </si>
  <si>
    <t>死亡率の低下（対前年度）</t>
  </si>
  <si>
    <t>男性年齢調整死亡率（人口千人対）</t>
  </si>
  <si>
    <t>人</t>
  </si>
  <si>
    <t>人口動態調査（厚生労働省）</t>
  </si>
  <si>
    <t>補助件数</t>
  </si>
  <si>
    <t>件</t>
  </si>
  <si>
    <t>X　／　Y
X:執行額　Y:補助件数　　　　　　　　　　　　　　</t>
    <phoneticPr fontId="5"/>
  </si>
  <si>
    <t>千円</t>
  </si>
  <si>
    <t>　X　/　Y</t>
    <phoneticPr fontId="5"/>
  </si>
  <si>
    <t>91百万円/79</t>
  </si>
  <si>
    <t>89百万円/77</t>
  </si>
  <si>
    <t>／　</t>
    <phoneticPr fontId="5"/>
  </si>
  <si>
    <t>53</t>
  </si>
  <si>
    <t>024-13</t>
  </si>
  <si>
    <t>004-13</t>
  </si>
  <si>
    <t>003-10</t>
  </si>
  <si>
    <t>0003-10</t>
  </si>
  <si>
    <t>○</t>
  </si>
  <si>
    <t>厚労</t>
    <rPh sb="0" eb="2">
      <t>コウロウ</t>
    </rPh>
    <phoneticPr fontId="5"/>
  </si>
  <si>
    <t>10</t>
    <phoneticPr fontId="5"/>
  </si>
  <si>
    <t>東京都</t>
    <rPh sb="0" eb="3">
      <t>トウキョウト</t>
    </rPh>
    <phoneticPr fontId="5"/>
  </si>
  <si>
    <t>滋賀県</t>
    <rPh sb="0" eb="3">
      <t>シガケン</t>
    </rPh>
    <phoneticPr fontId="5"/>
  </si>
  <si>
    <t>茨城県</t>
    <rPh sb="0" eb="3">
      <t>イバラキケン</t>
    </rPh>
    <phoneticPr fontId="5"/>
  </si>
  <si>
    <t>高知県</t>
    <rPh sb="0" eb="3">
      <t>コウチケン</t>
    </rPh>
    <phoneticPr fontId="5"/>
  </si>
  <si>
    <t>沖縄県</t>
    <rPh sb="0" eb="3">
      <t>オキナワケン</t>
    </rPh>
    <phoneticPr fontId="5"/>
  </si>
  <si>
    <t>富山県</t>
    <rPh sb="0" eb="3">
      <t>トヤマケン</t>
    </rPh>
    <phoneticPr fontId="5"/>
  </si>
  <si>
    <t>千葉県</t>
    <rPh sb="0" eb="3">
      <t>チバケン</t>
    </rPh>
    <phoneticPr fontId="5"/>
  </si>
  <si>
    <t>三重県</t>
    <rPh sb="0" eb="2">
      <t>ミエ</t>
    </rPh>
    <rPh sb="2" eb="3">
      <t>ケン</t>
    </rPh>
    <phoneticPr fontId="5"/>
  </si>
  <si>
    <t>青森県</t>
    <rPh sb="0" eb="3">
      <t>アオモリケン</t>
    </rPh>
    <phoneticPr fontId="5"/>
  </si>
  <si>
    <t>愛知県</t>
    <rPh sb="0" eb="3">
      <t>アイチケン</t>
    </rPh>
    <phoneticPr fontId="5"/>
  </si>
  <si>
    <t>都道府県に対し、各医療機関の医療機能を適切に情報提供するための事業に係る経費を補助</t>
  </si>
  <si>
    <t>補助金等交付</t>
  </si>
  <si>
    <t>周産期医療に係る医療関係者による検討会等の開催</t>
  </si>
  <si>
    <t>東京都立墨東病院</t>
  </si>
  <si>
    <t>一般社団法人西多摩医師会</t>
    <rPh sb="0" eb="2">
      <t>イッパン</t>
    </rPh>
    <rPh sb="2" eb="4">
      <t>シャダン</t>
    </rPh>
    <rPh sb="4" eb="6">
      <t>ホウジン</t>
    </rPh>
    <rPh sb="6" eb="9">
      <t>ニシタマ</t>
    </rPh>
    <rPh sb="9" eb="11">
      <t>イシ</t>
    </rPh>
    <rPh sb="11" eb="12">
      <t>カイ</t>
    </rPh>
    <phoneticPr fontId="5"/>
  </si>
  <si>
    <t>糖尿病対策・周産期医療に係る医療関係者による検討会等の開催</t>
    <rPh sb="0" eb="3">
      <t>トウニョウビョウ</t>
    </rPh>
    <rPh sb="3" eb="5">
      <t>タイサク</t>
    </rPh>
    <rPh sb="6" eb="9">
      <t>シュウサンキ</t>
    </rPh>
    <phoneticPr fontId="5"/>
  </si>
  <si>
    <t>脳卒中対策・周産期医療に係る医療関係者による検討会等の開催</t>
    <rPh sb="0" eb="3">
      <t>ノウソッチュウ</t>
    </rPh>
    <rPh sb="3" eb="5">
      <t>タイサク</t>
    </rPh>
    <phoneticPr fontId="5"/>
  </si>
  <si>
    <t>脳卒中対策・糖尿病対策に係る医療関係者による検討会等の開催</t>
    <rPh sb="0" eb="3">
      <t>ノウソッチュウ</t>
    </rPh>
    <rPh sb="3" eb="5">
      <t>タイサク</t>
    </rPh>
    <rPh sb="6" eb="9">
      <t>トウニョウビョウ</t>
    </rPh>
    <rPh sb="9" eb="11">
      <t>タイサク</t>
    </rPh>
    <phoneticPr fontId="5"/>
  </si>
  <si>
    <t>糖尿病対策に係る医療関係者による検討会等の開催</t>
    <rPh sb="0" eb="3">
      <t>トウニョウビョウ</t>
    </rPh>
    <rPh sb="3" eb="5">
      <t>タイサク</t>
    </rPh>
    <phoneticPr fontId="5"/>
  </si>
  <si>
    <t>糖尿病対策に係る医療関係者による検討会等の開催</t>
    <phoneticPr fontId="5"/>
  </si>
  <si>
    <t>補助金</t>
    <rPh sb="0" eb="3">
      <t>ホジョキン</t>
    </rPh>
    <phoneticPr fontId="5"/>
  </si>
  <si>
    <t>医療連携体制推進事業</t>
    <phoneticPr fontId="5"/>
  </si>
  <si>
    <t>謝金</t>
    <rPh sb="0" eb="2">
      <t>シャキン</t>
    </rPh>
    <phoneticPr fontId="5"/>
  </si>
  <si>
    <t>医療連携協議会謝金</t>
    <rPh sb="7" eb="9">
      <t>シャキン</t>
    </rPh>
    <phoneticPr fontId="5"/>
  </si>
  <si>
    <t>委託費</t>
    <rPh sb="0" eb="3">
      <t>イタクヒ</t>
    </rPh>
    <phoneticPr fontId="5"/>
  </si>
  <si>
    <t>ホームページ作成費用等</t>
    <rPh sb="6" eb="8">
      <t>サクセイ</t>
    </rPh>
    <rPh sb="8" eb="10">
      <t>ヒヨウ</t>
    </rPh>
    <rPh sb="10" eb="11">
      <t>トウ</t>
    </rPh>
    <phoneticPr fontId="5"/>
  </si>
  <si>
    <t>その他</t>
    <rPh sb="2" eb="3">
      <t>タ</t>
    </rPh>
    <phoneticPr fontId="5"/>
  </si>
  <si>
    <t>印刷製本費、通信運搬費等</t>
    <rPh sb="0" eb="2">
      <t>インサツ</t>
    </rPh>
    <rPh sb="2" eb="4">
      <t>セイホン</t>
    </rPh>
    <rPh sb="4" eb="5">
      <t>ヒ</t>
    </rPh>
    <rPh sb="6" eb="8">
      <t>ツウシン</t>
    </rPh>
    <rPh sb="8" eb="11">
      <t>ウンパンヒ</t>
    </rPh>
    <rPh sb="11" eb="12">
      <t>トウ</t>
    </rPh>
    <phoneticPr fontId="5"/>
  </si>
  <si>
    <t>A.東京都</t>
    <rPh sb="2" eb="5">
      <t>トウキョウト</t>
    </rPh>
    <phoneticPr fontId="5"/>
  </si>
  <si>
    <t>B.東京女子医科大学病院</t>
    <rPh sb="2" eb="4">
      <t>トウキョウ</t>
    </rPh>
    <rPh sb="4" eb="6">
      <t>ジョシ</t>
    </rPh>
    <rPh sb="6" eb="10">
      <t>イカダイガク</t>
    </rPh>
    <rPh sb="10" eb="12">
      <t>ビョウイン</t>
    </rPh>
    <phoneticPr fontId="5"/>
  </si>
  <si>
    <t>症例検討会等謝金</t>
    <rPh sb="0" eb="2">
      <t>ショウレイ</t>
    </rPh>
    <rPh sb="2" eb="5">
      <t>ケントウカイ</t>
    </rPh>
    <rPh sb="5" eb="6">
      <t>トウ</t>
    </rPh>
    <rPh sb="6" eb="8">
      <t>シャキン</t>
    </rPh>
    <phoneticPr fontId="5"/>
  </si>
  <si>
    <t>印刷製本費、通信運搬費等</t>
    <rPh sb="0" eb="2">
      <t>インサツ</t>
    </rPh>
    <rPh sb="2" eb="4">
      <t>セイホン</t>
    </rPh>
    <rPh sb="4" eb="5">
      <t>ヒ</t>
    </rPh>
    <rPh sb="6" eb="8">
      <t>ツウシン</t>
    </rPh>
    <rPh sb="8" eb="11">
      <t>ウンパンヒ</t>
    </rPh>
    <rPh sb="11" eb="12">
      <t>ナド</t>
    </rPh>
    <phoneticPr fontId="5"/>
  </si>
  <si>
    <t>本事業は、地域における医療連携体制の構築に資するものであり、国費を投入すべきである。</t>
    <phoneticPr fontId="5"/>
  </si>
  <si>
    <t>医療提供体制の確保は、国および都道府県の責務であり、国が一定の財政支援を行うことには必然性がある。</t>
    <phoneticPr fontId="5"/>
  </si>
  <si>
    <t>本事業は、地域における医療連携体制の構築に資するものであり、高齢化が急速に進展する状況下において、優先度の高い事業といえる。</t>
    <phoneticPr fontId="5"/>
  </si>
  <si>
    <t>‐</t>
  </si>
  <si>
    <t>無</t>
  </si>
  <si>
    <t>補助率は、基準額の１／２であり、都道府県も負担している。</t>
    <phoneticPr fontId="5"/>
  </si>
  <si>
    <t>交付実績等を踏まえ、必要最小限の補助基準額を設定しており、妥当である。</t>
    <phoneticPr fontId="5"/>
  </si>
  <si>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5"/>
  </si>
  <si>
    <t>具体的な事業は、都道府県が地域の実情を踏まえて実施することが効果的であり、補助事業の手法が有効である。</t>
    <phoneticPr fontId="5"/>
  </si>
  <si>
    <t>活動実績は、見込みに見合ったものとなっている。</t>
    <phoneticPr fontId="5"/>
  </si>
  <si>
    <t>医療連携パスや患者向けパンフレットが作成され、実施都道府県において、幅広く活用されている。</t>
    <phoneticPr fontId="5"/>
  </si>
  <si>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phoneticPr fontId="5"/>
  </si>
  <si>
    <t>着実な成果が継続的にあげられており、地域の医療提供体制構築に有効な事業として、引き続き適切に事業を実施していく。</t>
    <phoneticPr fontId="5"/>
  </si>
  <si>
    <t>－</t>
    <phoneticPr fontId="5"/>
  </si>
  <si>
    <t>https://www.mhlw.go.jp/wp/seisaku/hyouka/dl/r03_jizenbunseki/I-1-2.pdf</t>
    <phoneticPr fontId="5"/>
  </si>
  <si>
    <t>施策大目標１　地域において必要な医療を提供できる体制を整備すること</t>
  </si>
  <si>
    <t>効率的かつ質の高い医療を提供するために病床機能の分化・連携を推進するとともに、在宅医療・介護連携を図り、地域包括ケアシステムを構築すること（Ⅰ－１－２ ）</t>
  </si>
  <si>
    <t>P.2</t>
    <phoneticPr fontId="5"/>
  </si>
  <si>
    <t>-</t>
    <phoneticPr fontId="5"/>
  </si>
  <si>
    <t>-</t>
    <phoneticPr fontId="5"/>
  </si>
  <si>
    <r>
      <t>主要な事業（がん対策、脳卒中対策、急性心筋梗塞対策、糖尿病対策、救急医療対策、災害医療対策、へき地医療対策、周産期医療対策、小児救急医療を含む小児医療対策など）ごとに切れ目のない医療連携体制の構築を支援する</t>
    </r>
    <r>
      <rPr>
        <sz val="11"/>
        <rFont val="ＭＳ Ｐゴシック"/>
        <family val="3"/>
        <charset val="128"/>
      </rPr>
      <t>。</t>
    </r>
    <rPh sb="96" eb="98">
      <t>コウチク</t>
    </rPh>
    <rPh sb="99" eb="101">
      <t>シエン</t>
    </rPh>
    <phoneticPr fontId="5"/>
  </si>
  <si>
    <t>主要な事業（がん対策、脳卒中対策、急性心筋梗塞対策、糖尿病対策、救急医療対策、災害医療対策、へき地医療対策、周産期医療対策、小児救急医療を含む小児医療対策など）ごとに切れ目のない医療連携体制を構築することを目的とする。</t>
    <phoneticPr fontId="5"/>
  </si>
  <si>
    <t>医療連携体制の構築に関する補助</t>
    <rPh sb="0" eb="2">
      <t>イリョウ</t>
    </rPh>
    <rPh sb="2" eb="4">
      <t>レンケイ</t>
    </rPh>
    <rPh sb="4" eb="6">
      <t>タイセイ</t>
    </rPh>
    <rPh sb="7" eb="9">
      <t>コウチク</t>
    </rPh>
    <rPh sb="10" eb="11">
      <t>カン</t>
    </rPh>
    <rPh sb="13" eb="15">
      <t>ホジョ</t>
    </rPh>
    <phoneticPr fontId="5"/>
  </si>
  <si>
    <t>-</t>
    <phoneticPr fontId="5"/>
  </si>
  <si>
    <t>87百万円/74</t>
    <rPh sb="2" eb="4">
      <t>ヒャクマン</t>
    </rPh>
    <rPh sb="4" eb="5">
      <t>エン</t>
    </rPh>
    <phoneticPr fontId="5"/>
  </si>
  <si>
    <t>-/74</t>
    <phoneticPr fontId="5"/>
  </si>
  <si>
    <t>-</t>
    <phoneticPr fontId="5"/>
  </si>
  <si>
    <t>点検対象外</t>
    <rPh sb="0" eb="2">
      <t>テンケン</t>
    </rPh>
    <rPh sb="2" eb="5">
      <t>タイショウガイ</t>
    </rPh>
    <phoneticPr fontId="5"/>
  </si>
  <si>
    <t>令和２年度の成果実績については目標に見合っている。</t>
    <rPh sb="0" eb="2">
      <t>レイワ</t>
    </rPh>
    <rPh sb="3" eb="5">
      <t>ネンド</t>
    </rPh>
    <rPh sb="4" eb="5">
      <t>ド</t>
    </rPh>
    <phoneticPr fontId="5"/>
  </si>
  <si>
    <t>地域における医療連携体制の構築するために必要な事業であり、引き続き、必要な予算額を確保し、適正な執行に努めること。</t>
    <rPh sb="20" eb="22">
      <t>ヒツヨウ</t>
    </rPh>
    <rPh sb="23" eb="25">
      <t>ジギョウ</t>
    </rPh>
    <phoneticPr fontId="5"/>
  </si>
  <si>
    <t>室長：谷口　倫子</t>
    <rPh sb="3" eb="5">
      <t>タニグチ</t>
    </rPh>
    <rPh sb="6" eb="8">
      <t>リンコ</t>
    </rPh>
    <phoneticPr fontId="5"/>
  </si>
  <si>
    <t>学校法人東京女子醫科大学　東京女子医科大学病院</t>
    <phoneticPr fontId="5"/>
  </si>
  <si>
    <t>学校法人東京女子醫科大学　東京女子医科大学東医療センター</t>
    <rPh sb="13" eb="15">
      <t>トウキョウ</t>
    </rPh>
    <rPh sb="15" eb="17">
      <t>ジョシ</t>
    </rPh>
    <rPh sb="17" eb="19">
      <t>イカ</t>
    </rPh>
    <rPh sb="19" eb="21">
      <t>ダイガク</t>
    </rPh>
    <rPh sb="21" eb="22">
      <t>ヒガシ</t>
    </rPh>
    <rPh sb="22" eb="24">
      <t>イリョウ</t>
    </rPh>
    <phoneticPr fontId="5"/>
  </si>
  <si>
    <t>学校法人日本大学医学部附属板橋病院</t>
    <rPh sb="0" eb="2">
      <t>ガッコウ</t>
    </rPh>
    <rPh sb="2" eb="4">
      <t>ホウジン</t>
    </rPh>
    <phoneticPr fontId="5"/>
  </si>
  <si>
    <t>学校法人昭和大学病院</t>
    <rPh sb="0" eb="2">
      <t>ガッコウ</t>
    </rPh>
    <rPh sb="2" eb="4">
      <t>ホウジン</t>
    </rPh>
    <rPh sb="4" eb="6">
      <t>ショウワ</t>
    </rPh>
    <rPh sb="6" eb="8">
      <t>ダイガク</t>
    </rPh>
    <rPh sb="8" eb="10">
      <t>ビョウイン</t>
    </rPh>
    <phoneticPr fontId="5"/>
  </si>
  <si>
    <t>学校法人慈恵大学　東京慈恵会医科大学付属病院</t>
    <phoneticPr fontId="5"/>
  </si>
  <si>
    <t>日本赤十字社医療センター</t>
    <rPh sb="5" eb="6">
      <t>シャ</t>
    </rPh>
    <phoneticPr fontId="5"/>
  </si>
  <si>
    <t>学校法人杏林学園杏林大学医学部付属病院</t>
    <rPh sb="0" eb="2">
      <t>ガッコウ</t>
    </rPh>
    <rPh sb="2" eb="4">
      <t>ホウジン</t>
    </rPh>
    <rPh sb="4" eb="6">
      <t>キョウリン</t>
    </rPh>
    <rPh sb="6" eb="8">
      <t>ガクエン</t>
    </rPh>
    <phoneticPr fontId="5"/>
  </si>
  <si>
    <t>杏林大学医学部付属病院</t>
  </si>
  <si>
    <t>社会福祉法人恩賜財団母子愛育会　総合母子保健センター愛育病院</t>
    <phoneticPr fontId="5"/>
  </si>
  <si>
    <t>総合母子保健センター愛育病院</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</si>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</sst>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2" name="テキスト ボックス 1"/>
        <xdr:cNvSpPr txBox="1"/>
      </xdr:nvSpPr>
      <xdr:spPr>
        <a:xfrm>
          <a:off x="3025588" y="6420971"/>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3" name="テキスト ボックス 2"/>
        <xdr:cNvSpPr txBox="1"/>
      </xdr:nvSpPr>
      <xdr:spPr>
        <a:xfrm>
          <a:off x="4437529" y="6420971"/>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4" name="テキスト ボックス 3"/>
        <xdr:cNvSpPr txBox="1"/>
      </xdr:nvSpPr>
      <xdr:spPr>
        <a:xfrm>
          <a:off x="4437529" y="6689912"/>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5" name="テキスト ボックス 4"/>
        <xdr:cNvSpPr txBox="1"/>
      </xdr:nvSpPr>
      <xdr:spPr>
        <a:xfrm>
          <a:off x="5849471" y="6420971"/>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7" name="テキスト ボックス 6"/>
        <xdr:cNvSpPr txBox="1"/>
      </xdr:nvSpPr>
      <xdr:spPr>
        <a:xfrm>
          <a:off x="7261412" y="587188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14</xdr:col>
      <xdr:colOff>179294</xdr:colOff>
      <xdr:row>22</xdr:row>
      <xdr:rowOff>33617</xdr:rowOff>
    </xdr:from>
    <xdr:ext cx="1000530" cy="275717"/>
    <xdr:sp macro="" textlink="">
      <xdr:nvSpPr>
        <xdr:cNvPr id="8" name="テキスト ボックス 7"/>
        <xdr:cNvSpPr txBox="1"/>
      </xdr:nvSpPr>
      <xdr:spPr>
        <a:xfrm>
          <a:off x="3003176" y="8796617"/>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10</xdr:col>
      <xdr:colOff>168088</xdr:colOff>
      <xdr:row>270</xdr:row>
      <xdr:rowOff>0</xdr:rowOff>
    </xdr:from>
    <xdr:to>
      <xdr:col>22</xdr:col>
      <xdr:colOff>138110</xdr:colOff>
      <xdr:row>272</xdr:row>
      <xdr:rowOff>30295</xdr:rowOff>
    </xdr:to>
    <xdr:sp macro="" textlink="">
      <xdr:nvSpPr>
        <xdr:cNvPr id="9" name="テキスト ボックス 8"/>
        <xdr:cNvSpPr txBox="1"/>
      </xdr:nvSpPr>
      <xdr:spPr>
        <a:xfrm>
          <a:off x="1968313" y="39976425"/>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８７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100853</xdr:colOff>
      <xdr:row>272</xdr:row>
      <xdr:rowOff>134470</xdr:rowOff>
    </xdr:from>
    <xdr:to>
      <xdr:col>14</xdr:col>
      <xdr:colOff>107095</xdr:colOff>
      <xdr:row>277</xdr:row>
      <xdr:rowOff>73958</xdr:rowOff>
    </xdr:to>
    <xdr:cxnSp macro="">
      <xdr:nvCxnSpPr>
        <xdr:cNvPr id="10" name="直線矢印コネクタ 9"/>
        <xdr:cNvCxnSpPr/>
      </xdr:nvCxnSpPr>
      <xdr:spPr>
        <a:xfrm flipH="1">
          <a:off x="2701178" y="40815745"/>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134471</xdr:colOff>
      <xdr:row>275</xdr:row>
      <xdr:rowOff>67236</xdr:rowOff>
    </xdr:from>
    <xdr:to>
      <xdr:col>26</xdr:col>
      <xdr:colOff>183456</xdr:colOff>
      <xdr:row>276</xdr:row>
      <xdr:rowOff>323103</xdr:rowOff>
    </xdr:to>
    <xdr:sp macro="" textlink="">
      <xdr:nvSpPr>
        <xdr:cNvPr id="11" name="テキスト ボックス 10"/>
        <xdr:cNvSpPr txBox="1"/>
      </xdr:nvSpPr>
      <xdr:spPr>
        <a:xfrm>
          <a:off x="3134846" y="41805786"/>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11206</xdr:colOff>
      <xdr:row>277</xdr:row>
      <xdr:rowOff>313764</xdr:rowOff>
    </xdr:from>
    <xdr:to>
      <xdr:col>23</xdr:col>
      <xdr:colOff>176306</xdr:colOff>
      <xdr:row>280</xdr:row>
      <xdr:rowOff>81696</xdr:rowOff>
    </xdr:to>
    <xdr:sp macro="" textlink="">
      <xdr:nvSpPr>
        <xdr:cNvPr id="12" name="テキスト ボックス 11"/>
        <xdr:cNvSpPr txBox="1"/>
      </xdr:nvSpPr>
      <xdr:spPr>
        <a:xfrm>
          <a:off x="2011456" y="42757164"/>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都道府県</a:t>
          </a:r>
          <a:r>
            <a:rPr kumimoji="1" lang="ja-JP" altLang="en-US" sz="1100" b="0" i="0" baseline="0">
              <a:effectLst/>
              <a:latin typeface="+mn-lt"/>
              <a:ea typeface="+mn-ea"/>
              <a:cs typeface="+mn-cs"/>
            </a:rPr>
            <a:t>（３０）</a:t>
          </a:r>
          <a:endParaRPr lang="ja-JP" altLang="ja-JP">
            <a:effectLst/>
          </a:endParaRPr>
        </a:p>
        <a:p>
          <a:pPr algn="ctr" eaLnBrk="1" fontAlgn="auto" latinLnBrk="0" hangingPunct="1"/>
          <a:r>
            <a:rPr kumimoji="1" lang="ja-JP" altLang="en-US" sz="1100" b="0" i="0" baseline="0">
              <a:effectLst/>
              <a:latin typeface="+mn-lt"/>
              <a:ea typeface="+mn-ea"/>
              <a:cs typeface="+mn-cs"/>
            </a:rPr>
            <a:t>８７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５１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100855</xdr:colOff>
      <xdr:row>280</xdr:row>
      <xdr:rowOff>136072</xdr:rowOff>
    </xdr:from>
    <xdr:to>
      <xdr:col>18</xdr:col>
      <xdr:colOff>100856</xdr:colOff>
      <xdr:row>285</xdr:row>
      <xdr:rowOff>639536</xdr:rowOff>
    </xdr:to>
    <xdr:cxnSp macro="">
      <xdr:nvCxnSpPr>
        <xdr:cNvPr id="14" name="直線矢印コネクタ 13"/>
        <xdr:cNvCxnSpPr/>
      </xdr:nvCxnSpPr>
      <xdr:spPr>
        <a:xfrm>
          <a:off x="3501280" y="43636747"/>
          <a:ext cx="1" cy="22655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88901</xdr:colOff>
      <xdr:row>286</xdr:row>
      <xdr:rowOff>55789</xdr:rowOff>
    </xdr:from>
    <xdr:to>
      <xdr:col>32</xdr:col>
      <xdr:colOff>38101</xdr:colOff>
      <xdr:row>287</xdr:row>
      <xdr:rowOff>520700</xdr:rowOff>
    </xdr:to>
    <xdr:sp macro="" textlink="">
      <xdr:nvSpPr>
        <xdr:cNvPr id="15" name="テキスト ボックス 14"/>
        <xdr:cNvSpPr txBox="1"/>
      </xdr:nvSpPr>
      <xdr:spPr>
        <a:xfrm>
          <a:off x="2289176" y="45985339"/>
          <a:ext cx="3949700" cy="113166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東京都医療機関等（３３）</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４６百万円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（補助額第１位：東京女子医科大学病院　３</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7</xdr:col>
      <xdr:colOff>13607</xdr:colOff>
      <xdr:row>276</xdr:row>
      <xdr:rowOff>160378</xdr:rowOff>
    </xdr:from>
    <xdr:to>
      <xdr:col>14</xdr:col>
      <xdr:colOff>138792</xdr:colOff>
      <xdr:row>278</xdr:row>
      <xdr:rowOff>69477</xdr:rowOff>
    </xdr:to>
    <xdr:sp macro="" textlink="">
      <xdr:nvSpPr>
        <xdr:cNvPr id="16" name="テキスト ボックス 15"/>
        <xdr:cNvSpPr txBox="1"/>
      </xdr:nvSpPr>
      <xdr:spPr>
        <a:xfrm>
          <a:off x="1425548" y="89796231"/>
          <a:ext cx="1537126" cy="603864"/>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13607</xdr:colOff>
      <xdr:row>284</xdr:row>
      <xdr:rowOff>190499</xdr:rowOff>
    </xdr:from>
    <xdr:to>
      <xdr:col>15</xdr:col>
      <xdr:colOff>138792</xdr:colOff>
      <xdr:row>285</xdr:row>
      <xdr:rowOff>446982</xdr:rowOff>
    </xdr:to>
    <xdr:sp macro="" textlink="">
      <xdr:nvSpPr>
        <xdr:cNvPr id="17" name="テキスト ボックス 16"/>
        <xdr:cNvSpPr txBox="1"/>
      </xdr:nvSpPr>
      <xdr:spPr>
        <a:xfrm>
          <a:off x="1413782" y="45100874"/>
          <a:ext cx="1525360" cy="60890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179293</xdr:colOff>
      <xdr:row>280</xdr:row>
      <xdr:rowOff>201706</xdr:rowOff>
    </xdr:from>
    <xdr:to>
      <xdr:col>48</xdr:col>
      <xdr:colOff>199783</xdr:colOff>
      <xdr:row>286</xdr:row>
      <xdr:rowOff>179294</xdr:rowOff>
    </xdr:to>
    <xdr:sp macro="" textlink="">
      <xdr:nvSpPr>
        <xdr:cNvPr id="18" name="テキスト ボックス 17"/>
        <xdr:cNvSpPr txBox="1"/>
      </xdr:nvSpPr>
      <xdr:spPr>
        <a:xfrm>
          <a:off x="4415117" y="91227088"/>
          <a:ext cx="5466548" cy="238685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16</xdr:col>
      <xdr:colOff>179294</xdr:colOff>
      <xdr:row>287</xdr:row>
      <xdr:rowOff>616323</xdr:rowOff>
    </xdr:from>
    <xdr:to>
      <xdr:col>49</xdr:col>
      <xdr:colOff>118969</xdr:colOff>
      <xdr:row>290</xdr:row>
      <xdr:rowOff>392205</xdr:rowOff>
    </xdr:to>
    <xdr:sp macro="" textlink="">
      <xdr:nvSpPr>
        <xdr:cNvPr id="19" name="テキスト ボックス 18"/>
        <xdr:cNvSpPr txBox="1"/>
      </xdr:nvSpPr>
      <xdr:spPr>
        <a:xfrm>
          <a:off x="3406588" y="44308058"/>
          <a:ext cx="6595969" cy="104214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糖尿病</a:t>
          </a:r>
          <a:r>
            <a:rPr kumimoji="1" lang="ja-JP" altLang="ja-JP" sz="1100" b="0" i="0" baseline="0">
              <a:effectLst/>
              <a:latin typeface="+mn-lt"/>
              <a:ea typeface="+mn-ea"/>
              <a:cs typeface="+mn-cs"/>
            </a:rPr>
            <a:t>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112058</xdr:colOff>
      <xdr:row>272</xdr:row>
      <xdr:rowOff>246530</xdr:rowOff>
    </xdr:from>
    <xdr:to>
      <xdr:col>49</xdr:col>
      <xdr:colOff>168088</xdr:colOff>
      <xdr:row>276</xdr:row>
      <xdr:rowOff>91889</xdr:rowOff>
    </xdr:to>
    <xdr:sp macro="" textlink="">
      <xdr:nvSpPr>
        <xdr:cNvPr id="20" name="テキスト ボックス 19"/>
        <xdr:cNvSpPr txBox="1"/>
      </xdr:nvSpPr>
      <xdr:spPr>
        <a:xfrm>
          <a:off x="3541058" y="88492854"/>
          <a:ext cx="6510618" cy="123488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43</xdr:col>
      <xdr:colOff>0</xdr:colOff>
      <xdr:row>12</xdr:row>
      <xdr:rowOff>0</xdr:rowOff>
    </xdr:from>
    <xdr:ext cx="1000530" cy="275717"/>
    <xdr:sp macro="" textlink="">
      <xdr:nvSpPr>
        <xdr:cNvPr id="21" name="テキスト ボックス 20"/>
        <xdr:cNvSpPr txBox="1"/>
      </xdr:nvSpPr>
      <xdr:spPr>
        <a:xfrm>
          <a:off x="8673353" y="587188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2" name="テキスト ボックス 21"/>
        <xdr:cNvSpPr txBox="1"/>
      </xdr:nvSpPr>
      <xdr:spPr>
        <a:xfrm>
          <a:off x="4437529" y="87630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367</v>
      </c>
      <c r="AJ2" s="869" t="s">
        <v>719</v>
      </c>
      <c r="AK2" s="869"/>
      <c r="AL2" s="869"/>
      <c r="AM2" s="869"/>
      <c r="AN2" s="90" t="s">
        <v>367</v>
      </c>
      <c r="AO2" s="869">
        <v>21</v>
      </c>
      <c r="AP2" s="869"/>
      <c r="AQ2" s="869"/>
      <c r="AR2" s="91" t="s">
        <v>367</v>
      </c>
      <c r="AS2" s="870">
        <v>3</v>
      </c>
      <c r="AT2" s="870"/>
      <c r="AU2" s="870"/>
      <c r="AV2" s="90" t="str">
        <f>IF(AW2="","","-")</f>
        <v>-</v>
      </c>
      <c r="AW2" s="871">
        <v>10</v>
      </c>
      <c r="AX2" s="871"/>
    </row>
    <row r="3" spans="1:50" ht="21" customHeight="1" thickBot="1" x14ac:dyDescent="0.2">
      <c r="A3" s="872" t="s">
        <v>681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691</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692</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693</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15">
      <c r="A5" s="856" t="s">
        <v>63</v>
      </c>
      <c r="B5" s="857"/>
      <c r="C5" s="857"/>
      <c r="D5" s="857"/>
      <c r="E5" s="857"/>
      <c r="F5" s="858"/>
      <c r="G5" s="859" t="s">
        <v>454</v>
      </c>
      <c r="H5" s="860"/>
      <c r="I5" s="860"/>
      <c r="J5" s="860"/>
      <c r="K5" s="860"/>
      <c r="L5" s="860"/>
      <c r="M5" s="861" t="s">
        <v>62</v>
      </c>
      <c r="N5" s="862"/>
      <c r="O5" s="862"/>
      <c r="P5" s="862"/>
      <c r="Q5" s="862"/>
      <c r="R5" s="863"/>
      <c r="S5" s="864" t="s">
        <v>694</v>
      </c>
      <c r="T5" s="860"/>
      <c r="U5" s="860"/>
      <c r="V5" s="860"/>
      <c r="W5" s="860"/>
      <c r="X5" s="865"/>
      <c r="Y5" s="866" t="s">
        <v>3</v>
      </c>
      <c r="Z5" s="867"/>
      <c r="AA5" s="867"/>
      <c r="AB5" s="867"/>
      <c r="AC5" s="867"/>
      <c r="AD5" s="868"/>
      <c r="AE5" s="889" t="s">
        <v>695</v>
      </c>
      <c r="AF5" s="889"/>
      <c r="AG5" s="889"/>
      <c r="AH5" s="889"/>
      <c r="AI5" s="889"/>
      <c r="AJ5" s="889"/>
      <c r="AK5" s="889"/>
      <c r="AL5" s="889"/>
      <c r="AM5" s="889"/>
      <c r="AN5" s="889"/>
      <c r="AO5" s="889"/>
      <c r="AP5" s="890"/>
      <c r="AQ5" s="891" t="s">
        <v>783</v>
      </c>
      <c r="AR5" s="892"/>
      <c r="AS5" s="892"/>
      <c r="AT5" s="892"/>
      <c r="AU5" s="892"/>
      <c r="AV5" s="892"/>
      <c r="AW5" s="892"/>
      <c r="AX5" s="893"/>
    </row>
    <row r="6" spans="1:50" ht="29.25"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75" t="s">
        <v>20</v>
      </c>
      <c r="B7" s="876"/>
      <c r="C7" s="876"/>
      <c r="D7" s="876"/>
      <c r="E7" s="876"/>
      <c r="F7" s="877"/>
      <c r="G7" s="899" t="s">
        <v>696</v>
      </c>
      <c r="H7" s="900"/>
      <c r="I7" s="900"/>
      <c r="J7" s="900"/>
      <c r="K7" s="900"/>
      <c r="L7" s="900"/>
      <c r="M7" s="900"/>
      <c r="N7" s="900"/>
      <c r="O7" s="900"/>
      <c r="P7" s="900"/>
      <c r="Q7" s="900"/>
      <c r="R7" s="900"/>
      <c r="S7" s="900"/>
      <c r="T7" s="900"/>
      <c r="U7" s="900"/>
      <c r="V7" s="900"/>
      <c r="W7" s="900"/>
      <c r="X7" s="901"/>
      <c r="Y7" s="902" t="s">
        <v>352</v>
      </c>
      <c r="Z7" s="721"/>
      <c r="AA7" s="721"/>
      <c r="AB7" s="721"/>
      <c r="AC7" s="721"/>
      <c r="AD7" s="903"/>
      <c r="AE7" s="831" t="s">
        <v>697</v>
      </c>
      <c r="AF7" s="832"/>
      <c r="AG7" s="832"/>
      <c r="AH7" s="832"/>
      <c r="AI7" s="832"/>
      <c r="AJ7" s="832"/>
      <c r="AK7" s="832"/>
      <c r="AL7" s="832"/>
      <c r="AM7" s="832"/>
      <c r="AN7" s="832"/>
      <c r="AO7" s="832"/>
      <c r="AP7" s="832"/>
      <c r="AQ7" s="832"/>
      <c r="AR7" s="832"/>
      <c r="AS7" s="832"/>
      <c r="AT7" s="832"/>
      <c r="AU7" s="832"/>
      <c r="AV7" s="832"/>
      <c r="AW7" s="832"/>
      <c r="AX7" s="833"/>
    </row>
    <row r="8" spans="1:50" ht="41.25" customHeight="1" x14ac:dyDescent="0.15">
      <c r="A8" s="875" t="s">
        <v>234</v>
      </c>
      <c r="B8" s="876"/>
      <c r="C8" s="876"/>
      <c r="D8" s="876"/>
      <c r="E8" s="876"/>
      <c r="F8" s="877"/>
      <c r="G8" s="878" t="str">
        <f>入力規則等!A27</f>
        <v>-</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社会保障</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804" t="s">
        <v>21</v>
      </c>
      <c r="B9" s="805"/>
      <c r="C9" s="805"/>
      <c r="D9" s="805"/>
      <c r="E9" s="805"/>
      <c r="F9" s="805"/>
      <c r="G9" s="886" t="s">
        <v>774</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99.75" customHeight="1" x14ac:dyDescent="0.15">
      <c r="A10" s="792" t="s">
        <v>28</v>
      </c>
      <c r="B10" s="793"/>
      <c r="C10" s="793"/>
      <c r="D10" s="793"/>
      <c r="E10" s="793"/>
      <c r="F10" s="793"/>
      <c r="G10" s="794" t="s">
        <v>698</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補助</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7"/>
    </row>
    <row r="13" spans="1:50" ht="21" customHeight="1" x14ac:dyDescent="0.15">
      <c r="A13" s="344"/>
      <c r="B13" s="345"/>
      <c r="C13" s="345"/>
      <c r="D13" s="345"/>
      <c r="E13" s="345"/>
      <c r="F13" s="346"/>
      <c r="G13" s="821" t="s">
        <v>6</v>
      </c>
      <c r="H13" s="822"/>
      <c r="I13" s="838" t="s">
        <v>7</v>
      </c>
      <c r="J13" s="839"/>
      <c r="K13" s="839"/>
      <c r="L13" s="839"/>
      <c r="M13" s="839"/>
      <c r="N13" s="839"/>
      <c r="O13" s="840"/>
      <c r="P13" s="732"/>
      <c r="Q13" s="733"/>
      <c r="R13" s="733"/>
      <c r="S13" s="733"/>
      <c r="T13" s="733"/>
      <c r="U13" s="733"/>
      <c r="V13" s="734"/>
      <c r="W13" s="732"/>
      <c r="X13" s="733"/>
      <c r="Y13" s="733"/>
      <c r="Z13" s="733"/>
      <c r="AA13" s="733"/>
      <c r="AB13" s="733"/>
      <c r="AC13" s="734"/>
      <c r="AD13" s="732"/>
      <c r="AE13" s="733"/>
      <c r="AF13" s="733"/>
      <c r="AG13" s="733"/>
      <c r="AH13" s="733"/>
      <c r="AI13" s="733"/>
      <c r="AJ13" s="734"/>
      <c r="AK13" s="732"/>
      <c r="AL13" s="733"/>
      <c r="AM13" s="733"/>
      <c r="AN13" s="733"/>
      <c r="AO13" s="733"/>
      <c r="AP13" s="733"/>
      <c r="AQ13" s="734"/>
      <c r="AR13" s="769"/>
      <c r="AS13" s="770"/>
      <c r="AT13" s="770"/>
      <c r="AU13" s="770"/>
      <c r="AV13" s="770"/>
      <c r="AW13" s="770"/>
      <c r="AX13" s="841"/>
    </row>
    <row r="14" spans="1:50" ht="21" customHeight="1" x14ac:dyDescent="0.15">
      <c r="A14" s="344"/>
      <c r="B14" s="345"/>
      <c r="C14" s="345"/>
      <c r="D14" s="345"/>
      <c r="E14" s="345"/>
      <c r="F14" s="346"/>
      <c r="G14" s="823"/>
      <c r="H14" s="824"/>
      <c r="I14" s="816" t="s">
        <v>8</v>
      </c>
      <c r="J14" s="817"/>
      <c r="K14" s="817"/>
      <c r="L14" s="817"/>
      <c r="M14" s="817"/>
      <c r="N14" s="817"/>
      <c r="O14" s="818"/>
      <c r="P14" s="732" t="s">
        <v>699</v>
      </c>
      <c r="Q14" s="733"/>
      <c r="R14" s="733"/>
      <c r="S14" s="733"/>
      <c r="T14" s="733"/>
      <c r="U14" s="733"/>
      <c r="V14" s="734"/>
      <c r="W14" s="732"/>
      <c r="X14" s="733"/>
      <c r="Y14" s="733"/>
      <c r="Z14" s="733"/>
      <c r="AA14" s="733"/>
      <c r="AB14" s="733"/>
      <c r="AC14" s="734"/>
      <c r="AD14" s="732" t="s">
        <v>779</v>
      </c>
      <c r="AE14" s="733"/>
      <c r="AF14" s="733"/>
      <c r="AG14" s="733"/>
      <c r="AH14" s="733"/>
      <c r="AI14" s="733"/>
      <c r="AJ14" s="734"/>
      <c r="AK14" s="732" t="s">
        <v>794</v>
      </c>
      <c r="AL14" s="733"/>
      <c r="AM14" s="733"/>
      <c r="AN14" s="733"/>
      <c r="AO14" s="733"/>
      <c r="AP14" s="733"/>
      <c r="AQ14" s="734"/>
      <c r="AR14" s="827"/>
      <c r="AS14" s="827"/>
      <c r="AT14" s="827"/>
      <c r="AU14" s="827"/>
      <c r="AV14" s="827"/>
      <c r="AW14" s="827"/>
      <c r="AX14" s="828"/>
    </row>
    <row r="15" spans="1:50" ht="21" customHeight="1" x14ac:dyDescent="0.15">
      <c r="A15" s="344"/>
      <c r="B15" s="345"/>
      <c r="C15" s="345"/>
      <c r="D15" s="345"/>
      <c r="E15" s="345"/>
      <c r="F15" s="346"/>
      <c r="G15" s="823"/>
      <c r="H15" s="824"/>
      <c r="I15" s="816" t="s">
        <v>48</v>
      </c>
      <c r="J15" s="829"/>
      <c r="K15" s="829"/>
      <c r="L15" s="829"/>
      <c r="M15" s="829"/>
      <c r="N15" s="829"/>
      <c r="O15" s="830"/>
      <c r="P15" s="732" t="s">
        <v>699</v>
      </c>
      <c r="Q15" s="733"/>
      <c r="R15" s="733"/>
      <c r="S15" s="733"/>
      <c r="T15" s="733"/>
      <c r="U15" s="733"/>
      <c r="V15" s="734"/>
      <c r="W15" s="732" t="s">
        <v>699</v>
      </c>
      <c r="X15" s="733"/>
      <c r="Y15" s="733"/>
      <c r="Z15" s="733"/>
      <c r="AA15" s="733"/>
      <c r="AB15" s="733"/>
      <c r="AC15" s="734"/>
      <c r="AD15" s="732" t="s">
        <v>699</v>
      </c>
      <c r="AE15" s="733"/>
      <c r="AF15" s="733"/>
      <c r="AG15" s="733"/>
      <c r="AH15" s="733"/>
      <c r="AI15" s="733"/>
      <c r="AJ15" s="734"/>
      <c r="AK15" s="732" t="s">
        <v>779</v>
      </c>
      <c r="AL15" s="733"/>
      <c r="AM15" s="733"/>
      <c r="AN15" s="733"/>
      <c r="AO15" s="733"/>
      <c r="AP15" s="733"/>
      <c r="AQ15" s="734"/>
      <c r="AR15" s="732" t="s">
        <v>794</v>
      </c>
      <c r="AS15" s="733"/>
      <c r="AT15" s="733"/>
      <c r="AU15" s="733"/>
      <c r="AV15" s="733"/>
      <c r="AW15" s="733"/>
      <c r="AX15" s="842"/>
    </row>
    <row r="16" spans="1:50" ht="21" customHeight="1" x14ac:dyDescent="0.15">
      <c r="A16" s="344"/>
      <c r="B16" s="345"/>
      <c r="C16" s="345"/>
      <c r="D16" s="345"/>
      <c r="E16" s="345"/>
      <c r="F16" s="346"/>
      <c r="G16" s="823"/>
      <c r="H16" s="824"/>
      <c r="I16" s="816" t="s">
        <v>49</v>
      </c>
      <c r="J16" s="829"/>
      <c r="K16" s="829"/>
      <c r="L16" s="829"/>
      <c r="M16" s="829"/>
      <c r="N16" s="829"/>
      <c r="O16" s="830"/>
      <c r="P16" s="732" t="s">
        <v>699</v>
      </c>
      <c r="Q16" s="733"/>
      <c r="R16" s="733"/>
      <c r="S16" s="733"/>
      <c r="T16" s="733"/>
      <c r="U16" s="733"/>
      <c r="V16" s="734"/>
      <c r="W16" s="732" t="s">
        <v>699</v>
      </c>
      <c r="X16" s="733"/>
      <c r="Y16" s="733"/>
      <c r="Z16" s="733"/>
      <c r="AA16" s="733"/>
      <c r="AB16" s="733"/>
      <c r="AC16" s="734"/>
      <c r="AD16" s="732" t="s">
        <v>779</v>
      </c>
      <c r="AE16" s="733"/>
      <c r="AF16" s="733"/>
      <c r="AG16" s="733"/>
      <c r="AH16" s="733"/>
      <c r="AI16" s="733"/>
      <c r="AJ16" s="734"/>
      <c r="AK16" s="732" t="s">
        <v>794</v>
      </c>
      <c r="AL16" s="733"/>
      <c r="AM16" s="733"/>
      <c r="AN16" s="733"/>
      <c r="AO16" s="733"/>
      <c r="AP16" s="733"/>
      <c r="AQ16" s="734"/>
      <c r="AR16" s="834"/>
      <c r="AS16" s="835"/>
      <c r="AT16" s="835"/>
      <c r="AU16" s="835"/>
      <c r="AV16" s="835"/>
      <c r="AW16" s="835"/>
      <c r="AX16" s="836"/>
    </row>
    <row r="17" spans="1:50" ht="24.75" customHeight="1" x14ac:dyDescent="0.15">
      <c r="A17" s="344"/>
      <c r="B17" s="345"/>
      <c r="C17" s="345"/>
      <c r="D17" s="345"/>
      <c r="E17" s="345"/>
      <c r="F17" s="346"/>
      <c r="G17" s="823"/>
      <c r="H17" s="824"/>
      <c r="I17" s="816" t="s">
        <v>47</v>
      </c>
      <c r="J17" s="817"/>
      <c r="K17" s="817"/>
      <c r="L17" s="817"/>
      <c r="M17" s="817"/>
      <c r="N17" s="817"/>
      <c r="O17" s="818"/>
      <c r="P17" s="732" t="s">
        <v>699</v>
      </c>
      <c r="Q17" s="733"/>
      <c r="R17" s="733"/>
      <c r="S17" s="733"/>
      <c r="T17" s="733"/>
      <c r="U17" s="733"/>
      <c r="V17" s="734"/>
      <c r="W17" s="732" t="s">
        <v>699</v>
      </c>
      <c r="X17" s="733"/>
      <c r="Y17" s="733"/>
      <c r="Z17" s="733"/>
      <c r="AA17" s="733"/>
      <c r="AB17" s="733"/>
      <c r="AC17" s="734"/>
      <c r="AD17" s="732" t="s">
        <v>779</v>
      </c>
      <c r="AE17" s="733"/>
      <c r="AF17" s="733"/>
      <c r="AG17" s="733"/>
      <c r="AH17" s="733"/>
      <c r="AI17" s="733"/>
      <c r="AJ17" s="734"/>
      <c r="AK17" s="732" t="s">
        <v>794</v>
      </c>
      <c r="AL17" s="733"/>
      <c r="AM17" s="733"/>
      <c r="AN17" s="733"/>
      <c r="AO17" s="733"/>
      <c r="AP17" s="733"/>
      <c r="AQ17" s="734"/>
      <c r="AR17" s="819"/>
      <c r="AS17" s="819"/>
      <c r="AT17" s="819"/>
      <c r="AU17" s="819"/>
      <c r="AV17" s="819"/>
      <c r="AW17" s="819"/>
      <c r="AX17" s="820"/>
    </row>
    <row r="18" spans="1:50" ht="24.75" customHeight="1" x14ac:dyDescent="0.15">
      <c r="A18" s="344"/>
      <c r="B18" s="345"/>
      <c r="C18" s="345"/>
      <c r="D18" s="345"/>
      <c r="E18" s="345"/>
      <c r="F18" s="346"/>
      <c r="G18" s="825"/>
      <c r="H18" s="826"/>
      <c r="I18" s="809" t="s">
        <v>18</v>
      </c>
      <c r="J18" s="810"/>
      <c r="K18" s="810"/>
      <c r="L18" s="810"/>
      <c r="M18" s="810"/>
      <c r="N18" s="810"/>
      <c r="O18" s="811"/>
      <c r="P18" s="812">
        <f>SUM(P13:V17)</f>
        <v>0</v>
      </c>
      <c r="Q18" s="813"/>
      <c r="R18" s="813"/>
      <c r="S18" s="813"/>
      <c r="T18" s="813"/>
      <c r="U18" s="813"/>
      <c r="V18" s="814"/>
      <c r="W18" s="812">
        <f>SUM(W13:AC17)</f>
        <v>0</v>
      </c>
      <c r="X18" s="813"/>
      <c r="Y18" s="813"/>
      <c r="Z18" s="813"/>
      <c r="AA18" s="813"/>
      <c r="AB18" s="813"/>
      <c r="AC18" s="814"/>
      <c r="AD18" s="812">
        <f>SUM(AD13:AJ17)</f>
        <v>0</v>
      </c>
      <c r="AE18" s="813"/>
      <c r="AF18" s="813"/>
      <c r="AG18" s="813"/>
      <c r="AH18" s="813"/>
      <c r="AI18" s="813"/>
      <c r="AJ18" s="814"/>
      <c r="AK18" s="812">
        <f>SUM(AK13:AQ17)</f>
        <v>0</v>
      </c>
      <c r="AL18" s="813"/>
      <c r="AM18" s="813"/>
      <c r="AN18" s="813"/>
      <c r="AO18" s="813"/>
      <c r="AP18" s="813"/>
      <c r="AQ18" s="814"/>
      <c r="AR18" s="812">
        <f>SUM(AR13:AX17)</f>
        <v>0</v>
      </c>
      <c r="AS18" s="813"/>
      <c r="AT18" s="813"/>
      <c r="AU18" s="813"/>
      <c r="AV18" s="813"/>
      <c r="AW18" s="813"/>
      <c r="AX18" s="815"/>
    </row>
    <row r="19" spans="1:50" ht="24.75" customHeight="1" x14ac:dyDescent="0.15">
      <c r="A19" s="344"/>
      <c r="B19" s="345"/>
      <c r="C19" s="345"/>
      <c r="D19" s="345"/>
      <c r="E19" s="345"/>
      <c r="F19" s="346"/>
      <c r="G19" s="784" t="s">
        <v>9</v>
      </c>
      <c r="H19" s="785"/>
      <c r="I19" s="785"/>
      <c r="J19" s="785"/>
      <c r="K19" s="785"/>
      <c r="L19" s="785"/>
      <c r="M19" s="785"/>
      <c r="N19" s="785"/>
      <c r="O19" s="785"/>
      <c r="P19" s="732">
        <v>91</v>
      </c>
      <c r="Q19" s="733"/>
      <c r="R19" s="733"/>
      <c r="S19" s="733"/>
      <c r="T19" s="733"/>
      <c r="U19" s="733"/>
      <c r="V19" s="734"/>
      <c r="W19" s="732">
        <v>90</v>
      </c>
      <c r="X19" s="733"/>
      <c r="Y19" s="733"/>
      <c r="Z19" s="733"/>
      <c r="AA19" s="733"/>
      <c r="AB19" s="733"/>
      <c r="AC19" s="734"/>
      <c r="AD19" s="732">
        <v>87</v>
      </c>
      <c r="AE19" s="733"/>
      <c r="AF19" s="733"/>
      <c r="AG19" s="733"/>
      <c r="AH19" s="733"/>
      <c r="AI19" s="733"/>
      <c r="AJ19" s="734"/>
      <c r="AK19" s="781"/>
      <c r="AL19" s="781"/>
      <c r="AM19" s="781"/>
      <c r="AN19" s="781"/>
      <c r="AO19" s="781"/>
      <c r="AP19" s="781"/>
      <c r="AQ19" s="781"/>
      <c r="AR19" s="781"/>
      <c r="AS19" s="781"/>
      <c r="AT19" s="781"/>
      <c r="AU19" s="781"/>
      <c r="AV19" s="781"/>
      <c r="AW19" s="781"/>
      <c r="AX19" s="783"/>
    </row>
    <row r="20" spans="1:50" ht="24.75" customHeight="1" x14ac:dyDescent="0.15">
      <c r="A20" s="344"/>
      <c r="B20" s="345"/>
      <c r="C20" s="345"/>
      <c r="D20" s="345"/>
      <c r="E20" s="345"/>
      <c r="F20" s="346"/>
      <c r="G20" s="784" t="s">
        <v>10</v>
      </c>
      <c r="H20" s="785"/>
      <c r="I20" s="785"/>
      <c r="J20" s="785"/>
      <c r="K20" s="785"/>
      <c r="L20" s="785"/>
      <c r="M20" s="785"/>
      <c r="N20" s="785"/>
      <c r="O20" s="785"/>
      <c r="P20" s="780" t="str">
        <f>IF(P18=0, "-", SUM(P19)/P18)</f>
        <v>-</v>
      </c>
      <c r="Q20" s="780"/>
      <c r="R20" s="780"/>
      <c r="S20" s="780"/>
      <c r="T20" s="780"/>
      <c r="U20" s="780"/>
      <c r="V20" s="780"/>
      <c r="W20" s="780" t="str">
        <f>IF(W18=0, "-", SUM(W19)/W18)</f>
        <v>-</v>
      </c>
      <c r="X20" s="780"/>
      <c r="Y20" s="780"/>
      <c r="Z20" s="780"/>
      <c r="AA20" s="780"/>
      <c r="AB20" s="780"/>
      <c r="AC20" s="780"/>
      <c r="AD20" s="780" t="str">
        <f>IF(AD18=0, "-", SUM(AD19)/AD18)</f>
        <v>-</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320</v>
      </c>
      <c r="H21" s="779"/>
      <c r="I21" s="779"/>
      <c r="J21" s="779"/>
      <c r="K21" s="779"/>
      <c r="L21" s="779"/>
      <c r="M21" s="779"/>
      <c r="N21" s="779"/>
      <c r="O21" s="779"/>
      <c r="P21" s="780" t="e">
        <f>IF(P19=0, "-", SUM(P19)/SUM(P13,P14))</f>
        <v>#DIV/0!</v>
      </c>
      <c r="Q21" s="780"/>
      <c r="R21" s="780"/>
      <c r="S21" s="780"/>
      <c r="T21" s="780"/>
      <c r="U21" s="780"/>
      <c r="V21" s="780"/>
      <c r="W21" s="780" t="e">
        <f>IF(W19=0, "-", SUM(W19)/SUM(W13,W14))</f>
        <v>#DIV/0!</v>
      </c>
      <c r="X21" s="780"/>
      <c r="Y21" s="780"/>
      <c r="Z21" s="780"/>
      <c r="AA21" s="780"/>
      <c r="AB21" s="780"/>
      <c r="AC21" s="780"/>
      <c r="AD21" s="780" t="e">
        <f>IF(AD19=0, "-", SUM(AD19)/SUM(AD13,AD14))</f>
        <v>#DIV/0!</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38" t="s">
        <v>676</v>
      </c>
      <c r="B22" s="739"/>
      <c r="C22" s="739"/>
      <c r="D22" s="739"/>
      <c r="E22" s="739"/>
      <c r="F22" s="740"/>
      <c r="G22" s="744" t="s">
        <v>309</v>
      </c>
      <c r="H22" s="584"/>
      <c r="I22" s="584"/>
      <c r="J22" s="584"/>
      <c r="K22" s="584"/>
      <c r="L22" s="584"/>
      <c r="M22" s="584"/>
      <c r="N22" s="584"/>
      <c r="O22" s="585"/>
      <c r="P22" s="745" t="s">
        <v>674</v>
      </c>
      <c r="Q22" s="584"/>
      <c r="R22" s="584"/>
      <c r="S22" s="584"/>
      <c r="T22" s="584"/>
      <c r="U22" s="584"/>
      <c r="V22" s="585"/>
      <c r="W22" s="745" t="s">
        <v>675</v>
      </c>
      <c r="X22" s="584"/>
      <c r="Y22" s="584"/>
      <c r="Z22" s="584"/>
      <c r="AA22" s="584"/>
      <c r="AB22" s="584"/>
      <c r="AC22" s="585"/>
      <c r="AD22" s="745" t="s">
        <v>308</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25.5" customHeight="1" x14ac:dyDescent="0.15">
      <c r="A23" s="741"/>
      <c r="B23" s="742"/>
      <c r="C23" s="742"/>
      <c r="D23" s="742"/>
      <c r="E23" s="742"/>
      <c r="F23" s="743"/>
      <c r="G23" s="766" t="s">
        <v>700</v>
      </c>
      <c r="H23" s="767"/>
      <c r="I23" s="767"/>
      <c r="J23" s="767"/>
      <c r="K23" s="767"/>
      <c r="L23" s="767"/>
      <c r="M23" s="767"/>
      <c r="N23" s="767"/>
      <c r="O23" s="768"/>
      <c r="P23" s="769"/>
      <c r="Q23" s="770"/>
      <c r="R23" s="770"/>
      <c r="S23" s="770"/>
      <c r="T23" s="770"/>
      <c r="U23" s="770"/>
      <c r="V23" s="771"/>
      <c r="W23" s="769"/>
      <c r="X23" s="770"/>
      <c r="Y23" s="770"/>
      <c r="Z23" s="770"/>
      <c r="AA23" s="770"/>
      <c r="AB23" s="770"/>
      <c r="AC23" s="771"/>
      <c r="AD23" s="772"/>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hidden="1" customHeight="1" x14ac:dyDescent="0.15">
      <c r="A24" s="741"/>
      <c r="B24" s="742"/>
      <c r="C24" s="742"/>
      <c r="D24" s="742"/>
      <c r="E24" s="742"/>
      <c r="F24" s="743"/>
      <c r="G24" s="735"/>
      <c r="H24" s="736"/>
      <c r="I24" s="736"/>
      <c r="J24" s="736"/>
      <c r="K24" s="736"/>
      <c r="L24" s="736"/>
      <c r="M24" s="736"/>
      <c r="N24" s="736"/>
      <c r="O24" s="737"/>
      <c r="P24" s="732"/>
      <c r="Q24" s="733"/>
      <c r="R24" s="733"/>
      <c r="S24" s="733"/>
      <c r="T24" s="733"/>
      <c r="U24" s="733"/>
      <c r="V24" s="734"/>
      <c r="W24" s="732"/>
      <c r="X24" s="733"/>
      <c r="Y24" s="733"/>
      <c r="Z24" s="733"/>
      <c r="AA24" s="733"/>
      <c r="AB24" s="733"/>
      <c r="AC24" s="734"/>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hidden="1" customHeight="1" x14ac:dyDescent="0.15">
      <c r="A25" s="741"/>
      <c r="B25" s="742"/>
      <c r="C25" s="742"/>
      <c r="D25" s="742"/>
      <c r="E25" s="742"/>
      <c r="F25" s="743"/>
      <c r="G25" s="735"/>
      <c r="H25" s="736"/>
      <c r="I25" s="736"/>
      <c r="J25" s="736"/>
      <c r="K25" s="736"/>
      <c r="L25" s="736"/>
      <c r="M25" s="736"/>
      <c r="N25" s="736"/>
      <c r="O25" s="737"/>
      <c r="P25" s="732"/>
      <c r="Q25" s="733"/>
      <c r="R25" s="733"/>
      <c r="S25" s="733"/>
      <c r="T25" s="733"/>
      <c r="U25" s="733"/>
      <c r="V25" s="734"/>
      <c r="W25" s="732"/>
      <c r="X25" s="733"/>
      <c r="Y25" s="733"/>
      <c r="Z25" s="733"/>
      <c r="AA25" s="733"/>
      <c r="AB25" s="733"/>
      <c r="AC25" s="734"/>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hidden="1" customHeight="1" x14ac:dyDescent="0.15">
      <c r="A26" s="741"/>
      <c r="B26" s="742"/>
      <c r="C26" s="742"/>
      <c r="D26" s="742"/>
      <c r="E26" s="742"/>
      <c r="F26" s="743"/>
      <c r="G26" s="735"/>
      <c r="H26" s="736"/>
      <c r="I26" s="736"/>
      <c r="J26" s="736"/>
      <c r="K26" s="736"/>
      <c r="L26" s="736"/>
      <c r="M26" s="736"/>
      <c r="N26" s="736"/>
      <c r="O26" s="737"/>
      <c r="P26" s="732"/>
      <c r="Q26" s="733"/>
      <c r="R26" s="733"/>
      <c r="S26" s="733"/>
      <c r="T26" s="733"/>
      <c r="U26" s="733"/>
      <c r="V26" s="734"/>
      <c r="W26" s="732"/>
      <c r="X26" s="733"/>
      <c r="Y26" s="733"/>
      <c r="Z26" s="733"/>
      <c r="AA26" s="733"/>
      <c r="AB26" s="733"/>
      <c r="AC26" s="734"/>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hidden="1" customHeight="1" x14ac:dyDescent="0.15">
      <c r="A27" s="741"/>
      <c r="B27" s="742"/>
      <c r="C27" s="742"/>
      <c r="D27" s="742"/>
      <c r="E27" s="742"/>
      <c r="F27" s="743"/>
      <c r="G27" s="735"/>
      <c r="H27" s="736"/>
      <c r="I27" s="736"/>
      <c r="J27" s="736"/>
      <c r="K27" s="736"/>
      <c r="L27" s="736"/>
      <c r="M27" s="736"/>
      <c r="N27" s="736"/>
      <c r="O27" s="737"/>
      <c r="P27" s="732"/>
      <c r="Q27" s="733"/>
      <c r="R27" s="733"/>
      <c r="S27" s="733"/>
      <c r="T27" s="733"/>
      <c r="U27" s="733"/>
      <c r="V27" s="734"/>
      <c r="W27" s="732"/>
      <c r="X27" s="733"/>
      <c r="Y27" s="733"/>
      <c r="Z27" s="733"/>
      <c r="AA27" s="733"/>
      <c r="AB27" s="733"/>
      <c r="AC27" s="734"/>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hidden="1" customHeight="1" x14ac:dyDescent="0.15">
      <c r="A28" s="741"/>
      <c r="B28" s="742"/>
      <c r="C28" s="742"/>
      <c r="D28" s="742"/>
      <c r="E28" s="742"/>
      <c r="F28" s="743"/>
      <c r="G28" s="786"/>
      <c r="H28" s="787"/>
      <c r="I28" s="787"/>
      <c r="J28" s="787"/>
      <c r="K28" s="787"/>
      <c r="L28" s="787"/>
      <c r="M28" s="787"/>
      <c r="N28" s="787"/>
      <c r="O28" s="788"/>
      <c r="P28" s="789"/>
      <c r="Q28" s="790"/>
      <c r="R28" s="790"/>
      <c r="S28" s="790"/>
      <c r="T28" s="790"/>
      <c r="U28" s="790"/>
      <c r="V28" s="791"/>
      <c r="W28" s="789"/>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1"/>
      <c r="B29" s="742"/>
      <c r="C29" s="742"/>
      <c r="D29" s="742"/>
      <c r="E29" s="742"/>
      <c r="F29" s="743"/>
      <c r="G29" s="335" t="s">
        <v>18</v>
      </c>
      <c r="H29" s="752"/>
      <c r="I29" s="752"/>
      <c r="J29" s="752"/>
      <c r="K29" s="752"/>
      <c r="L29" s="752"/>
      <c r="M29" s="752"/>
      <c r="N29" s="752"/>
      <c r="O29" s="753"/>
      <c r="P29" s="754">
        <f>AK13</f>
        <v>0</v>
      </c>
      <c r="Q29" s="755"/>
      <c r="R29" s="755"/>
      <c r="S29" s="755"/>
      <c r="T29" s="755"/>
      <c r="U29" s="755"/>
      <c r="V29" s="756"/>
      <c r="W29" s="757">
        <f>AR13</f>
        <v>0</v>
      </c>
      <c r="X29" s="758"/>
      <c r="Y29" s="758"/>
      <c r="Z29" s="758"/>
      <c r="AA29" s="758"/>
      <c r="AB29" s="758"/>
      <c r="AC29" s="759"/>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0" t="s">
        <v>663</v>
      </c>
      <c r="B30" s="761"/>
      <c r="C30" s="761"/>
      <c r="D30" s="761"/>
      <c r="E30" s="761"/>
      <c r="F30" s="762"/>
      <c r="G30" s="763" t="s">
        <v>773</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2" t="s">
        <v>664</v>
      </c>
      <c r="B31" s="168"/>
      <c r="C31" s="168"/>
      <c r="D31" s="168"/>
      <c r="E31" s="168"/>
      <c r="F31" s="169"/>
      <c r="G31" s="723" t="s">
        <v>656</v>
      </c>
      <c r="H31" s="724"/>
      <c r="I31" s="724"/>
      <c r="J31" s="724"/>
      <c r="K31" s="724"/>
      <c r="L31" s="724"/>
      <c r="M31" s="724"/>
      <c r="N31" s="724"/>
      <c r="O31" s="724"/>
      <c r="P31" s="725" t="s">
        <v>655</v>
      </c>
      <c r="Q31" s="724"/>
      <c r="R31" s="724"/>
      <c r="S31" s="724"/>
      <c r="T31" s="724"/>
      <c r="U31" s="724"/>
      <c r="V31" s="724"/>
      <c r="W31" s="724"/>
      <c r="X31" s="726"/>
      <c r="Y31" s="727"/>
      <c r="Z31" s="728"/>
      <c r="AA31" s="729"/>
      <c r="AB31" s="660" t="s">
        <v>11</v>
      </c>
      <c r="AC31" s="660"/>
      <c r="AD31" s="660"/>
      <c r="AE31" s="131" t="s">
        <v>500</v>
      </c>
      <c r="AF31" s="730"/>
      <c r="AG31" s="730"/>
      <c r="AH31" s="731"/>
      <c r="AI31" s="131" t="s">
        <v>652</v>
      </c>
      <c r="AJ31" s="730"/>
      <c r="AK31" s="730"/>
      <c r="AL31" s="731"/>
      <c r="AM31" s="131" t="s">
        <v>468</v>
      </c>
      <c r="AN31" s="730"/>
      <c r="AO31" s="730"/>
      <c r="AP31" s="731"/>
      <c r="AQ31" s="657" t="s">
        <v>499</v>
      </c>
      <c r="AR31" s="658"/>
      <c r="AS31" s="658"/>
      <c r="AT31" s="659"/>
      <c r="AU31" s="657" t="s">
        <v>677</v>
      </c>
      <c r="AV31" s="658"/>
      <c r="AW31" s="658"/>
      <c r="AX31" s="667"/>
    </row>
    <row r="32" spans="1:50" ht="23.25" customHeight="1" x14ac:dyDescent="0.15">
      <c r="A32" s="682"/>
      <c r="B32" s="168"/>
      <c r="C32" s="168"/>
      <c r="D32" s="168"/>
      <c r="E32" s="168"/>
      <c r="F32" s="169"/>
      <c r="G32" s="764" t="s">
        <v>775</v>
      </c>
      <c r="H32" s="669"/>
      <c r="I32" s="669"/>
      <c r="J32" s="669"/>
      <c r="K32" s="669"/>
      <c r="L32" s="669"/>
      <c r="M32" s="669"/>
      <c r="N32" s="669"/>
      <c r="O32" s="669"/>
      <c r="P32" s="672" t="s">
        <v>705</v>
      </c>
      <c r="Q32" s="673"/>
      <c r="R32" s="673"/>
      <c r="S32" s="673"/>
      <c r="T32" s="673"/>
      <c r="U32" s="673"/>
      <c r="V32" s="673"/>
      <c r="W32" s="673"/>
      <c r="X32" s="674"/>
      <c r="Y32" s="678" t="s">
        <v>52</v>
      </c>
      <c r="Z32" s="679"/>
      <c r="AA32" s="680"/>
      <c r="AB32" s="681" t="s">
        <v>706</v>
      </c>
      <c r="AC32" s="681"/>
      <c r="AD32" s="681"/>
      <c r="AE32" s="650">
        <v>79</v>
      </c>
      <c r="AF32" s="650"/>
      <c r="AG32" s="650"/>
      <c r="AH32" s="650"/>
      <c r="AI32" s="650">
        <v>77</v>
      </c>
      <c r="AJ32" s="650"/>
      <c r="AK32" s="650"/>
      <c r="AL32" s="650"/>
      <c r="AM32" s="650">
        <v>74</v>
      </c>
      <c r="AN32" s="650"/>
      <c r="AO32" s="650"/>
      <c r="AP32" s="650"/>
      <c r="AQ32" s="696" t="s">
        <v>772</v>
      </c>
      <c r="AR32" s="650"/>
      <c r="AS32" s="650"/>
      <c r="AT32" s="650"/>
      <c r="AU32" s="108" t="s">
        <v>772</v>
      </c>
      <c r="AV32" s="652"/>
      <c r="AW32" s="652"/>
      <c r="AX32" s="653"/>
    </row>
    <row r="33" spans="1:51" ht="23.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706</v>
      </c>
      <c r="AC33" s="681"/>
      <c r="AD33" s="681"/>
      <c r="AE33" s="650">
        <v>79</v>
      </c>
      <c r="AF33" s="650"/>
      <c r="AG33" s="650"/>
      <c r="AH33" s="650"/>
      <c r="AI33" s="650">
        <v>79</v>
      </c>
      <c r="AJ33" s="650"/>
      <c r="AK33" s="650"/>
      <c r="AL33" s="650"/>
      <c r="AM33" s="650">
        <v>77</v>
      </c>
      <c r="AN33" s="650"/>
      <c r="AO33" s="650"/>
      <c r="AP33" s="650"/>
      <c r="AQ33" s="650">
        <v>74</v>
      </c>
      <c r="AR33" s="650"/>
      <c r="AS33" s="650"/>
      <c r="AT33" s="650"/>
      <c r="AU33" s="651">
        <v>74</v>
      </c>
      <c r="AV33" s="652"/>
      <c r="AW33" s="652"/>
      <c r="AX33" s="653"/>
    </row>
    <row r="34" spans="1:51" ht="23.25" customHeight="1" x14ac:dyDescent="0.15">
      <c r="A34" s="714" t="s">
        <v>665</v>
      </c>
      <c r="B34" s="715"/>
      <c r="C34" s="715"/>
      <c r="D34" s="715"/>
      <c r="E34" s="715"/>
      <c r="F34" s="716"/>
      <c r="G34" s="191" t="s">
        <v>666</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500</v>
      </c>
      <c r="AF34" s="191"/>
      <c r="AG34" s="191"/>
      <c r="AH34" s="192"/>
      <c r="AI34" s="190" t="s">
        <v>652</v>
      </c>
      <c r="AJ34" s="191"/>
      <c r="AK34" s="191"/>
      <c r="AL34" s="192"/>
      <c r="AM34" s="190" t="s">
        <v>468</v>
      </c>
      <c r="AN34" s="191"/>
      <c r="AO34" s="191"/>
      <c r="AP34" s="192"/>
      <c r="AQ34" s="661" t="s">
        <v>678</v>
      </c>
      <c r="AR34" s="662"/>
      <c r="AS34" s="662"/>
      <c r="AT34" s="662"/>
      <c r="AU34" s="662"/>
      <c r="AV34" s="662"/>
      <c r="AW34" s="662"/>
      <c r="AX34" s="663"/>
    </row>
    <row r="35" spans="1:51" ht="27.95" customHeight="1" x14ac:dyDescent="0.15">
      <c r="A35" s="717"/>
      <c r="B35" s="718"/>
      <c r="C35" s="718"/>
      <c r="D35" s="718"/>
      <c r="E35" s="718"/>
      <c r="F35" s="719"/>
      <c r="G35" s="686" t="s">
        <v>707</v>
      </c>
      <c r="H35" s="687"/>
      <c r="I35" s="687"/>
      <c r="J35" s="687"/>
      <c r="K35" s="687"/>
      <c r="L35" s="687"/>
      <c r="M35" s="687"/>
      <c r="N35" s="687"/>
      <c r="O35" s="687"/>
      <c r="P35" s="687"/>
      <c r="Q35" s="687"/>
      <c r="R35" s="687"/>
      <c r="S35" s="687"/>
      <c r="T35" s="687"/>
      <c r="U35" s="687"/>
      <c r="V35" s="687"/>
      <c r="W35" s="687"/>
      <c r="X35" s="687"/>
      <c r="Y35" s="690" t="s">
        <v>665</v>
      </c>
      <c r="Z35" s="691"/>
      <c r="AA35" s="692"/>
      <c r="AB35" s="693" t="s">
        <v>708</v>
      </c>
      <c r="AC35" s="694"/>
      <c r="AD35" s="695"/>
      <c r="AE35" s="696">
        <v>1152</v>
      </c>
      <c r="AF35" s="696"/>
      <c r="AG35" s="696"/>
      <c r="AH35" s="696"/>
      <c r="AI35" s="696">
        <v>1156</v>
      </c>
      <c r="AJ35" s="696"/>
      <c r="AK35" s="696"/>
      <c r="AL35" s="696"/>
      <c r="AM35" s="696">
        <v>1176</v>
      </c>
      <c r="AN35" s="696"/>
      <c r="AO35" s="696"/>
      <c r="AP35" s="696"/>
      <c r="AQ35" s="108" t="s">
        <v>776</v>
      </c>
      <c r="AR35" s="102"/>
      <c r="AS35" s="102"/>
      <c r="AT35" s="102"/>
      <c r="AU35" s="102"/>
      <c r="AV35" s="102"/>
      <c r="AW35" s="102"/>
      <c r="AX35" s="103"/>
    </row>
    <row r="36" spans="1:51" ht="27.9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668</v>
      </c>
      <c r="Z36" s="683"/>
      <c r="AA36" s="684"/>
      <c r="AB36" s="646" t="s">
        <v>709</v>
      </c>
      <c r="AC36" s="647"/>
      <c r="AD36" s="648"/>
      <c r="AE36" s="649" t="s">
        <v>710</v>
      </c>
      <c r="AF36" s="649"/>
      <c r="AG36" s="649"/>
      <c r="AH36" s="649"/>
      <c r="AI36" s="649" t="s">
        <v>711</v>
      </c>
      <c r="AJ36" s="649"/>
      <c r="AK36" s="649"/>
      <c r="AL36" s="649"/>
      <c r="AM36" s="649" t="s">
        <v>777</v>
      </c>
      <c r="AN36" s="649"/>
      <c r="AO36" s="649"/>
      <c r="AP36" s="649"/>
      <c r="AQ36" s="649" t="s">
        <v>778</v>
      </c>
      <c r="AR36" s="649"/>
      <c r="AS36" s="649"/>
      <c r="AT36" s="649"/>
      <c r="AU36" s="649"/>
      <c r="AV36" s="649"/>
      <c r="AW36" s="649"/>
      <c r="AX36" s="685"/>
    </row>
    <row r="37" spans="1:51" ht="18.75" customHeight="1" x14ac:dyDescent="0.15">
      <c r="A37" s="702" t="s">
        <v>316</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500</v>
      </c>
      <c r="AF37" s="644"/>
      <c r="AG37" s="644"/>
      <c r="AH37" s="645"/>
      <c r="AI37" s="712" t="s">
        <v>652</v>
      </c>
      <c r="AJ37" s="712"/>
      <c r="AK37" s="712"/>
      <c r="AL37" s="643"/>
      <c r="AM37" s="712" t="s">
        <v>468</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t="s">
        <v>699</v>
      </c>
      <c r="AR38" s="542"/>
      <c r="AS38" s="142" t="s">
        <v>224</v>
      </c>
      <c r="AT38" s="143"/>
      <c r="AU38" s="141">
        <v>4</v>
      </c>
      <c r="AV38" s="141"/>
      <c r="AW38" s="123" t="s">
        <v>170</v>
      </c>
      <c r="AX38" s="144"/>
    </row>
    <row r="39" spans="1:51" ht="23.25" customHeight="1" x14ac:dyDescent="0.15">
      <c r="A39" s="708"/>
      <c r="B39" s="706"/>
      <c r="C39" s="706"/>
      <c r="D39" s="706"/>
      <c r="E39" s="706"/>
      <c r="F39" s="707"/>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4.5999999999999996</v>
      </c>
      <c r="AF39" s="102"/>
      <c r="AG39" s="102"/>
      <c r="AH39" s="102"/>
      <c r="AI39" s="108">
        <v>4.5</v>
      </c>
      <c r="AJ39" s="102"/>
      <c r="AK39" s="102"/>
      <c r="AL39" s="102"/>
      <c r="AM39" s="108" t="s">
        <v>776</v>
      </c>
      <c r="AN39" s="102"/>
      <c r="AO39" s="102"/>
      <c r="AP39" s="102"/>
      <c r="AQ39" s="109" t="s">
        <v>699</v>
      </c>
      <c r="AR39" s="110"/>
      <c r="AS39" s="110"/>
      <c r="AT39" s="111"/>
      <c r="AU39" s="102" t="s">
        <v>699</v>
      </c>
      <c r="AV39" s="102"/>
      <c r="AW39" s="102"/>
      <c r="AX39" s="103"/>
    </row>
    <row r="40" spans="1:51" ht="23.2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4.5999999999999996</v>
      </c>
      <c r="AF40" s="102"/>
      <c r="AG40" s="102"/>
      <c r="AH40" s="102"/>
      <c r="AI40" s="108">
        <v>4.5999999999999996</v>
      </c>
      <c r="AJ40" s="102"/>
      <c r="AK40" s="102"/>
      <c r="AL40" s="102"/>
      <c r="AM40" s="108">
        <v>4.5999999999999996</v>
      </c>
      <c r="AN40" s="102"/>
      <c r="AO40" s="102"/>
      <c r="AP40" s="102"/>
      <c r="AQ40" s="109" t="s">
        <v>699</v>
      </c>
      <c r="AR40" s="110"/>
      <c r="AS40" s="110"/>
      <c r="AT40" s="111"/>
      <c r="AU40" s="102">
        <v>4.5999999999999996</v>
      </c>
      <c r="AV40" s="102"/>
      <c r="AW40" s="102"/>
      <c r="AX40" s="103"/>
    </row>
    <row r="41" spans="1:51" ht="23.25"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v>100</v>
      </c>
      <c r="AF41" s="102"/>
      <c r="AG41" s="102"/>
      <c r="AH41" s="102"/>
      <c r="AI41" s="108">
        <v>100</v>
      </c>
      <c r="AJ41" s="102"/>
      <c r="AK41" s="102"/>
      <c r="AL41" s="102"/>
      <c r="AM41" s="108" t="s">
        <v>771</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0" t="s">
        <v>663</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31.5" hidden="1" customHeight="1" x14ac:dyDescent="0.15">
      <c r="A65" s="682" t="s">
        <v>664</v>
      </c>
      <c r="B65" s="168"/>
      <c r="C65" s="168"/>
      <c r="D65" s="168"/>
      <c r="E65" s="168"/>
      <c r="F65" s="169"/>
      <c r="G65" s="723" t="s">
        <v>656</v>
      </c>
      <c r="H65" s="724"/>
      <c r="I65" s="724"/>
      <c r="J65" s="724"/>
      <c r="K65" s="724"/>
      <c r="L65" s="724"/>
      <c r="M65" s="724"/>
      <c r="N65" s="724"/>
      <c r="O65" s="724"/>
      <c r="P65" s="725" t="s">
        <v>655</v>
      </c>
      <c r="Q65" s="724"/>
      <c r="R65" s="724"/>
      <c r="S65" s="724"/>
      <c r="T65" s="724"/>
      <c r="U65" s="724"/>
      <c r="V65" s="724"/>
      <c r="W65" s="724"/>
      <c r="X65" s="726"/>
      <c r="Y65" s="727"/>
      <c r="Z65" s="728"/>
      <c r="AA65" s="729"/>
      <c r="AB65" s="660" t="s">
        <v>11</v>
      </c>
      <c r="AC65" s="660"/>
      <c r="AD65" s="660"/>
      <c r="AE65" s="131" t="s">
        <v>500</v>
      </c>
      <c r="AF65" s="730"/>
      <c r="AG65" s="730"/>
      <c r="AH65" s="731"/>
      <c r="AI65" s="131" t="s">
        <v>652</v>
      </c>
      <c r="AJ65" s="730"/>
      <c r="AK65" s="730"/>
      <c r="AL65" s="731"/>
      <c r="AM65" s="131" t="s">
        <v>468</v>
      </c>
      <c r="AN65" s="730"/>
      <c r="AO65" s="730"/>
      <c r="AP65" s="731"/>
      <c r="AQ65" s="657" t="s">
        <v>499</v>
      </c>
      <c r="AR65" s="658"/>
      <c r="AS65" s="658"/>
      <c r="AT65" s="659"/>
      <c r="AU65" s="657" t="s">
        <v>677</v>
      </c>
      <c r="AV65" s="658"/>
      <c r="AW65" s="658"/>
      <c r="AX65" s="667"/>
      <c r="AY65">
        <f>COUNTA($G$66)</f>
        <v>0</v>
      </c>
    </row>
    <row r="66" spans="1:51" ht="23.25" hidden="1" customHeight="1" x14ac:dyDescent="0.15">
      <c r="A66" s="682"/>
      <c r="B66" s="168"/>
      <c r="C66" s="168"/>
      <c r="D66" s="168"/>
      <c r="E66" s="168"/>
      <c r="F66" s="169"/>
      <c r="G66" s="668"/>
      <c r="H66" s="669"/>
      <c r="I66" s="669"/>
      <c r="J66" s="669"/>
      <c r="K66" s="669"/>
      <c r="L66" s="669"/>
      <c r="M66" s="669"/>
      <c r="N66" s="669"/>
      <c r="O66" s="669"/>
      <c r="P66" s="672"/>
      <c r="Q66" s="673"/>
      <c r="R66" s="673"/>
      <c r="S66" s="673"/>
      <c r="T66" s="673"/>
      <c r="U66" s="673"/>
      <c r="V66" s="673"/>
      <c r="W66" s="673"/>
      <c r="X66" s="674"/>
      <c r="Y66" s="678" t="s">
        <v>52</v>
      </c>
      <c r="Z66" s="679"/>
      <c r="AA66" s="680"/>
      <c r="AB66" s="681"/>
      <c r="AC66" s="681"/>
      <c r="AD66" s="681"/>
      <c r="AE66" s="650"/>
      <c r="AF66" s="650"/>
      <c r="AG66" s="650"/>
      <c r="AH66" s="650"/>
      <c r="AI66" s="650"/>
      <c r="AJ66" s="650"/>
      <c r="AK66" s="650"/>
      <c r="AL66" s="650"/>
      <c r="AM66" s="650"/>
      <c r="AN66" s="650"/>
      <c r="AO66" s="650"/>
      <c r="AP66" s="650"/>
      <c r="AQ66" s="650"/>
      <c r="AR66" s="650"/>
      <c r="AS66" s="650"/>
      <c r="AT66" s="650"/>
      <c r="AU66" s="651"/>
      <c r="AV66" s="652"/>
      <c r="AW66" s="652"/>
      <c r="AX66" s="653"/>
      <c r="AY66">
        <f>$AY$65</f>
        <v>0</v>
      </c>
    </row>
    <row r="67" spans="1:51" ht="23.25" hidden="1"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c r="AC67" s="681"/>
      <c r="AD67" s="681"/>
      <c r="AE67" s="650"/>
      <c r="AF67" s="650"/>
      <c r="AG67" s="650"/>
      <c r="AH67" s="650"/>
      <c r="AI67" s="650"/>
      <c r="AJ67" s="650"/>
      <c r="AK67" s="650"/>
      <c r="AL67" s="650"/>
      <c r="AM67" s="650"/>
      <c r="AN67" s="650"/>
      <c r="AO67" s="650"/>
      <c r="AP67" s="650"/>
      <c r="AQ67" s="650"/>
      <c r="AR67" s="650"/>
      <c r="AS67" s="650"/>
      <c r="AT67" s="650"/>
      <c r="AU67" s="651"/>
      <c r="AV67" s="652"/>
      <c r="AW67" s="652"/>
      <c r="AX67" s="653"/>
      <c r="AY67">
        <f>$AY$65</f>
        <v>0</v>
      </c>
    </row>
    <row r="68" spans="1:51" ht="23.25" hidden="1" customHeight="1" x14ac:dyDescent="0.15">
      <c r="A68" s="714" t="s">
        <v>665</v>
      </c>
      <c r="B68" s="715"/>
      <c r="C68" s="715"/>
      <c r="D68" s="715"/>
      <c r="E68" s="715"/>
      <c r="F68" s="716"/>
      <c r="G68" s="191" t="s">
        <v>666</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500</v>
      </c>
      <c r="AF68" s="134"/>
      <c r="AG68" s="134"/>
      <c r="AH68" s="134"/>
      <c r="AI68" s="134" t="s">
        <v>652</v>
      </c>
      <c r="AJ68" s="134"/>
      <c r="AK68" s="134"/>
      <c r="AL68" s="134"/>
      <c r="AM68" s="134" t="s">
        <v>468</v>
      </c>
      <c r="AN68" s="134"/>
      <c r="AO68" s="134"/>
      <c r="AP68" s="134"/>
      <c r="AQ68" s="661" t="s">
        <v>678</v>
      </c>
      <c r="AR68" s="662"/>
      <c r="AS68" s="662"/>
      <c r="AT68" s="662"/>
      <c r="AU68" s="662"/>
      <c r="AV68" s="662"/>
      <c r="AW68" s="662"/>
      <c r="AX68" s="663"/>
      <c r="AY68">
        <f>IF(SUBSTITUTE(SUBSTITUTE($G$69,"／",""),"　","")="",0,1)</f>
        <v>0</v>
      </c>
    </row>
    <row r="69" spans="1:51" ht="23.25" hidden="1" customHeight="1" x14ac:dyDescent="0.15">
      <c r="A69" s="717"/>
      <c r="B69" s="718"/>
      <c r="C69" s="718"/>
      <c r="D69" s="718"/>
      <c r="E69" s="718"/>
      <c r="F69" s="719"/>
      <c r="G69" s="686" t="s">
        <v>712</v>
      </c>
      <c r="H69" s="687"/>
      <c r="I69" s="687"/>
      <c r="J69" s="687"/>
      <c r="K69" s="687"/>
      <c r="L69" s="687"/>
      <c r="M69" s="687"/>
      <c r="N69" s="687"/>
      <c r="O69" s="687"/>
      <c r="P69" s="687"/>
      <c r="Q69" s="687"/>
      <c r="R69" s="687"/>
      <c r="S69" s="687"/>
      <c r="T69" s="687"/>
      <c r="U69" s="687"/>
      <c r="V69" s="687"/>
      <c r="W69" s="687"/>
      <c r="X69" s="687"/>
      <c r="Y69" s="690" t="s">
        <v>665</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46.5" hidden="1"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668</v>
      </c>
      <c r="Z70" s="683"/>
      <c r="AA70" s="684"/>
      <c r="AB70" s="646" t="s">
        <v>669</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18.75" hidden="1" customHeight="1" x14ac:dyDescent="0.15">
      <c r="A71" s="451" t="s">
        <v>316</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224</v>
      </c>
      <c r="AT72" s="143"/>
      <c r="AU72" s="141"/>
      <c r="AV72" s="141"/>
      <c r="AW72" s="123" t="s">
        <v>170</v>
      </c>
      <c r="AX72" s="144"/>
      <c r="AY72">
        <f t="shared" ref="AY72:AY77" si="1">$AY$71</f>
        <v>0</v>
      </c>
    </row>
    <row r="73" spans="1:51" ht="23.25" hidden="1" customHeight="1" x14ac:dyDescent="0.15">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6" t="s">
        <v>663</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1.5" hidden="1" customHeight="1" x14ac:dyDescent="0.15">
      <c r="A99" s="682" t="s">
        <v>664</v>
      </c>
      <c r="B99" s="168"/>
      <c r="C99" s="168"/>
      <c r="D99" s="168"/>
      <c r="E99" s="168"/>
      <c r="F99" s="169"/>
      <c r="G99" s="723" t="s">
        <v>656</v>
      </c>
      <c r="H99" s="724"/>
      <c r="I99" s="724"/>
      <c r="J99" s="724"/>
      <c r="K99" s="724"/>
      <c r="L99" s="724"/>
      <c r="M99" s="724"/>
      <c r="N99" s="724"/>
      <c r="O99" s="724"/>
      <c r="P99" s="725" t="s">
        <v>655</v>
      </c>
      <c r="Q99" s="724"/>
      <c r="R99" s="724"/>
      <c r="S99" s="724"/>
      <c r="T99" s="724"/>
      <c r="U99" s="724"/>
      <c r="V99" s="724"/>
      <c r="W99" s="724"/>
      <c r="X99" s="726"/>
      <c r="Y99" s="727"/>
      <c r="Z99" s="728"/>
      <c r="AA99" s="729"/>
      <c r="AB99" s="660" t="s">
        <v>11</v>
      </c>
      <c r="AC99" s="660"/>
      <c r="AD99" s="660"/>
      <c r="AE99" s="134" t="s">
        <v>500</v>
      </c>
      <c r="AF99" s="134"/>
      <c r="AG99" s="134"/>
      <c r="AH99" s="134"/>
      <c r="AI99" s="134" t="s">
        <v>652</v>
      </c>
      <c r="AJ99" s="134"/>
      <c r="AK99" s="134"/>
      <c r="AL99" s="134"/>
      <c r="AM99" s="134" t="s">
        <v>468</v>
      </c>
      <c r="AN99" s="134"/>
      <c r="AO99" s="134"/>
      <c r="AP99" s="134"/>
      <c r="AQ99" s="657" t="s">
        <v>499</v>
      </c>
      <c r="AR99" s="658"/>
      <c r="AS99" s="658"/>
      <c r="AT99" s="659"/>
      <c r="AU99" s="657" t="s">
        <v>677</v>
      </c>
      <c r="AV99" s="658"/>
      <c r="AW99" s="658"/>
      <c r="AX99" s="667"/>
      <c r="AY99">
        <f>COUNTA($G$100)</f>
        <v>0</v>
      </c>
    </row>
    <row r="100" spans="1:60" ht="23.2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23.2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23.25" hidden="1" customHeight="1" x14ac:dyDescent="0.15">
      <c r="A102" s="202" t="s">
        <v>665</v>
      </c>
      <c r="B102" s="120"/>
      <c r="C102" s="120"/>
      <c r="D102" s="120"/>
      <c r="E102" s="120"/>
      <c r="F102" s="697"/>
      <c r="G102" s="191" t="s">
        <v>666</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500</v>
      </c>
      <c r="AF102" s="134"/>
      <c r="AG102" s="134"/>
      <c r="AH102" s="134"/>
      <c r="AI102" s="134" t="s">
        <v>652</v>
      </c>
      <c r="AJ102" s="134"/>
      <c r="AK102" s="134"/>
      <c r="AL102" s="134"/>
      <c r="AM102" s="134" t="s">
        <v>468</v>
      </c>
      <c r="AN102" s="134"/>
      <c r="AO102" s="134"/>
      <c r="AP102" s="134"/>
      <c r="AQ102" s="661" t="s">
        <v>678</v>
      </c>
      <c r="AR102" s="662"/>
      <c r="AS102" s="662"/>
      <c r="AT102" s="662"/>
      <c r="AU102" s="662"/>
      <c r="AV102" s="662"/>
      <c r="AW102" s="662"/>
      <c r="AX102" s="663"/>
      <c r="AY102">
        <f>IF(SUBSTITUTE(SUBSTITUTE($G$103,"／",""),"　","")="",0,1)</f>
        <v>0</v>
      </c>
    </row>
    <row r="103" spans="1:60" ht="23.25" hidden="1" customHeight="1" x14ac:dyDescent="0.15">
      <c r="A103" s="698"/>
      <c r="B103" s="212"/>
      <c r="C103" s="212"/>
      <c r="D103" s="212"/>
      <c r="E103" s="212"/>
      <c r="F103" s="699"/>
      <c r="G103" s="686" t="s">
        <v>667</v>
      </c>
      <c r="H103" s="687"/>
      <c r="I103" s="687"/>
      <c r="J103" s="687"/>
      <c r="K103" s="687"/>
      <c r="L103" s="687"/>
      <c r="M103" s="687"/>
      <c r="N103" s="687"/>
      <c r="O103" s="687"/>
      <c r="P103" s="687"/>
      <c r="Q103" s="687"/>
      <c r="R103" s="687"/>
      <c r="S103" s="687"/>
      <c r="T103" s="687"/>
      <c r="U103" s="687"/>
      <c r="V103" s="687"/>
      <c r="W103" s="687"/>
      <c r="X103" s="687"/>
      <c r="Y103" s="690" t="s">
        <v>665</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46.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668</v>
      </c>
      <c r="Z104" s="683"/>
      <c r="AA104" s="684"/>
      <c r="AB104" s="646" t="s">
        <v>669</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18.75" hidden="1" customHeight="1" x14ac:dyDescent="0.15">
      <c r="A105" s="451" t="s">
        <v>316</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6" t="s">
        <v>663</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1.5" hidden="1" customHeight="1" x14ac:dyDescent="0.15">
      <c r="A133" s="682" t="s">
        <v>664</v>
      </c>
      <c r="B133" s="168"/>
      <c r="C133" s="168"/>
      <c r="D133" s="168"/>
      <c r="E133" s="168"/>
      <c r="F133" s="169"/>
      <c r="G133" s="723" t="s">
        <v>656</v>
      </c>
      <c r="H133" s="724"/>
      <c r="I133" s="724"/>
      <c r="J133" s="724"/>
      <c r="K133" s="724"/>
      <c r="L133" s="724"/>
      <c r="M133" s="724"/>
      <c r="N133" s="724"/>
      <c r="O133" s="724"/>
      <c r="P133" s="725" t="s">
        <v>655</v>
      </c>
      <c r="Q133" s="724"/>
      <c r="R133" s="724"/>
      <c r="S133" s="724"/>
      <c r="T133" s="724"/>
      <c r="U133" s="724"/>
      <c r="V133" s="724"/>
      <c r="W133" s="724"/>
      <c r="X133" s="726"/>
      <c r="Y133" s="727"/>
      <c r="Z133" s="728"/>
      <c r="AA133" s="729"/>
      <c r="AB133" s="660" t="s">
        <v>11</v>
      </c>
      <c r="AC133" s="660"/>
      <c r="AD133" s="660"/>
      <c r="AE133" s="134" t="s">
        <v>500</v>
      </c>
      <c r="AF133" s="134"/>
      <c r="AG133" s="134"/>
      <c r="AH133" s="134"/>
      <c r="AI133" s="134" t="s">
        <v>652</v>
      </c>
      <c r="AJ133" s="134"/>
      <c r="AK133" s="134"/>
      <c r="AL133" s="134"/>
      <c r="AM133" s="134" t="s">
        <v>468</v>
      </c>
      <c r="AN133" s="134"/>
      <c r="AO133" s="134"/>
      <c r="AP133" s="134"/>
      <c r="AQ133" s="657" t="s">
        <v>499</v>
      </c>
      <c r="AR133" s="658"/>
      <c r="AS133" s="658"/>
      <c r="AT133" s="659"/>
      <c r="AU133" s="657" t="s">
        <v>677</v>
      </c>
      <c r="AV133" s="658"/>
      <c r="AW133" s="658"/>
      <c r="AX133" s="667"/>
      <c r="AY133">
        <f>COUNTA($G$134)</f>
        <v>0</v>
      </c>
    </row>
    <row r="134" spans="1:60" ht="23.2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665</v>
      </c>
      <c r="B136" s="120"/>
      <c r="C136" s="120"/>
      <c r="D136" s="120"/>
      <c r="E136" s="120"/>
      <c r="F136" s="697"/>
      <c r="G136" s="191" t="s">
        <v>666</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500</v>
      </c>
      <c r="AF136" s="134"/>
      <c r="AG136" s="134"/>
      <c r="AH136" s="134"/>
      <c r="AI136" s="134" t="s">
        <v>652</v>
      </c>
      <c r="AJ136" s="134"/>
      <c r="AK136" s="134"/>
      <c r="AL136" s="134"/>
      <c r="AM136" s="134" t="s">
        <v>468</v>
      </c>
      <c r="AN136" s="134"/>
      <c r="AO136" s="134"/>
      <c r="AP136" s="134"/>
      <c r="AQ136" s="661" t="s">
        <v>678</v>
      </c>
      <c r="AR136" s="662"/>
      <c r="AS136" s="662"/>
      <c r="AT136" s="662"/>
      <c r="AU136" s="662"/>
      <c r="AV136" s="662"/>
      <c r="AW136" s="662"/>
      <c r="AX136" s="663"/>
      <c r="AY136">
        <f>IF(SUBSTITUTE(SUBSTITUTE($G$137,"／",""),"　","")="",0,1)</f>
        <v>0</v>
      </c>
    </row>
    <row r="137" spans="1:60" ht="23.25" hidden="1" customHeight="1" x14ac:dyDescent="0.15">
      <c r="A137" s="698"/>
      <c r="B137" s="212"/>
      <c r="C137" s="212"/>
      <c r="D137" s="212"/>
      <c r="E137" s="212"/>
      <c r="F137" s="699"/>
      <c r="G137" s="686" t="s">
        <v>667</v>
      </c>
      <c r="H137" s="687"/>
      <c r="I137" s="687"/>
      <c r="J137" s="687"/>
      <c r="K137" s="687"/>
      <c r="L137" s="687"/>
      <c r="M137" s="687"/>
      <c r="N137" s="687"/>
      <c r="O137" s="687"/>
      <c r="P137" s="687"/>
      <c r="Q137" s="687"/>
      <c r="R137" s="687"/>
      <c r="S137" s="687"/>
      <c r="T137" s="687"/>
      <c r="U137" s="687"/>
      <c r="V137" s="687"/>
      <c r="W137" s="687"/>
      <c r="X137" s="687"/>
      <c r="Y137" s="690" t="s">
        <v>665</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46.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668</v>
      </c>
      <c r="Z138" s="683"/>
      <c r="AA138" s="684"/>
      <c r="AB138" s="646" t="s">
        <v>669</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8.75" hidden="1" customHeight="1" x14ac:dyDescent="0.15">
      <c r="A139" s="451" t="s">
        <v>316</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6" t="s">
        <v>663</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1.5" hidden="1" customHeight="1" x14ac:dyDescent="0.15">
      <c r="A167" s="682" t="s">
        <v>664</v>
      </c>
      <c r="B167" s="168"/>
      <c r="C167" s="168"/>
      <c r="D167" s="168"/>
      <c r="E167" s="168"/>
      <c r="F167" s="169"/>
      <c r="G167" s="723" t="s">
        <v>656</v>
      </c>
      <c r="H167" s="724"/>
      <c r="I167" s="724"/>
      <c r="J167" s="724"/>
      <c r="K167" s="724"/>
      <c r="L167" s="724"/>
      <c r="M167" s="724"/>
      <c r="N167" s="724"/>
      <c r="O167" s="724"/>
      <c r="P167" s="725" t="s">
        <v>655</v>
      </c>
      <c r="Q167" s="724"/>
      <c r="R167" s="724"/>
      <c r="S167" s="724"/>
      <c r="T167" s="724"/>
      <c r="U167" s="724"/>
      <c r="V167" s="724"/>
      <c r="W167" s="724"/>
      <c r="X167" s="726"/>
      <c r="Y167" s="727"/>
      <c r="Z167" s="728"/>
      <c r="AA167" s="729"/>
      <c r="AB167" s="660" t="s">
        <v>11</v>
      </c>
      <c r="AC167" s="660"/>
      <c r="AD167" s="660"/>
      <c r="AE167" s="134" t="s">
        <v>500</v>
      </c>
      <c r="AF167" s="134"/>
      <c r="AG167" s="134"/>
      <c r="AH167" s="134"/>
      <c r="AI167" s="134" t="s">
        <v>652</v>
      </c>
      <c r="AJ167" s="134"/>
      <c r="AK167" s="134"/>
      <c r="AL167" s="134"/>
      <c r="AM167" s="134" t="s">
        <v>468</v>
      </c>
      <c r="AN167" s="134"/>
      <c r="AO167" s="134"/>
      <c r="AP167" s="134"/>
      <c r="AQ167" s="657" t="s">
        <v>499</v>
      </c>
      <c r="AR167" s="658"/>
      <c r="AS167" s="658"/>
      <c r="AT167" s="659"/>
      <c r="AU167" s="657" t="s">
        <v>677</v>
      </c>
      <c r="AV167" s="658"/>
      <c r="AW167" s="658"/>
      <c r="AX167" s="667"/>
      <c r="AY167">
        <f>COUNTA($G$168)</f>
        <v>0</v>
      </c>
    </row>
    <row r="168" spans="1:60" ht="23.25" hidden="1" customHeight="1" x14ac:dyDescent="0.15">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665</v>
      </c>
      <c r="B170" s="120"/>
      <c r="C170" s="120"/>
      <c r="D170" s="120"/>
      <c r="E170" s="120"/>
      <c r="F170" s="697"/>
      <c r="G170" s="191" t="s">
        <v>666</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500</v>
      </c>
      <c r="AF170" s="134"/>
      <c r="AG170" s="134"/>
      <c r="AH170" s="134"/>
      <c r="AI170" s="134" t="s">
        <v>652</v>
      </c>
      <c r="AJ170" s="134"/>
      <c r="AK170" s="134"/>
      <c r="AL170" s="134"/>
      <c r="AM170" s="134" t="s">
        <v>468</v>
      </c>
      <c r="AN170" s="134"/>
      <c r="AO170" s="134"/>
      <c r="AP170" s="134"/>
      <c r="AQ170" s="661" t="s">
        <v>678</v>
      </c>
      <c r="AR170" s="662"/>
      <c r="AS170" s="662"/>
      <c r="AT170" s="662"/>
      <c r="AU170" s="662"/>
      <c r="AV170" s="662"/>
      <c r="AW170" s="662"/>
      <c r="AX170" s="663"/>
      <c r="AY170">
        <f>IF(SUBSTITUTE(SUBSTITUTE($G$171,"／",""),"　","")="",0,1)</f>
        <v>0</v>
      </c>
    </row>
    <row r="171" spans="1:60" ht="23.25" hidden="1" customHeight="1" x14ac:dyDescent="0.15">
      <c r="A171" s="698"/>
      <c r="B171" s="212"/>
      <c r="C171" s="212"/>
      <c r="D171" s="212"/>
      <c r="E171" s="212"/>
      <c r="F171" s="699"/>
      <c r="G171" s="686" t="s">
        <v>667</v>
      </c>
      <c r="H171" s="687"/>
      <c r="I171" s="687"/>
      <c r="J171" s="687"/>
      <c r="K171" s="687"/>
      <c r="L171" s="687"/>
      <c r="M171" s="687"/>
      <c r="N171" s="687"/>
      <c r="O171" s="687"/>
      <c r="P171" s="687"/>
      <c r="Q171" s="687"/>
      <c r="R171" s="687"/>
      <c r="S171" s="687"/>
      <c r="T171" s="687"/>
      <c r="U171" s="687"/>
      <c r="V171" s="687"/>
      <c r="W171" s="687"/>
      <c r="X171" s="687"/>
      <c r="Y171" s="690" t="s">
        <v>665</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46.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668</v>
      </c>
      <c r="Z172" s="683"/>
      <c r="AA172" s="684"/>
      <c r="AB172" s="646" t="s">
        <v>669</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18.75" hidden="1" customHeight="1" x14ac:dyDescent="0.15">
      <c r="A173" s="451" t="s">
        <v>316</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317</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313</v>
      </c>
      <c r="X200" s="619"/>
      <c r="Y200" s="622"/>
      <c r="Z200" s="622"/>
      <c r="AA200" s="623"/>
      <c r="AB200" s="616" t="s">
        <v>11</v>
      </c>
      <c r="AC200" s="613"/>
      <c r="AD200" s="61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333</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333</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334</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321</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332</v>
      </c>
      <c r="X205" s="577"/>
      <c r="Y205" s="582" t="s">
        <v>12</v>
      </c>
      <c r="Z205" s="582"/>
      <c r="AA205" s="583"/>
      <c r="AB205" s="592" t="s">
        <v>333</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333</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334</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317</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71"/>
      <c r="AF209" s="271"/>
      <c r="AG209" s="271"/>
      <c r="AH209" s="27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23.2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0" t="s">
        <v>346</v>
      </c>
      <c r="B213" s="531"/>
      <c r="C213" s="531"/>
      <c r="D213" s="531"/>
      <c r="E213" s="532" t="s">
        <v>305</v>
      </c>
      <c r="F213" s="533"/>
      <c r="G213" s="97" t="s">
        <v>226</v>
      </c>
      <c r="H213" s="503"/>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8.75" hidden="1" customHeight="1" thickBot="1" x14ac:dyDescent="0.2">
      <c r="A214" s="451" t="s">
        <v>660</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312</v>
      </c>
      <c r="AP214" s="454"/>
      <c r="AQ214" s="454"/>
      <c r="AR214" s="96" t="s">
        <v>311</v>
      </c>
      <c r="AS214" s="453"/>
      <c r="AT214" s="454"/>
      <c r="AU214" s="454"/>
      <c r="AV214" s="454"/>
      <c r="AW214" s="454"/>
      <c r="AX214" s="455"/>
      <c r="AY214">
        <f>COUNTIF($AR$214,"☑")</f>
        <v>0</v>
      </c>
    </row>
    <row r="215" spans="1:51" ht="27" customHeight="1" x14ac:dyDescent="0.15">
      <c r="A215" s="440" t="s">
        <v>366</v>
      </c>
      <c r="B215" s="441"/>
      <c r="C215" s="444" t="s">
        <v>227</v>
      </c>
      <c r="D215" s="441"/>
      <c r="E215" s="446" t="s">
        <v>243</v>
      </c>
      <c r="F215" s="447"/>
      <c r="G215" s="448" t="s">
        <v>768</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4" t="s">
        <v>242</v>
      </c>
      <c r="F216" s="166"/>
      <c r="G216" s="145" t="s">
        <v>769</v>
      </c>
      <c r="H216" s="146"/>
      <c r="I216" s="146"/>
      <c r="J216" s="146"/>
      <c r="K216" s="146"/>
      <c r="L216" s="146"/>
      <c r="M216" s="146"/>
      <c r="N216" s="146"/>
      <c r="O216" s="146"/>
      <c r="P216" s="146"/>
      <c r="Q216" s="146"/>
      <c r="R216" s="146"/>
      <c r="S216" s="146"/>
      <c r="T216" s="146"/>
      <c r="U216" s="146"/>
      <c r="V216" s="147"/>
      <c r="W216" s="516" t="s">
        <v>670</v>
      </c>
      <c r="X216" s="517"/>
      <c r="Y216" s="517"/>
      <c r="Z216" s="517"/>
      <c r="AA216" s="518"/>
      <c r="AB216" s="519" t="s">
        <v>767</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2"/>
      <c r="B217" s="443"/>
      <c r="C217" s="445"/>
      <c r="D217" s="443"/>
      <c r="E217" s="172"/>
      <c r="F217" s="174"/>
      <c r="G217" s="151"/>
      <c r="H217" s="152"/>
      <c r="I217" s="152"/>
      <c r="J217" s="152"/>
      <c r="K217" s="152"/>
      <c r="L217" s="152"/>
      <c r="M217" s="152"/>
      <c r="N217" s="152"/>
      <c r="O217" s="152"/>
      <c r="P217" s="152"/>
      <c r="Q217" s="152"/>
      <c r="R217" s="152"/>
      <c r="S217" s="152"/>
      <c r="T217" s="152"/>
      <c r="U217" s="152"/>
      <c r="V217" s="153"/>
      <c r="W217" s="522" t="s">
        <v>671</v>
      </c>
      <c r="X217" s="523"/>
      <c r="Y217" s="523"/>
      <c r="Z217" s="523"/>
      <c r="AA217" s="524"/>
      <c r="AB217" s="519" t="s">
        <v>770</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2"/>
      <c r="B218" s="443"/>
      <c r="C218" s="525" t="s">
        <v>683</v>
      </c>
      <c r="D218" s="526"/>
      <c r="E218" s="164" t="s">
        <v>362</v>
      </c>
      <c r="F218" s="166"/>
      <c r="G218" s="506" t="s">
        <v>230</v>
      </c>
      <c r="H218" s="507"/>
      <c r="I218" s="507"/>
      <c r="J218" s="527" t="s">
        <v>699</v>
      </c>
      <c r="K218" s="528"/>
      <c r="L218" s="528"/>
      <c r="M218" s="528"/>
      <c r="N218" s="528"/>
      <c r="O218" s="528"/>
      <c r="P218" s="528"/>
      <c r="Q218" s="528"/>
      <c r="R218" s="528"/>
      <c r="S218" s="528"/>
      <c r="T218" s="529"/>
      <c r="U218" s="504" t="s">
        <v>766</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2"/>
      <c r="B219" s="443"/>
      <c r="C219" s="445"/>
      <c r="D219" s="443"/>
      <c r="E219" s="167"/>
      <c r="F219" s="169"/>
      <c r="G219" s="506" t="s">
        <v>684</v>
      </c>
      <c r="H219" s="507"/>
      <c r="I219" s="507"/>
      <c r="J219" s="507"/>
      <c r="K219" s="507"/>
      <c r="L219" s="507"/>
      <c r="M219" s="507"/>
      <c r="N219" s="507"/>
      <c r="O219" s="507"/>
      <c r="P219" s="507"/>
      <c r="Q219" s="507"/>
      <c r="R219" s="507"/>
      <c r="S219" s="507"/>
      <c r="T219" s="507"/>
      <c r="U219" s="503" t="s">
        <v>766</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2"/>
      <c r="B220" s="443"/>
      <c r="C220" s="445"/>
      <c r="D220" s="443"/>
      <c r="E220" s="172"/>
      <c r="F220" s="174"/>
      <c r="G220" s="506" t="s">
        <v>671</v>
      </c>
      <c r="H220" s="507"/>
      <c r="I220" s="507"/>
      <c r="J220" s="507"/>
      <c r="K220" s="507"/>
      <c r="L220" s="507"/>
      <c r="M220" s="507"/>
      <c r="N220" s="507"/>
      <c r="O220" s="507"/>
      <c r="P220" s="507"/>
      <c r="Q220" s="507"/>
      <c r="R220" s="507"/>
      <c r="S220" s="507"/>
      <c r="T220" s="507"/>
      <c r="U220" s="843" t="s">
        <v>766</v>
      </c>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27"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718</v>
      </c>
      <c r="AE223" s="486"/>
      <c r="AF223" s="486"/>
      <c r="AG223" s="487" t="s">
        <v>753</v>
      </c>
      <c r="AH223" s="488"/>
      <c r="AI223" s="488"/>
      <c r="AJ223" s="488"/>
      <c r="AK223" s="488"/>
      <c r="AL223" s="488"/>
      <c r="AM223" s="488"/>
      <c r="AN223" s="488"/>
      <c r="AO223" s="488"/>
      <c r="AP223" s="488"/>
      <c r="AQ223" s="488"/>
      <c r="AR223" s="488"/>
      <c r="AS223" s="488"/>
      <c r="AT223" s="488"/>
      <c r="AU223" s="488"/>
      <c r="AV223" s="488"/>
      <c r="AW223" s="488"/>
      <c r="AX223" s="489"/>
    </row>
    <row r="224" spans="1:51" ht="27"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00"/>
      <c r="AD224" s="401" t="s">
        <v>718</v>
      </c>
      <c r="AE224" s="402"/>
      <c r="AF224" s="402"/>
      <c r="AG224" s="396" t="s">
        <v>754</v>
      </c>
      <c r="AH224" s="397"/>
      <c r="AI224" s="397"/>
      <c r="AJ224" s="397"/>
      <c r="AK224" s="397"/>
      <c r="AL224" s="397"/>
      <c r="AM224" s="397"/>
      <c r="AN224" s="397"/>
      <c r="AO224" s="397"/>
      <c r="AP224" s="397"/>
      <c r="AQ224" s="397"/>
      <c r="AR224" s="397"/>
      <c r="AS224" s="397"/>
      <c r="AT224" s="397"/>
      <c r="AU224" s="397"/>
      <c r="AV224" s="397"/>
      <c r="AW224" s="397"/>
      <c r="AX224" s="398"/>
    </row>
    <row r="225" spans="1:50" ht="45"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8" t="s">
        <v>718</v>
      </c>
      <c r="AE225" s="439"/>
      <c r="AF225" s="439"/>
      <c r="AG225" s="434" t="s">
        <v>755</v>
      </c>
      <c r="AH225" s="435"/>
      <c r="AI225" s="435"/>
      <c r="AJ225" s="435"/>
      <c r="AK225" s="435"/>
      <c r="AL225" s="435"/>
      <c r="AM225" s="435"/>
      <c r="AN225" s="435"/>
      <c r="AO225" s="435"/>
      <c r="AP225" s="435"/>
      <c r="AQ225" s="435"/>
      <c r="AR225" s="435"/>
      <c r="AS225" s="435"/>
      <c r="AT225" s="435"/>
      <c r="AU225" s="435"/>
      <c r="AV225" s="435"/>
      <c r="AW225" s="435"/>
      <c r="AX225" s="436"/>
    </row>
    <row r="226" spans="1:50" ht="27" customHeight="1" x14ac:dyDescent="0.15">
      <c r="A226" s="376" t="s">
        <v>37</v>
      </c>
      <c r="B226" s="456"/>
      <c r="C226" s="458" t="s">
        <v>39</v>
      </c>
      <c r="D226" s="418"/>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9" t="s">
        <v>756</v>
      </c>
      <c r="AE226" s="420"/>
      <c r="AF226" s="420"/>
      <c r="AG226" s="422" t="s">
        <v>367</v>
      </c>
      <c r="AH226" s="146"/>
      <c r="AI226" s="146"/>
      <c r="AJ226" s="146"/>
      <c r="AK226" s="146"/>
      <c r="AL226" s="146"/>
      <c r="AM226" s="146"/>
      <c r="AN226" s="146"/>
      <c r="AO226" s="146"/>
      <c r="AP226" s="146"/>
      <c r="AQ226" s="146"/>
      <c r="AR226" s="146"/>
      <c r="AS226" s="146"/>
      <c r="AT226" s="146"/>
      <c r="AU226" s="146"/>
      <c r="AV226" s="146"/>
      <c r="AW226" s="146"/>
      <c r="AX226" s="423"/>
    </row>
    <row r="227" spans="1:50" ht="35.25" customHeight="1" x14ac:dyDescent="0.15">
      <c r="A227" s="378"/>
      <c r="B227" s="457"/>
      <c r="C227" s="461"/>
      <c r="D227" s="462"/>
      <c r="E227" s="465" t="s">
        <v>344</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401" t="s">
        <v>757</v>
      </c>
      <c r="AE227" s="402"/>
      <c r="AF227" s="468"/>
      <c r="AG227" s="424"/>
      <c r="AH227" s="149"/>
      <c r="AI227" s="149"/>
      <c r="AJ227" s="149"/>
      <c r="AK227" s="149"/>
      <c r="AL227" s="149"/>
      <c r="AM227" s="149"/>
      <c r="AN227" s="149"/>
      <c r="AO227" s="149"/>
      <c r="AP227" s="149"/>
      <c r="AQ227" s="149"/>
      <c r="AR227" s="149"/>
      <c r="AS227" s="149"/>
      <c r="AT227" s="149"/>
      <c r="AU227" s="149"/>
      <c r="AV227" s="149"/>
      <c r="AW227" s="149"/>
      <c r="AX227" s="425"/>
    </row>
    <row r="228" spans="1:50" ht="26.25" customHeight="1" x14ac:dyDescent="0.15">
      <c r="A228" s="378"/>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757</v>
      </c>
      <c r="AE228" s="473"/>
      <c r="AF228" s="473"/>
      <c r="AG228" s="426"/>
      <c r="AH228" s="152"/>
      <c r="AI228" s="152"/>
      <c r="AJ228" s="152"/>
      <c r="AK228" s="152"/>
      <c r="AL228" s="152"/>
      <c r="AM228" s="152"/>
      <c r="AN228" s="152"/>
      <c r="AO228" s="152"/>
      <c r="AP228" s="152"/>
      <c r="AQ228" s="152"/>
      <c r="AR228" s="152"/>
      <c r="AS228" s="152"/>
      <c r="AT228" s="152"/>
      <c r="AU228" s="152"/>
      <c r="AV228" s="152"/>
      <c r="AW228" s="152"/>
      <c r="AX228" s="427"/>
    </row>
    <row r="229" spans="1:50" ht="26.25" customHeight="1" x14ac:dyDescent="0.15">
      <c r="A229" s="378"/>
      <c r="B229" s="379"/>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5" t="s">
        <v>718</v>
      </c>
      <c r="AE229" s="386"/>
      <c r="AF229" s="386"/>
      <c r="AG229" s="388" t="s">
        <v>758</v>
      </c>
      <c r="AH229" s="389"/>
      <c r="AI229" s="389"/>
      <c r="AJ229" s="389"/>
      <c r="AK229" s="389"/>
      <c r="AL229" s="389"/>
      <c r="AM229" s="389"/>
      <c r="AN229" s="389"/>
      <c r="AO229" s="389"/>
      <c r="AP229" s="389"/>
      <c r="AQ229" s="389"/>
      <c r="AR229" s="389"/>
      <c r="AS229" s="389"/>
      <c r="AT229" s="389"/>
      <c r="AU229" s="389"/>
      <c r="AV229" s="389"/>
      <c r="AW229" s="389"/>
      <c r="AX229" s="390"/>
    </row>
    <row r="230" spans="1:50" ht="26.25" customHeight="1" x14ac:dyDescent="0.15">
      <c r="A230" s="378"/>
      <c r="B230" s="379"/>
      <c r="C230" s="399" t="s">
        <v>137</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1" t="s">
        <v>718</v>
      </c>
      <c r="AE230" s="402"/>
      <c r="AF230" s="402"/>
      <c r="AG230" s="396" t="s">
        <v>759</v>
      </c>
      <c r="AH230" s="397"/>
      <c r="AI230" s="397"/>
      <c r="AJ230" s="397"/>
      <c r="AK230" s="397"/>
      <c r="AL230" s="397"/>
      <c r="AM230" s="397"/>
      <c r="AN230" s="397"/>
      <c r="AO230" s="397"/>
      <c r="AP230" s="397"/>
      <c r="AQ230" s="397"/>
      <c r="AR230" s="397"/>
      <c r="AS230" s="397"/>
      <c r="AT230" s="397"/>
      <c r="AU230" s="397"/>
      <c r="AV230" s="397"/>
      <c r="AW230" s="397"/>
      <c r="AX230" s="398"/>
    </row>
    <row r="231" spans="1:50" ht="26.25" customHeight="1" x14ac:dyDescent="0.15">
      <c r="A231" s="378"/>
      <c r="B231" s="379"/>
      <c r="C231" s="399" t="s">
        <v>36</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1" t="s">
        <v>756</v>
      </c>
      <c r="AE231" s="402"/>
      <c r="AF231" s="402"/>
      <c r="AG231" s="396" t="s">
        <v>367</v>
      </c>
      <c r="AH231" s="397"/>
      <c r="AI231" s="397"/>
      <c r="AJ231" s="397"/>
      <c r="AK231" s="397"/>
      <c r="AL231" s="397"/>
      <c r="AM231" s="397"/>
      <c r="AN231" s="397"/>
      <c r="AO231" s="397"/>
      <c r="AP231" s="397"/>
      <c r="AQ231" s="397"/>
      <c r="AR231" s="397"/>
      <c r="AS231" s="397"/>
      <c r="AT231" s="397"/>
      <c r="AU231" s="397"/>
      <c r="AV231" s="397"/>
      <c r="AW231" s="397"/>
      <c r="AX231" s="398"/>
    </row>
    <row r="232" spans="1:50" ht="26.25" customHeight="1" x14ac:dyDescent="0.15">
      <c r="A232" s="378"/>
      <c r="B232" s="379"/>
      <c r="C232" s="399" t="s">
        <v>41</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37"/>
      <c r="AD232" s="401" t="s">
        <v>718</v>
      </c>
      <c r="AE232" s="402"/>
      <c r="AF232" s="402"/>
      <c r="AG232" s="396" t="s">
        <v>760</v>
      </c>
      <c r="AH232" s="397"/>
      <c r="AI232" s="397"/>
      <c r="AJ232" s="397"/>
      <c r="AK232" s="397"/>
      <c r="AL232" s="397"/>
      <c r="AM232" s="397"/>
      <c r="AN232" s="397"/>
      <c r="AO232" s="397"/>
      <c r="AP232" s="397"/>
      <c r="AQ232" s="397"/>
      <c r="AR232" s="397"/>
      <c r="AS232" s="397"/>
      <c r="AT232" s="397"/>
      <c r="AU232" s="397"/>
      <c r="AV232" s="397"/>
      <c r="AW232" s="397"/>
      <c r="AX232" s="398"/>
    </row>
    <row r="233" spans="1:50" ht="26.25" customHeight="1" x14ac:dyDescent="0.15">
      <c r="A233" s="378"/>
      <c r="B233" s="379"/>
      <c r="C233" s="399" t="s">
        <v>314</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37"/>
      <c r="AD233" s="438" t="s">
        <v>756</v>
      </c>
      <c r="AE233" s="439"/>
      <c r="AF233" s="439"/>
      <c r="AG233" s="396" t="s">
        <v>367</v>
      </c>
      <c r="AH233" s="397"/>
      <c r="AI233" s="397"/>
      <c r="AJ233" s="397"/>
      <c r="AK233" s="397"/>
      <c r="AL233" s="397"/>
      <c r="AM233" s="397"/>
      <c r="AN233" s="397"/>
      <c r="AO233" s="397"/>
      <c r="AP233" s="397"/>
      <c r="AQ233" s="397"/>
      <c r="AR233" s="397"/>
      <c r="AS233" s="397"/>
      <c r="AT233" s="397"/>
      <c r="AU233" s="397"/>
      <c r="AV233" s="397"/>
      <c r="AW233" s="397"/>
      <c r="AX233" s="398"/>
    </row>
    <row r="234" spans="1:50" ht="26.25" customHeight="1" x14ac:dyDescent="0.15">
      <c r="A234" s="378"/>
      <c r="B234" s="379"/>
      <c r="C234" s="495" t="s">
        <v>315</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401" t="s">
        <v>756</v>
      </c>
      <c r="AE234" s="402"/>
      <c r="AF234" s="468"/>
      <c r="AG234" s="396" t="s">
        <v>367</v>
      </c>
      <c r="AH234" s="397"/>
      <c r="AI234" s="397"/>
      <c r="AJ234" s="397"/>
      <c r="AK234" s="397"/>
      <c r="AL234" s="397"/>
      <c r="AM234" s="397"/>
      <c r="AN234" s="397"/>
      <c r="AO234" s="397"/>
      <c r="AP234" s="397"/>
      <c r="AQ234" s="397"/>
      <c r="AR234" s="397"/>
      <c r="AS234" s="397"/>
      <c r="AT234" s="397"/>
      <c r="AU234" s="397"/>
      <c r="AV234" s="397"/>
      <c r="AW234" s="397"/>
      <c r="AX234" s="398"/>
    </row>
    <row r="235" spans="1:50" ht="26.25" customHeight="1" x14ac:dyDescent="0.15">
      <c r="A235" s="380"/>
      <c r="B235" s="381"/>
      <c r="C235" s="498" t="s">
        <v>302</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31" t="s">
        <v>756</v>
      </c>
      <c r="AE235" s="432"/>
      <c r="AF235" s="433"/>
      <c r="AG235" s="434" t="s">
        <v>367</v>
      </c>
      <c r="AH235" s="435"/>
      <c r="AI235" s="435"/>
      <c r="AJ235" s="435"/>
      <c r="AK235" s="435"/>
      <c r="AL235" s="435"/>
      <c r="AM235" s="435"/>
      <c r="AN235" s="435"/>
      <c r="AO235" s="435"/>
      <c r="AP235" s="435"/>
      <c r="AQ235" s="435"/>
      <c r="AR235" s="435"/>
      <c r="AS235" s="435"/>
      <c r="AT235" s="435"/>
      <c r="AU235" s="435"/>
      <c r="AV235" s="435"/>
      <c r="AW235" s="435"/>
      <c r="AX235" s="436"/>
    </row>
    <row r="236" spans="1:50" ht="27" customHeight="1" x14ac:dyDescent="0.15">
      <c r="A236" s="376" t="s">
        <v>38</v>
      </c>
      <c r="B236" s="377"/>
      <c r="C236" s="382" t="s">
        <v>303</v>
      </c>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4"/>
      <c r="AD236" s="385" t="s">
        <v>718</v>
      </c>
      <c r="AE236" s="386"/>
      <c r="AF236" s="387"/>
      <c r="AG236" s="388" t="s">
        <v>781</v>
      </c>
      <c r="AH236" s="389"/>
      <c r="AI236" s="389"/>
      <c r="AJ236" s="389"/>
      <c r="AK236" s="389"/>
      <c r="AL236" s="389"/>
      <c r="AM236" s="389"/>
      <c r="AN236" s="389"/>
      <c r="AO236" s="389"/>
      <c r="AP236" s="389"/>
      <c r="AQ236" s="389"/>
      <c r="AR236" s="389"/>
      <c r="AS236" s="389"/>
      <c r="AT236" s="389"/>
      <c r="AU236" s="389"/>
      <c r="AV236" s="389"/>
      <c r="AW236" s="389"/>
      <c r="AX236" s="390"/>
    </row>
    <row r="237" spans="1:50" ht="35.25" customHeight="1" x14ac:dyDescent="0.15">
      <c r="A237" s="378"/>
      <c r="B237" s="379"/>
      <c r="C237" s="391" t="s">
        <v>43</v>
      </c>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3"/>
      <c r="AD237" s="394" t="s">
        <v>718</v>
      </c>
      <c r="AE237" s="395"/>
      <c r="AF237" s="395"/>
      <c r="AG237" s="396" t="s">
        <v>761</v>
      </c>
      <c r="AH237" s="397"/>
      <c r="AI237" s="397"/>
      <c r="AJ237" s="397"/>
      <c r="AK237" s="397"/>
      <c r="AL237" s="397"/>
      <c r="AM237" s="397"/>
      <c r="AN237" s="397"/>
      <c r="AO237" s="397"/>
      <c r="AP237" s="397"/>
      <c r="AQ237" s="397"/>
      <c r="AR237" s="397"/>
      <c r="AS237" s="397"/>
      <c r="AT237" s="397"/>
      <c r="AU237" s="397"/>
      <c r="AV237" s="397"/>
      <c r="AW237" s="397"/>
      <c r="AX237" s="398"/>
    </row>
    <row r="238" spans="1:50" ht="27" customHeight="1" x14ac:dyDescent="0.15">
      <c r="A238" s="378"/>
      <c r="B238" s="379"/>
      <c r="C238" s="399" t="s">
        <v>228</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1" t="s">
        <v>718</v>
      </c>
      <c r="AE238" s="402"/>
      <c r="AF238" s="402"/>
      <c r="AG238" s="396" t="s">
        <v>762</v>
      </c>
      <c r="AH238" s="397"/>
      <c r="AI238" s="397"/>
      <c r="AJ238" s="397"/>
      <c r="AK238" s="397"/>
      <c r="AL238" s="397"/>
      <c r="AM238" s="397"/>
      <c r="AN238" s="397"/>
      <c r="AO238" s="397"/>
      <c r="AP238" s="397"/>
      <c r="AQ238" s="397"/>
      <c r="AR238" s="397"/>
      <c r="AS238" s="397"/>
      <c r="AT238" s="397"/>
      <c r="AU238" s="397"/>
      <c r="AV238" s="397"/>
      <c r="AW238" s="397"/>
      <c r="AX238" s="398"/>
    </row>
    <row r="239" spans="1:50" ht="27" customHeight="1" x14ac:dyDescent="0.15">
      <c r="A239" s="380"/>
      <c r="B239" s="381"/>
      <c r="C239" s="399" t="s">
        <v>42</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1" t="s">
        <v>718</v>
      </c>
      <c r="AE239" s="402"/>
      <c r="AF239" s="402"/>
      <c r="AG239" s="434" t="s">
        <v>763</v>
      </c>
      <c r="AH239" s="435"/>
      <c r="AI239" s="435"/>
      <c r="AJ239" s="435"/>
      <c r="AK239" s="435"/>
      <c r="AL239" s="435"/>
      <c r="AM239" s="435"/>
      <c r="AN239" s="435"/>
      <c r="AO239" s="435"/>
      <c r="AP239" s="435"/>
      <c r="AQ239" s="435"/>
      <c r="AR239" s="435"/>
      <c r="AS239" s="435"/>
      <c r="AT239" s="435"/>
      <c r="AU239" s="435"/>
      <c r="AV239" s="435"/>
      <c r="AW239" s="435"/>
      <c r="AX239" s="436"/>
    </row>
    <row r="240" spans="1:50" ht="41.25" customHeight="1" x14ac:dyDescent="0.15">
      <c r="A240" s="410" t="s">
        <v>55</v>
      </c>
      <c r="B240" s="411"/>
      <c r="C240" s="416" t="s">
        <v>138</v>
      </c>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8"/>
      <c r="AD240" s="419" t="s">
        <v>756</v>
      </c>
      <c r="AE240" s="420"/>
      <c r="AF240" s="421"/>
      <c r="AG240" s="422" t="s">
        <v>779</v>
      </c>
      <c r="AH240" s="146"/>
      <c r="AI240" s="146"/>
      <c r="AJ240" s="146"/>
      <c r="AK240" s="146"/>
      <c r="AL240" s="146"/>
      <c r="AM240" s="146"/>
      <c r="AN240" s="146"/>
      <c r="AO240" s="146"/>
      <c r="AP240" s="146"/>
      <c r="AQ240" s="146"/>
      <c r="AR240" s="146"/>
      <c r="AS240" s="146"/>
      <c r="AT240" s="146"/>
      <c r="AU240" s="146"/>
      <c r="AV240" s="146"/>
      <c r="AW240" s="146"/>
      <c r="AX240" s="423"/>
    </row>
    <row r="241" spans="1:50" ht="19.7" customHeight="1" x14ac:dyDescent="0.15">
      <c r="A241" s="412"/>
      <c r="B241" s="413"/>
      <c r="C241" s="922" t="s">
        <v>0</v>
      </c>
      <c r="D241" s="923"/>
      <c r="E241" s="923"/>
      <c r="F241" s="923"/>
      <c r="G241" s="923"/>
      <c r="H241" s="923"/>
      <c r="I241" s="923"/>
      <c r="J241" s="923"/>
      <c r="K241" s="923"/>
      <c r="L241" s="923"/>
      <c r="M241" s="923"/>
      <c r="N241" s="923"/>
      <c r="O241" s="919" t="s">
        <v>689</v>
      </c>
      <c r="P241" s="920"/>
      <c r="Q241" s="920"/>
      <c r="R241" s="920"/>
      <c r="S241" s="920"/>
      <c r="T241" s="920"/>
      <c r="U241" s="920"/>
      <c r="V241" s="920"/>
      <c r="W241" s="920"/>
      <c r="X241" s="920"/>
      <c r="Y241" s="920"/>
      <c r="Z241" s="920"/>
      <c r="AA241" s="920"/>
      <c r="AB241" s="920"/>
      <c r="AC241" s="920"/>
      <c r="AD241" s="920"/>
      <c r="AE241" s="920"/>
      <c r="AF241" s="921"/>
      <c r="AG241" s="424"/>
      <c r="AH241" s="149"/>
      <c r="AI241" s="149"/>
      <c r="AJ241" s="149"/>
      <c r="AK241" s="149"/>
      <c r="AL241" s="149"/>
      <c r="AM241" s="149"/>
      <c r="AN241" s="149"/>
      <c r="AO241" s="149"/>
      <c r="AP241" s="149"/>
      <c r="AQ241" s="149"/>
      <c r="AR241" s="149"/>
      <c r="AS241" s="149"/>
      <c r="AT241" s="149"/>
      <c r="AU241" s="149"/>
      <c r="AV241" s="149"/>
      <c r="AW241" s="149"/>
      <c r="AX241" s="425"/>
    </row>
    <row r="242" spans="1:50" ht="24.75" customHeight="1" x14ac:dyDescent="0.15">
      <c r="A242" s="412"/>
      <c r="B242" s="413"/>
      <c r="C242" s="906"/>
      <c r="D242" s="907"/>
      <c r="E242" s="405"/>
      <c r="F242" s="405"/>
      <c r="G242" s="405"/>
      <c r="H242" s="406"/>
      <c r="I242" s="406"/>
      <c r="J242" s="908"/>
      <c r="K242" s="908"/>
      <c r="L242" s="908"/>
      <c r="M242" s="406"/>
      <c r="N242" s="909"/>
      <c r="O242" s="910"/>
      <c r="P242" s="911"/>
      <c r="Q242" s="911"/>
      <c r="R242" s="911"/>
      <c r="S242" s="911"/>
      <c r="T242" s="911"/>
      <c r="U242" s="911"/>
      <c r="V242" s="911"/>
      <c r="W242" s="911"/>
      <c r="X242" s="911"/>
      <c r="Y242" s="911"/>
      <c r="Z242" s="911"/>
      <c r="AA242" s="911"/>
      <c r="AB242" s="911"/>
      <c r="AC242" s="911"/>
      <c r="AD242" s="911"/>
      <c r="AE242" s="911"/>
      <c r="AF242" s="912"/>
      <c r="AG242" s="424"/>
      <c r="AH242" s="149"/>
      <c r="AI242" s="149"/>
      <c r="AJ242" s="149"/>
      <c r="AK242" s="149"/>
      <c r="AL242" s="149"/>
      <c r="AM242" s="149"/>
      <c r="AN242" s="149"/>
      <c r="AO242" s="149"/>
      <c r="AP242" s="149"/>
      <c r="AQ242" s="149"/>
      <c r="AR242" s="149"/>
      <c r="AS242" s="149"/>
      <c r="AT242" s="149"/>
      <c r="AU242" s="149"/>
      <c r="AV242" s="149"/>
      <c r="AW242" s="149"/>
      <c r="AX242" s="425"/>
    </row>
    <row r="243" spans="1:50" ht="24.75" hidden="1" customHeight="1" x14ac:dyDescent="0.15">
      <c r="A243" s="412"/>
      <c r="B243" s="413"/>
      <c r="C243" s="403"/>
      <c r="D243" s="404"/>
      <c r="E243" s="405"/>
      <c r="F243" s="405"/>
      <c r="G243" s="405"/>
      <c r="H243" s="406"/>
      <c r="I243" s="406"/>
      <c r="J243" s="407"/>
      <c r="K243" s="407"/>
      <c r="L243" s="407"/>
      <c r="M243" s="408"/>
      <c r="N243" s="409"/>
      <c r="O243" s="913"/>
      <c r="P243" s="914"/>
      <c r="Q243" s="914"/>
      <c r="R243" s="914"/>
      <c r="S243" s="914"/>
      <c r="T243" s="914"/>
      <c r="U243" s="914"/>
      <c r="V243" s="914"/>
      <c r="W243" s="914"/>
      <c r="X243" s="914"/>
      <c r="Y243" s="914"/>
      <c r="Z243" s="914"/>
      <c r="AA243" s="914"/>
      <c r="AB243" s="914"/>
      <c r="AC243" s="914"/>
      <c r="AD243" s="914"/>
      <c r="AE243" s="914"/>
      <c r="AF243" s="915"/>
      <c r="AG243" s="424"/>
      <c r="AH243" s="149"/>
      <c r="AI243" s="149"/>
      <c r="AJ243" s="149"/>
      <c r="AK243" s="149"/>
      <c r="AL243" s="149"/>
      <c r="AM243" s="149"/>
      <c r="AN243" s="149"/>
      <c r="AO243" s="149"/>
      <c r="AP243" s="149"/>
      <c r="AQ243" s="149"/>
      <c r="AR243" s="149"/>
      <c r="AS243" s="149"/>
      <c r="AT243" s="149"/>
      <c r="AU243" s="149"/>
      <c r="AV243" s="149"/>
      <c r="AW243" s="149"/>
      <c r="AX243" s="425"/>
    </row>
    <row r="244" spans="1:50" ht="24.75" hidden="1" customHeight="1" x14ac:dyDescent="0.15">
      <c r="A244" s="412"/>
      <c r="B244" s="413"/>
      <c r="C244" s="403"/>
      <c r="D244" s="404"/>
      <c r="E244" s="405"/>
      <c r="F244" s="405"/>
      <c r="G244" s="405"/>
      <c r="H244" s="406"/>
      <c r="I244" s="406"/>
      <c r="J244" s="407"/>
      <c r="K244" s="407"/>
      <c r="L244" s="407"/>
      <c r="M244" s="408"/>
      <c r="N244" s="409"/>
      <c r="O244" s="913"/>
      <c r="P244" s="914"/>
      <c r="Q244" s="914"/>
      <c r="R244" s="914"/>
      <c r="S244" s="914"/>
      <c r="T244" s="914"/>
      <c r="U244" s="914"/>
      <c r="V244" s="914"/>
      <c r="W244" s="914"/>
      <c r="X244" s="914"/>
      <c r="Y244" s="914"/>
      <c r="Z244" s="914"/>
      <c r="AA244" s="914"/>
      <c r="AB244" s="914"/>
      <c r="AC244" s="914"/>
      <c r="AD244" s="914"/>
      <c r="AE244" s="914"/>
      <c r="AF244" s="915"/>
      <c r="AG244" s="424"/>
      <c r="AH244" s="149"/>
      <c r="AI244" s="149"/>
      <c r="AJ244" s="149"/>
      <c r="AK244" s="149"/>
      <c r="AL244" s="149"/>
      <c r="AM244" s="149"/>
      <c r="AN244" s="149"/>
      <c r="AO244" s="149"/>
      <c r="AP244" s="149"/>
      <c r="AQ244" s="149"/>
      <c r="AR244" s="149"/>
      <c r="AS244" s="149"/>
      <c r="AT244" s="149"/>
      <c r="AU244" s="149"/>
      <c r="AV244" s="149"/>
      <c r="AW244" s="149"/>
      <c r="AX244" s="425"/>
    </row>
    <row r="245" spans="1:50" ht="24.75" hidden="1" customHeight="1" x14ac:dyDescent="0.15">
      <c r="A245" s="412"/>
      <c r="B245" s="413"/>
      <c r="C245" s="403"/>
      <c r="D245" s="404"/>
      <c r="E245" s="405"/>
      <c r="F245" s="405"/>
      <c r="G245" s="405"/>
      <c r="H245" s="406"/>
      <c r="I245" s="406"/>
      <c r="J245" s="407"/>
      <c r="K245" s="407"/>
      <c r="L245" s="407"/>
      <c r="M245" s="408"/>
      <c r="N245" s="409"/>
      <c r="O245" s="913"/>
      <c r="P245" s="914"/>
      <c r="Q245" s="914"/>
      <c r="R245" s="914"/>
      <c r="S245" s="914"/>
      <c r="T245" s="914"/>
      <c r="U245" s="914"/>
      <c r="V245" s="914"/>
      <c r="W245" s="914"/>
      <c r="X245" s="914"/>
      <c r="Y245" s="914"/>
      <c r="Z245" s="914"/>
      <c r="AA245" s="914"/>
      <c r="AB245" s="914"/>
      <c r="AC245" s="914"/>
      <c r="AD245" s="914"/>
      <c r="AE245" s="914"/>
      <c r="AF245" s="915"/>
      <c r="AG245" s="424"/>
      <c r="AH245" s="149"/>
      <c r="AI245" s="149"/>
      <c r="AJ245" s="149"/>
      <c r="AK245" s="149"/>
      <c r="AL245" s="149"/>
      <c r="AM245" s="149"/>
      <c r="AN245" s="149"/>
      <c r="AO245" s="149"/>
      <c r="AP245" s="149"/>
      <c r="AQ245" s="149"/>
      <c r="AR245" s="149"/>
      <c r="AS245" s="149"/>
      <c r="AT245" s="149"/>
      <c r="AU245" s="149"/>
      <c r="AV245" s="149"/>
      <c r="AW245" s="149"/>
      <c r="AX245" s="425"/>
    </row>
    <row r="246" spans="1:50" ht="24.75" hidden="1" customHeight="1" x14ac:dyDescent="0.15">
      <c r="A246" s="414"/>
      <c r="B246" s="415"/>
      <c r="C246" s="428"/>
      <c r="D246" s="429"/>
      <c r="E246" s="405"/>
      <c r="F246" s="405"/>
      <c r="G246" s="405"/>
      <c r="H246" s="406"/>
      <c r="I246" s="406"/>
      <c r="J246" s="430"/>
      <c r="K246" s="430"/>
      <c r="L246" s="430"/>
      <c r="M246" s="904"/>
      <c r="N246" s="905"/>
      <c r="O246" s="916"/>
      <c r="P246" s="917"/>
      <c r="Q246" s="917"/>
      <c r="R246" s="917"/>
      <c r="S246" s="917"/>
      <c r="T246" s="917"/>
      <c r="U246" s="917"/>
      <c r="V246" s="917"/>
      <c r="W246" s="917"/>
      <c r="X246" s="917"/>
      <c r="Y246" s="917"/>
      <c r="Z246" s="917"/>
      <c r="AA246" s="917"/>
      <c r="AB246" s="917"/>
      <c r="AC246" s="917"/>
      <c r="AD246" s="917"/>
      <c r="AE246" s="917"/>
      <c r="AF246" s="918"/>
      <c r="AG246" s="426"/>
      <c r="AH246" s="152"/>
      <c r="AI246" s="152"/>
      <c r="AJ246" s="152"/>
      <c r="AK246" s="152"/>
      <c r="AL246" s="152"/>
      <c r="AM246" s="152"/>
      <c r="AN246" s="152"/>
      <c r="AO246" s="152"/>
      <c r="AP246" s="152"/>
      <c r="AQ246" s="152"/>
      <c r="AR246" s="152"/>
      <c r="AS246" s="152"/>
      <c r="AT246" s="152"/>
      <c r="AU246" s="152"/>
      <c r="AV246" s="152"/>
      <c r="AW246" s="152"/>
      <c r="AX246" s="427"/>
    </row>
    <row r="247" spans="1:50" ht="67.5" customHeight="1" x14ac:dyDescent="0.15">
      <c r="A247" s="376" t="s">
        <v>46</v>
      </c>
      <c r="B247" s="934"/>
      <c r="C247" s="335" t="s">
        <v>50</v>
      </c>
      <c r="D247" s="752"/>
      <c r="E247" s="752"/>
      <c r="F247" s="753"/>
      <c r="G247" s="937" t="s">
        <v>764</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765</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39.950000000000003" customHeight="1" thickBot="1" x14ac:dyDescent="0.2">
      <c r="A250" s="927" t="s">
        <v>780</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39.950000000000003" customHeight="1" thickBot="1" x14ac:dyDescent="0.2">
      <c r="A252" s="360" t="s">
        <v>133</v>
      </c>
      <c r="B252" s="361"/>
      <c r="C252" s="361"/>
      <c r="D252" s="361"/>
      <c r="E252" s="362"/>
      <c r="F252" s="933" t="s">
        <v>782</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39.950000000000003" customHeight="1" thickBot="1" x14ac:dyDescent="0.2">
      <c r="A254" s="360" t="s">
        <v>133</v>
      </c>
      <c r="B254" s="361"/>
      <c r="C254" s="361"/>
      <c r="D254" s="361"/>
      <c r="E254" s="362"/>
      <c r="F254" s="363" t="s">
        <v>367</v>
      </c>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4"/>
      <c r="AF254" s="364"/>
      <c r="AG254" s="364"/>
      <c r="AH254" s="364"/>
      <c r="AI254" s="364"/>
      <c r="AJ254" s="364"/>
      <c r="AK254" s="364"/>
      <c r="AL254" s="364"/>
      <c r="AM254" s="364"/>
      <c r="AN254" s="364"/>
      <c r="AO254" s="364"/>
      <c r="AP254" s="364"/>
      <c r="AQ254" s="364"/>
      <c r="AR254" s="364"/>
      <c r="AS254" s="364"/>
      <c r="AT254" s="364"/>
      <c r="AU254" s="364"/>
      <c r="AV254" s="364"/>
      <c r="AW254" s="364"/>
      <c r="AX254" s="365"/>
    </row>
    <row r="255" spans="1:50" ht="24.75" customHeight="1" x14ac:dyDescent="0.15">
      <c r="A255" s="366" t="s">
        <v>33</v>
      </c>
      <c r="B255" s="367"/>
      <c r="C255" s="367"/>
      <c r="D255" s="367"/>
      <c r="E255" s="367"/>
      <c r="F255" s="367"/>
      <c r="G255" s="367"/>
      <c r="H255" s="367"/>
      <c r="I255" s="367"/>
      <c r="J255" s="367"/>
      <c r="K255" s="367"/>
      <c r="L255" s="367"/>
      <c r="M255" s="367"/>
      <c r="N255" s="367"/>
      <c r="O255" s="367"/>
      <c r="P255" s="367"/>
      <c r="Q255" s="367"/>
      <c r="R255" s="367"/>
      <c r="S255" s="367"/>
      <c r="T255" s="367"/>
      <c r="U255" s="367"/>
      <c r="V255" s="367"/>
      <c r="W255" s="367"/>
      <c r="X255" s="367"/>
      <c r="Y255" s="367"/>
      <c r="Z255" s="367"/>
      <c r="AA255" s="367"/>
      <c r="AB255" s="367"/>
      <c r="AC255" s="367"/>
      <c r="AD255" s="367"/>
      <c r="AE255" s="367"/>
      <c r="AF255" s="367"/>
      <c r="AG255" s="367"/>
      <c r="AH255" s="367"/>
      <c r="AI255" s="367"/>
      <c r="AJ255" s="367"/>
      <c r="AK255" s="367"/>
      <c r="AL255" s="367"/>
      <c r="AM255" s="367"/>
      <c r="AN255" s="367"/>
      <c r="AO255" s="367"/>
      <c r="AP255" s="367"/>
      <c r="AQ255" s="367"/>
      <c r="AR255" s="367"/>
      <c r="AS255" s="367"/>
      <c r="AT255" s="367"/>
      <c r="AU255" s="367"/>
      <c r="AV255" s="367"/>
      <c r="AW255" s="367"/>
      <c r="AX255" s="368"/>
    </row>
    <row r="256" spans="1:50" ht="39.950000000000003" customHeight="1" thickBot="1" x14ac:dyDescent="0.2">
      <c r="A256" s="369"/>
      <c r="B256" s="370"/>
      <c r="C256" s="370"/>
      <c r="D256" s="370"/>
      <c r="E256" s="370"/>
      <c r="F256" s="370"/>
      <c r="G256" s="370"/>
      <c r="H256" s="370"/>
      <c r="I256" s="370"/>
      <c r="J256" s="370"/>
      <c r="K256" s="370"/>
      <c r="L256" s="370"/>
      <c r="M256" s="370"/>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c r="AL256" s="370"/>
      <c r="AM256" s="370"/>
      <c r="AN256" s="370"/>
      <c r="AO256" s="370"/>
      <c r="AP256" s="370"/>
      <c r="AQ256" s="370"/>
      <c r="AR256" s="370"/>
      <c r="AS256" s="370"/>
      <c r="AT256" s="370"/>
      <c r="AU256" s="370"/>
      <c r="AV256" s="370"/>
      <c r="AW256" s="370"/>
      <c r="AX256" s="371"/>
    </row>
    <row r="257" spans="1:52" ht="24.75" customHeight="1" x14ac:dyDescent="0.15">
      <c r="A257" s="372" t="s">
        <v>318</v>
      </c>
      <c r="B257" s="373"/>
      <c r="C257" s="373"/>
      <c r="D257" s="373"/>
      <c r="E257" s="373"/>
      <c r="F257" s="373"/>
      <c r="G257" s="373"/>
      <c r="H257" s="373"/>
      <c r="I257" s="373"/>
      <c r="J257" s="373"/>
      <c r="K257" s="373"/>
      <c r="L257" s="373"/>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c r="AR257" s="373"/>
      <c r="AS257" s="373"/>
      <c r="AT257" s="373"/>
      <c r="AU257" s="373"/>
      <c r="AV257" s="373"/>
      <c r="AW257" s="373"/>
      <c r="AX257" s="374"/>
      <c r="AZ257" s="10"/>
    </row>
    <row r="258" spans="1:52" ht="24.75" customHeight="1" x14ac:dyDescent="0.15">
      <c r="A258" s="375" t="s">
        <v>360</v>
      </c>
      <c r="B258" s="105"/>
      <c r="C258" s="105"/>
      <c r="D258" s="106"/>
      <c r="E258" s="356" t="s">
        <v>713</v>
      </c>
      <c r="F258" s="357"/>
      <c r="G258" s="357"/>
      <c r="H258" s="357"/>
      <c r="I258" s="357"/>
      <c r="J258" s="357"/>
      <c r="K258" s="357"/>
      <c r="L258" s="357"/>
      <c r="M258" s="357"/>
      <c r="N258" s="357"/>
      <c r="O258" s="357"/>
      <c r="P258" s="358"/>
      <c r="Q258" s="356"/>
      <c r="R258" s="357"/>
      <c r="S258" s="357"/>
      <c r="T258" s="357"/>
      <c r="U258" s="357"/>
      <c r="V258" s="357"/>
      <c r="W258" s="357"/>
      <c r="X258" s="357"/>
      <c r="Y258" s="357"/>
      <c r="Z258" s="357"/>
      <c r="AA258" s="357"/>
      <c r="AB258" s="358"/>
      <c r="AC258" s="356"/>
      <c r="AD258" s="357"/>
      <c r="AE258" s="357"/>
      <c r="AF258" s="357"/>
      <c r="AG258" s="357"/>
      <c r="AH258" s="357"/>
      <c r="AI258" s="357"/>
      <c r="AJ258" s="357"/>
      <c r="AK258" s="357"/>
      <c r="AL258" s="357"/>
      <c r="AM258" s="357"/>
      <c r="AN258" s="358"/>
      <c r="AO258" s="356"/>
      <c r="AP258" s="357"/>
      <c r="AQ258" s="357"/>
      <c r="AR258" s="357"/>
      <c r="AS258" s="357"/>
      <c r="AT258" s="357"/>
      <c r="AU258" s="357"/>
      <c r="AV258" s="357"/>
      <c r="AW258" s="357"/>
      <c r="AX258" s="359"/>
      <c r="AY258" s="89"/>
    </row>
    <row r="259" spans="1:52" ht="24.75" customHeight="1" x14ac:dyDescent="0.15">
      <c r="A259" s="271" t="s">
        <v>359</v>
      </c>
      <c r="B259" s="271"/>
      <c r="C259" s="271"/>
      <c r="D259" s="271"/>
      <c r="E259" s="356" t="s">
        <v>714</v>
      </c>
      <c r="F259" s="357"/>
      <c r="G259" s="357"/>
      <c r="H259" s="357"/>
      <c r="I259" s="357"/>
      <c r="J259" s="357"/>
      <c r="K259" s="357"/>
      <c r="L259" s="357"/>
      <c r="M259" s="357"/>
      <c r="N259" s="357"/>
      <c r="O259" s="357"/>
      <c r="P259" s="358"/>
      <c r="Q259" s="356"/>
      <c r="R259" s="357"/>
      <c r="S259" s="357"/>
      <c r="T259" s="357"/>
      <c r="U259" s="357"/>
      <c r="V259" s="357"/>
      <c r="W259" s="357"/>
      <c r="X259" s="357"/>
      <c r="Y259" s="357"/>
      <c r="Z259" s="357"/>
      <c r="AA259" s="357"/>
      <c r="AB259" s="358"/>
      <c r="AC259" s="356"/>
      <c r="AD259" s="357"/>
      <c r="AE259" s="357"/>
      <c r="AF259" s="357"/>
      <c r="AG259" s="357"/>
      <c r="AH259" s="357"/>
      <c r="AI259" s="357"/>
      <c r="AJ259" s="357"/>
      <c r="AK259" s="357"/>
      <c r="AL259" s="357"/>
      <c r="AM259" s="357"/>
      <c r="AN259" s="358"/>
      <c r="AO259" s="356"/>
      <c r="AP259" s="357"/>
      <c r="AQ259" s="357"/>
      <c r="AR259" s="357"/>
      <c r="AS259" s="357"/>
      <c r="AT259" s="357"/>
      <c r="AU259" s="357"/>
      <c r="AV259" s="357"/>
      <c r="AW259" s="357"/>
      <c r="AX259" s="359"/>
    </row>
    <row r="260" spans="1:52" ht="24.75" customHeight="1" x14ac:dyDescent="0.15">
      <c r="A260" s="271" t="s">
        <v>358</v>
      </c>
      <c r="B260" s="271"/>
      <c r="C260" s="271"/>
      <c r="D260" s="271"/>
      <c r="E260" s="356" t="s">
        <v>715</v>
      </c>
      <c r="F260" s="357"/>
      <c r="G260" s="357"/>
      <c r="H260" s="357"/>
      <c r="I260" s="357"/>
      <c r="J260" s="357"/>
      <c r="K260" s="357"/>
      <c r="L260" s="357"/>
      <c r="M260" s="357"/>
      <c r="N260" s="357"/>
      <c r="O260" s="357"/>
      <c r="P260" s="358"/>
      <c r="Q260" s="356"/>
      <c r="R260" s="357"/>
      <c r="S260" s="357"/>
      <c r="T260" s="357"/>
      <c r="U260" s="357"/>
      <c r="V260" s="357"/>
      <c r="W260" s="357"/>
      <c r="X260" s="357"/>
      <c r="Y260" s="357"/>
      <c r="Z260" s="357"/>
      <c r="AA260" s="357"/>
      <c r="AB260" s="358"/>
      <c r="AC260" s="356"/>
      <c r="AD260" s="357"/>
      <c r="AE260" s="357"/>
      <c r="AF260" s="357"/>
      <c r="AG260" s="357"/>
      <c r="AH260" s="357"/>
      <c r="AI260" s="357"/>
      <c r="AJ260" s="357"/>
      <c r="AK260" s="357"/>
      <c r="AL260" s="357"/>
      <c r="AM260" s="357"/>
      <c r="AN260" s="358"/>
      <c r="AO260" s="356"/>
      <c r="AP260" s="357"/>
      <c r="AQ260" s="357"/>
      <c r="AR260" s="357"/>
      <c r="AS260" s="357"/>
      <c r="AT260" s="357"/>
      <c r="AU260" s="357"/>
      <c r="AV260" s="357"/>
      <c r="AW260" s="357"/>
      <c r="AX260" s="359"/>
    </row>
    <row r="261" spans="1:52" ht="24.75" customHeight="1" x14ac:dyDescent="0.15">
      <c r="A261" s="271" t="s">
        <v>357</v>
      </c>
      <c r="B261" s="271"/>
      <c r="C261" s="271"/>
      <c r="D261" s="271"/>
      <c r="E261" s="356" t="s">
        <v>715</v>
      </c>
      <c r="F261" s="357"/>
      <c r="G261" s="357"/>
      <c r="H261" s="357"/>
      <c r="I261" s="357"/>
      <c r="J261" s="357"/>
      <c r="K261" s="357"/>
      <c r="L261" s="357"/>
      <c r="M261" s="357"/>
      <c r="N261" s="357"/>
      <c r="O261" s="357"/>
      <c r="P261" s="358"/>
      <c r="Q261" s="356"/>
      <c r="R261" s="357"/>
      <c r="S261" s="357"/>
      <c r="T261" s="357"/>
      <c r="U261" s="357"/>
      <c r="V261" s="357"/>
      <c r="W261" s="357"/>
      <c r="X261" s="357"/>
      <c r="Y261" s="357"/>
      <c r="Z261" s="357"/>
      <c r="AA261" s="357"/>
      <c r="AB261" s="358"/>
      <c r="AC261" s="356"/>
      <c r="AD261" s="357"/>
      <c r="AE261" s="357"/>
      <c r="AF261" s="357"/>
      <c r="AG261" s="357"/>
      <c r="AH261" s="357"/>
      <c r="AI261" s="357"/>
      <c r="AJ261" s="357"/>
      <c r="AK261" s="357"/>
      <c r="AL261" s="357"/>
      <c r="AM261" s="357"/>
      <c r="AN261" s="358"/>
      <c r="AO261" s="356"/>
      <c r="AP261" s="357"/>
      <c r="AQ261" s="357"/>
      <c r="AR261" s="357"/>
      <c r="AS261" s="357"/>
      <c r="AT261" s="357"/>
      <c r="AU261" s="357"/>
      <c r="AV261" s="357"/>
      <c r="AW261" s="357"/>
      <c r="AX261" s="359"/>
    </row>
    <row r="262" spans="1:52" ht="24.75" customHeight="1" x14ac:dyDescent="0.15">
      <c r="A262" s="271" t="s">
        <v>356</v>
      </c>
      <c r="B262" s="271"/>
      <c r="C262" s="271"/>
      <c r="D262" s="271"/>
      <c r="E262" s="356" t="s">
        <v>716</v>
      </c>
      <c r="F262" s="357"/>
      <c r="G262" s="357"/>
      <c r="H262" s="357"/>
      <c r="I262" s="357"/>
      <c r="J262" s="357"/>
      <c r="K262" s="357"/>
      <c r="L262" s="357"/>
      <c r="M262" s="357"/>
      <c r="N262" s="357"/>
      <c r="O262" s="357"/>
      <c r="P262" s="358"/>
      <c r="Q262" s="356"/>
      <c r="R262" s="357"/>
      <c r="S262" s="357"/>
      <c r="T262" s="357"/>
      <c r="U262" s="357"/>
      <c r="V262" s="357"/>
      <c r="W262" s="357"/>
      <c r="X262" s="357"/>
      <c r="Y262" s="357"/>
      <c r="Z262" s="357"/>
      <c r="AA262" s="357"/>
      <c r="AB262" s="358"/>
      <c r="AC262" s="356"/>
      <c r="AD262" s="357"/>
      <c r="AE262" s="357"/>
      <c r="AF262" s="357"/>
      <c r="AG262" s="357"/>
      <c r="AH262" s="357"/>
      <c r="AI262" s="357"/>
      <c r="AJ262" s="357"/>
      <c r="AK262" s="357"/>
      <c r="AL262" s="357"/>
      <c r="AM262" s="357"/>
      <c r="AN262" s="358"/>
      <c r="AO262" s="356"/>
      <c r="AP262" s="357"/>
      <c r="AQ262" s="357"/>
      <c r="AR262" s="357"/>
      <c r="AS262" s="357"/>
      <c r="AT262" s="357"/>
      <c r="AU262" s="357"/>
      <c r="AV262" s="357"/>
      <c r="AW262" s="357"/>
      <c r="AX262" s="359"/>
    </row>
    <row r="263" spans="1:52" ht="24.75" customHeight="1" x14ac:dyDescent="0.15">
      <c r="A263" s="271" t="s">
        <v>355</v>
      </c>
      <c r="B263" s="271"/>
      <c r="C263" s="271"/>
      <c r="D263" s="271"/>
      <c r="E263" s="356" t="s">
        <v>716</v>
      </c>
      <c r="F263" s="357"/>
      <c r="G263" s="357"/>
      <c r="H263" s="357"/>
      <c r="I263" s="357"/>
      <c r="J263" s="357"/>
      <c r="K263" s="357"/>
      <c r="L263" s="357"/>
      <c r="M263" s="357"/>
      <c r="N263" s="357"/>
      <c r="O263" s="357"/>
      <c r="P263" s="358"/>
      <c r="Q263" s="356"/>
      <c r="R263" s="357"/>
      <c r="S263" s="357"/>
      <c r="T263" s="357"/>
      <c r="U263" s="357"/>
      <c r="V263" s="357"/>
      <c r="W263" s="357"/>
      <c r="X263" s="357"/>
      <c r="Y263" s="357"/>
      <c r="Z263" s="357"/>
      <c r="AA263" s="357"/>
      <c r="AB263" s="358"/>
      <c r="AC263" s="356"/>
      <c r="AD263" s="357"/>
      <c r="AE263" s="357"/>
      <c r="AF263" s="357"/>
      <c r="AG263" s="357"/>
      <c r="AH263" s="357"/>
      <c r="AI263" s="357"/>
      <c r="AJ263" s="357"/>
      <c r="AK263" s="357"/>
      <c r="AL263" s="357"/>
      <c r="AM263" s="357"/>
      <c r="AN263" s="358"/>
      <c r="AO263" s="356"/>
      <c r="AP263" s="357"/>
      <c r="AQ263" s="357"/>
      <c r="AR263" s="357"/>
      <c r="AS263" s="357"/>
      <c r="AT263" s="357"/>
      <c r="AU263" s="357"/>
      <c r="AV263" s="357"/>
      <c r="AW263" s="357"/>
      <c r="AX263" s="359"/>
    </row>
    <row r="264" spans="1:52" ht="24.75" customHeight="1" x14ac:dyDescent="0.15">
      <c r="A264" s="271" t="s">
        <v>354</v>
      </c>
      <c r="B264" s="271"/>
      <c r="C264" s="271"/>
      <c r="D264" s="271"/>
      <c r="E264" s="356" t="s">
        <v>716</v>
      </c>
      <c r="F264" s="357"/>
      <c r="G264" s="357"/>
      <c r="H264" s="357"/>
      <c r="I264" s="357"/>
      <c r="J264" s="357"/>
      <c r="K264" s="357"/>
      <c r="L264" s="357"/>
      <c r="M264" s="357"/>
      <c r="N264" s="357"/>
      <c r="O264" s="357"/>
      <c r="P264" s="358"/>
      <c r="Q264" s="356"/>
      <c r="R264" s="357"/>
      <c r="S264" s="357"/>
      <c r="T264" s="357"/>
      <c r="U264" s="357"/>
      <c r="V264" s="357"/>
      <c r="W264" s="357"/>
      <c r="X264" s="357"/>
      <c r="Y264" s="357"/>
      <c r="Z264" s="357"/>
      <c r="AA264" s="357"/>
      <c r="AB264" s="358"/>
      <c r="AC264" s="356"/>
      <c r="AD264" s="357"/>
      <c r="AE264" s="357"/>
      <c r="AF264" s="357"/>
      <c r="AG264" s="357"/>
      <c r="AH264" s="357"/>
      <c r="AI264" s="357"/>
      <c r="AJ264" s="357"/>
      <c r="AK264" s="357"/>
      <c r="AL264" s="357"/>
      <c r="AM264" s="357"/>
      <c r="AN264" s="358"/>
      <c r="AO264" s="356"/>
      <c r="AP264" s="357"/>
      <c r="AQ264" s="357"/>
      <c r="AR264" s="357"/>
      <c r="AS264" s="357"/>
      <c r="AT264" s="357"/>
      <c r="AU264" s="357"/>
      <c r="AV264" s="357"/>
      <c r="AW264" s="357"/>
      <c r="AX264" s="359"/>
    </row>
    <row r="265" spans="1:52" ht="24.75" customHeight="1" x14ac:dyDescent="0.15">
      <c r="A265" s="271" t="s">
        <v>353</v>
      </c>
      <c r="B265" s="271"/>
      <c r="C265" s="271"/>
      <c r="D265" s="271"/>
      <c r="E265" s="356" t="s">
        <v>717</v>
      </c>
      <c r="F265" s="357"/>
      <c r="G265" s="357"/>
      <c r="H265" s="357"/>
      <c r="I265" s="357"/>
      <c r="J265" s="357"/>
      <c r="K265" s="357"/>
      <c r="L265" s="357"/>
      <c r="M265" s="357"/>
      <c r="N265" s="357"/>
      <c r="O265" s="357"/>
      <c r="P265" s="358"/>
      <c r="Q265" s="356"/>
      <c r="R265" s="357"/>
      <c r="S265" s="357"/>
      <c r="T265" s="357"/>
      <c r="U265" s="357"/>
      <c r="V265" s="357"/>
      <c r="W265" s="357"/>
      <c r="X265" s="357"/>
      <c r="Y265" s="357"/>
      <c r="Z265" s="357"/>
      <c r="AA265" s="357"/>
      <c r="AB265" s="358"/>
      <c r="AC265" s="356"/>
      <c r="AD265" s="357"/>
      <c r="AE265" s="357"/>
      <c r="AF265" s="357"/>
      <c r="AG265" s="357"/>
      <c r="AH265" s="357"/>
      <c r="AI265" s="357"/>
      <c r="AJ265" s="357"/>
      <c r="AK265" s="357"/>
      <c r="AL265" s="357"/>
      <c r="AM265" s="357"/>
      <c r="AN265" s="358"/>
      <c r="AO265" s="356"/>
      <c r="AP265" s="357"/>
      <c r="AQ265" s="357"/>
      <c r="AR265" s="357"/>
      <c r="AS265" s="357"/>
      <c r="AT265" s="357"/>
      <c r="AU265" s="357"/>
      <c r="AV265" s="357"/>
      <c r="AW265" s="357"/>
      <c r="AX265" s="359"/>
    </row>
    <row r="266" spans="1:52" ht="24.75" customHeight="1" x14ac:dyDescent="0.15">
      <c r="A266" s="271" t="s">
        <v>500</v>
      </c>
      <c r="B266" s="271"/>
      <c r="C266" s="271"/>
      <c r="D266" s="271"/>
      <c r="E266" s="115" t="s">
        <v>691</v>
      </c>
      <c r="F266" s="101"/>
      <c r="G266" s="101"/>
      <c r="H266" s="92" t="str">
        <f>IF(E266="","","-")</f>
        <v>-</v>
      </c>
      <c r="I266" s="101"/>
      <c r="J266" s="101"/>
      <c r="K266" s="92" t="str">
        <f>IF(I266="","","-")</f>
        <v/>
      </c>
      <c r="L266" s="116">
        <v>3</v>
      </c>
      <c r="M266" s="116"/>
      <c r="N266" s="92" t="str">
        <f>IF(O266="","","-")</f>
        <v>-</v>
      </c>
      <c r="O266" s="117">
        <v>10</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v>
      </c>
      <c r="M267" s="116"/>
      <c r="N267" s="92" t="str">
        <f>IF(O267="","","-")</f>
        <v>-</v>
      </c>
      <c r="O267" s="117">
        <v>10</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719</v>
      </c>
      <c r="H268" s="101"/>
      <c r="I268" s="101"/>
      <c r="J268" s="100">
        <v>20</v>
      </c>
      <c r="K268" s="100"/>
      <c r="L268" s="116">
        <v>3</v>
      </c>
      <c r="M268" s="116"/>
      <c r="N268" s="116"/>
      <c r="O268" s="100" t="s">
        <v>720</v>
      </c>
      <c r="P268" s="100"/>
      <c r="Q268" s="99"/>
      <c r="R268" s="100"/>
      <c r="S268" s="101"/>
      <c r="T268" s="101"/>
      <c r="U268" s="101"/>
      <c r="V268" s="100"/>
      <c r="W268" s="100"/>
      <c r="X268" s="116"/>
      <c r="Y268" s="116"/>
      <c r="Z268" s="116"/>
      <c r="AA268" s="100"/>
      <c r="AB268" s="343"/>
      <c r="AC268" s="99"/>
      <c r="AD268" s="100"/>
      <c r="AE268" s="101"/>
      <c r="AF268" s="101"/>
      <c r="AG268" s="101"/>
      <c r="AH268" s="100"/>
      <c r="AI268" s="100"/>
      <c r="AJ268" s="116"/>
      <c r="AK268" s="116"/>
      <c r="AL268" s="116"/>
      <c r="AM268" s="100"/>
      <c r="AN268" s="343"/>
      <c r="AO268" s="99"/>
      <c r="AP268" s="100"/>
      <c r="AQ268" s="101"/>
      <c r="AR268" s="101"/>
      <c r="AS268" s="101"/>
      <c r="AT268" s="100"/>
      <c r="AU268" s="100"/>
      <c r="AV268" s="116"/>
      <c r="AW268" s="116"/>
      <c r="AX268" s="95"/>
    </row>
    <row r="269" spans="1:52" ht="28.35" customHeight="1" x14ac:dyDescent="0.15">
      <c r="A269" s="344" t="s">
        <v>347</v>
      </c>
      <c r="B269" s="345"/>
      <c r="C269" s="345"/>
      <c r="D269" s="345"/>
      <c r="E269" s="345"/>
      <c r="F269" s="34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4"/>
      <c r="B270" s="345"/>
      <c r="C270" s="345"/>
      <c r="D270" s="345"/>
      <c r="E270" s="345"/>
      <c r="F270" s="34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4"/>
      <c r="B271" s="345"/>
      <c r="C271" s="345"/>
      <c r="D271" s="345"/>
      <c r="E271" s="345"/>
      <c r="F271" s="34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4"/>
      <c r="B272" s="345"/>
      <c r="C272" s="345"/>
      <c r="D272" s="345"/>
      <c r="E272" s="345"/>
      <c r="F272" s="34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4"/>
      <c r="B273" s="345"/>
      <c r="C273" s="345"/>
      <c r="D273" s="345"/>
      <c r="E273" s="345"/>
      <c r="F273" s="34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4"/>
      <c r="B274" s="345"/>
      <c r="C274" s="345"/>
      <c r="D274" s="345"/>
      <c r="E274" s="345"/>
      <c r="F274" s="34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4"/>
      <c r="B275" s="345"/>
      <c r="C275" s="345"/>
      <c r="D275" s="345"/>
      <c r="E275" s="345"/>
      <c r="F275" s="34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4"/>
      <c r="B276" s="345"/>
      <c r="C276" s="345"/>
      <c r="D276" s="345"/>
      <c r="E276" s="345"/>
      <c r="F276" s="34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4"/>
      <c r="B277" s="345"/>
      <c r="C277" s="345"/>
      <c r="D277" s="345"/>
      <c r="E277" s="345"/>
      <c r="F277" s="34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4"/>
      <c r="B278" s="345"/>
      <c r="C278" s="345"/>
      <c r="D278" s="345"/>
      <c r="E278" s="345"/>
      <c r="F278" s="34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4"/>
      <c r="B279" s="345"/>
      <c r="C279" s="345"/>
      <c r="D279" s="345"/>
      <c r="E279" s="345"/>
      <c r="F279" s="34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4"/>
      <c r="B280" s="345"/>
      <c r="C280" s="345"/>
      <c r="D280" s="345"/>
      <c r="E280" s="345"/>
      <c r="F280" s="34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4"/>
      <c r="B281" s="345"/>
      <c r="C281" s="345"/>
      <c r="D281" s="345"/>
      <c r="E281" s="345"/>
      <c r="F281" s="34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4"/>
      <c r="B282" s="345"/>
      <c r="C282" s="345"/>
      <c r="D282" s="345"/>
      <c r="E282" s="345"/>
      <c r="F282" s="34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4"/>
      <c r="B283" s="345"/>
      <c r="C283" s="345"/>
      <c r="D283" s="345"/>
      <c r="E283" s="345"/>
      <c r="F283" s="34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4"/>
      <c r="B284" s="345"/>
      <c r="C284" s="345"/>
      <c r="D284" s="345"/>
      <c r="E284" s="345"/>
      <c r="F284" s="34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4"/>
      <c r="B285" s="345"/>
      <c r="C285" s="345"/>
      <c r="D285" s="345"/>
      <c r="E285" s="345"/>
      <c r="F285" s="34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4"/>
      <c r="B286" s="345"/>
      <c r="C286" s="345"/>
      <c r="D286" s="345"/>
      <c r="E286" s="345"/>
      <c r="F286" s="34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4"/>
      <c r="B287" s="345"/>
      <c r="C287" s="345"/>
      <c r="D287" s="345"/>
      <c r="E287" s="345"/>
      <c r="F287" s="34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4"/>
      <c r="B288" s="345"/>
      <c r="C288" s="345"/>
      <c r="D288" s="345"/>
      <c r="E288" s="345"/>
      <c r="F288" s="34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4"/>
      <c r="B289" s="345"/>
      <c r="C289" s="345"/>
      <c r="D289" s="345"/>
      <c r="E289" s="345"/>
      <c r="F289" s="34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4"/>
      <c r="B290" s="345"/>
      <c r="C290" s="345"/>
      <c r="D290" s="345"/>
      <c r="E290" s="345"/>
      <c r="F290" s="34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344"/>
      <c r="B291" s="345"/>
      <c r="C291" s="345"/>
      <c r="D291" s="345"/>
      <c r="E291" s="345"/>
      <c r="F291" s="34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4"/>
      <c r="B292" s="345"/>
      <c r="C292" s="345"/>
      <c r="D292" s="345"/>
      <c r="E292" s="345"/>
      <c r="F292" s="34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4"/>
      <c r="B293" s="345"/>
      <c r="C293" s="345"/>
      <c r="D293" s="345"/>
      <c r="E293" s="345"/>
      <c r="F293" s="34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4"/>
      <c r="B294" s="345"/>
      <c r="C294" s="345"/>
      <c r="D294" s="345"/>
      <c r="E294" s="345"/>
      <c r="F294" s="34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4"/>
      <c r="B295" s="345"/>
      <c r="C295" s="345"/>
      <c r="D295" s="345"/>
      <c r="E295" s="345"/>
      <c r="F295" s="34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4"/>
      <c r="B296" s="345"/>
      <c r="C296" s="345"/>
      <c r="D296" s="345"/>
      <c r="E296" s="345"/>
      <c r="F296" s="34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4"/>
      <c r="B297" s="345"/>
      <c r="C297" s="345"/>
      <c r="D297" s="345"/>
      <c r="E297" s="345"/>
      <c r="F297" s="34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4"/>
      <c r="B298" s="345"/>
      <c r="C298" s="345"/>
      <c r="D298" s="345"/>
      <c r="E298" s="345"/>
      <c r="F298" s="34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4"/>
      <c r="B299" s="345"/>
      <c r="C299" s="345"/>
      <c r="D299" s="345"/>
      <c r="E299" s="345"/>
      <c r="F299" s="34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4"/>
      <c r="B300" s="345"/>
      <c r="C300" s="345"/>
      <c r="D300" s="345"/>
      <c r="E300" s="345"/>
      <c r="F300" s="34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4"/>
      <c r="B301" s="345"/>
      <c r="C301" s="345"/>
      <c r="D301" s="345"/>
      <c r="E301" s="345"/>
      <c r="F301" s="34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4"/>
      <c r="B302" s="345"/>
      <c r="C302" s="345"/>
      <c r="D302" s="345"/>
      <c r="E302" s="345"/>
      <c r="F302" s="34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4"/>
      <c r="B303" s="345"/>
      <c r="C303" s="345"/>
      <c r="D303" s="345"/>
      <c r="E303" s="345"/>
      <c r="F303" s="34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4"/>
      <c r="B304" s="345"/>
      <c r="C304" s="345"/>
      <c r="D304" s="345"/>
      <c r="E304" s="345"/>
      <c r="F304" s="34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4"/>
      <c r="B305" s="345"/>
      <c r="C305" s="345"/>
      <c r="D305" s="345"/>
      <c r="E305" s="345"/>
      <c r="F305" s="34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4"/>
      <c r="B306" s="345"/>
      <c r="C306" s="345"/>
      <c r="D306" s="345"/>
      <c r="E306" s="345"/>
      <c r="F306" s="34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7"/>
      <c r="B307" s="348"/>
      <c r="C307" s="348"/>
      <c r="D307" s="348"/>
      <c r="E307" s="348"/>
      <c r="F307" s="34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0" t="s">
        <v>349</v>
      </c>
      <c r="B308" s="351"/>
      <c r="C308" s="351"/>
      <c r="D308" s="351"/>
      <c r="E308" s="351"/>
      <c r="F308" s="352"/>
      <c r="G308" s="331" t="s">
        <v>749</v>
      </c>
      <c r="H308" s="332"/>
      <c r="I308" s="332"/>
      <c r="J308" s="332"/>
      <c r="K308" s="332"/>
      <c r="L308" s="332"/>
      <c r="M308" s="332"/>
      <c r="N308" s="332"/>
      <c r="O308" s="332"/>
      <c r="P308" s="332"/>
      <c r="Q308" s="332"/>
      <c r="R308" s="332"/>
      <c r="S308" s="332"/>
      <c r="T308" s="332"/>
      <c r="U308" s="332"/>
      <c r="V308" s="332"/>
      <c r="W308" s="332"/>
      <c r="X308" s="332"/>
      <c r="Y308" s="332"/>
      <c r="Z308" s="332"/>
      <c r="AA308" s="332"/>
      <c r="AB308" s="333"/>
      <c r="AC308" s="331" t="s">
        <v>750</v>
      </c>
      <c r="AD308" s="332"/>
      <c r="AE308" s="332"/>
      <c r="AF308" s="332"/>
      <c r="AG308" s="332"/>
      <c r="AH308" s="332"/>
      <c r="AI308" s="332"/>
      <c r="AJ308" s="332"/>
      <c r="AK308" s="332"/>
      <c r="AL308" s="332"/>
      <c r="AM308" s="332"/>
      <c r="AN308" s="332"/>
      <c r="AO308" s="332"/>
      <c r="AP308" s="332"/>
      <c r="AQ308" s="332"/>
      <c r="AR308" s="332"/>
      <c r="AS308" s="332"/>
      <c r="AT308" s="332"/>
      <c r="AU308" s="332"/>
      <c r="AV308" s="332"/>
      <c r="AW308" s="332"/>
      <c r="AX308" s="334"/>
    </row>
    <row r="309" spans="1:50" ht="24.75" customHeight="1" x14ac:dyDescent="0.15">
      <c r="A309" s="353"/>
      <c r="B309" s="354"/>
      <c r="C309" s="354"/>
      <c r="D309" s="354"/>
      <c r="E309" s="354"/>
      <c r="F309" s="355"/>
      <c r="G309" s="335" t="s">
        <v>15</v>
      </c>
      <c r="H309" s="336"/>
      <c r="I309" s="336"/>
      <c r="J309" s="336"/>
      <c r="K309" s="336"/>
      <c r="L309" s="337" t="s">
        <v>16</v>
      </c>
      <c r="M309" s="336"/>
      <c r="N309" s="336"/>
      <c r="O309" s="336"/>
      <c r="P309" s="336"/>
      <c r="Q309" s="336"/>
      <c r="R309" s="336"/>
      <c r="S309" s="336"/>
      <c r="T309" s="336"/>
      <c r="U309" s="336"/>
      <c r="V309" s="336"/>
      <c r="W309" s="336"/>
      <c r="X309" s="338"/>
      <c r="Y309" s="339" t="s">
        <v>17</v>
      </c>
      <c r="Z309" s="340"/>
      <c r="AA309" s="340"/>
      <c r="AB309" s="341"/>
      <c r="AC309" s="335" t="s">
        <v>15</v>
      </c>
      <c r="AD309" s="336"/>
      <c r="AE309" s="336"/>
      <c r="AF309" s="336"/>
      <c r="AG309" s="336"/>
      <c r="AH309" s="337" t="s">
        <v>16</v>
      </c>
      <c r="AI309" s="336"/>
      <c r="AJ309" s="336"/>
      <c r="AK309" s="336"/>
      <c r="AL309" s="336"/>
      <c r="AM309" s="336"/>
      <c r="AN309" s="336"/>
      <c r="AO309" s="336"/>
      <c r="AP309" s="336"/>
      <c r="AQ309" s="336"/>
      <c r="AR309" s="336"/>
      <c r="AS309" s="336"/>
      <c r="AT309" s="338"/>
      <c r="AU309" s="339" t="s">
        <v>17</v>
      </c>
      <c r="AV309" s="340"/>
      <c r="AW309" s="340"/>
      <c r="AX309" s="342"/>
    </row>
    <row r="310" spans="1:50" ht="24.75" customHeight="1" x14ac:dyDescent="0.15">
      <c r="A310" s="353"/>
      <c r="B310" s="354"/>
      <c r="C310" s="354"/>
      <c r="D310" s="354"/>
      <c r="E310" s="354"/>
      <c r="F310" s="355"/>
      <c r="G310" s="321" t="s">
        <v>741</v>
      </c>
      <c r="H310" s="322"/>
      <c r="I310" s="322"/>
      <c r="J310" s="322"/>
      <c r="K310" s="323"/>
      <c r="L310" s="324" t="s">
        <v>742</v>
      </c>
      <c r="M310" s="325"/>
      <c r="N310" s="325"/>
      <c r="O310" s="325"/>
      <c r="P310" s="325"/>
      <c r="Q310" s="325"/>
      <c r="R310" s="325"/>
      <c r="S310" s="325"/>
      <c r="T310" s="325"/>
      <c r="U310" s="325"/>
      <c r="V310" s="325"/>
      <c r="W310" s="325"/>
      <c r="X310" s="326"/>
      <c r="Y310" s="327">
        <v>46</v>
      </c>
      <c r="Z310" s="328"/>
      <c r="AA310" s="328"/>
      <c r="AB310" s="329"/>
      <c r="AC310" s="321" t="s">
        <v>743</v>
      </c>
      <c r="AD310" s="322"/>
      <c r="AE310" s="322"/>
      <c r="AF310" s="322"/>
      <c r="AG310" s="323"/>
      <c r="AH310" s="324" t="s">
        <v>751</v>
      </c>
      <c r="AI310" s="325"/>
      <c r="AJ310" s="325"/>
      <c r="AK310" s="325"/>
      <c r="AL310" s="325"/>
      <c r="AM310" s="325"/>
      <c r="AN310" s="325"/>
      <c r="AO310" s="325"/>
      <c r="AP310" s="325"/>
      <c r="AQ310" s="325"/>
      <c r="AR310" s="325"/>
      <c r="AS310" s="325"/>
      <c r="AT310" s="326"/>
      <c r="AU310" s="327">
        <v>2</v>
      </c>
      <c r="AV310" s="328"/>
      <c r="AW310" s="328"/>
      <c r="AX310" s="330"/>
    </row>
    <row r="311" spans="1:50" ht="24.75" customHeight="1" x14ac:dyDescent="0.15">
      <c r="A311" s="353"/>
      <c r="B311" s="354"/>
      <c r="C311" s="354"/>
      <c r="D311" s="354"/>
      <c r="E311" s="354"/>
      <c r="F311" s="355"/>
      <c r="G311" s="311" t="s">
        <v>745</v>
      </c>
      <c r="H311" s="312"/>
      <c r="I311" s="312"/>
      <c r="J311" s="312"/>
      <c r="K311" s="313"/>
      <c r="L311" s="314" t="s">
        <v>746</v>
      </c>
      <c r="M311" s="315"/>
      <c r="N311" s="315"/>
      <c r="O311" s="315"/>
      <c r="P311" s="315"/>
      <c r="Q311" s="315"/>
      <c r="R311" s="315"/>
      <c r="S311" s="315"/>
      <c r="T311" s="315"/>
      <c r="U311" s="315"/>
      <c r="V311" s="315"/>
      <c r="W311" s="315"/>
      <c r="X311" s="316"/>
      <c r="Y311" s="317">
        <v>2</v>
      </c>
      <c r="Z311" s="318"/>
      <c r="AA311" s="318"/>
      <c r="AB311" s="319"/>
      <c r="AC311" s="311" t="s">
        <v>747</v>
      </c>
      <c r="AD311" s="312"/>
      <c r="AE311" s="312"/>
      <c r="AF311" s="312"/>
      <c r="AG311" s="313"/>
      <c r="AH311" s="314" t="s">
        <v>752</v>
      </c>
      <c r="AI311" s="315"/>
      <c r="AJ311" s="315"/>
      <c r="AK311" s="315"/>
      <c r="AL311" s="315"/>
      <c r="AM311" s="315"/>
      <c r="AN311" s="315"/>
      <c r="AO311" s="315"/>
      <c r="AP311" s="315"/>
      <c r="AQ311" s="315"/>
      <c r="AR311" s="315"/>
      <c r="AS311" s="315"/>
      <c r="AT311" s="316"/>
      <c r="AU311" s="317">
        <v>1</v>
      </c>
      <c r="AV311" s="318"/>
      <c r="AW311" s="318"/>
      <c r="AX311" s="320"/>
    </row>
    <row r="312" spans="1:50" ht="24.75" customHeight="1" x14ac:dyDescent="0.15">
      <c r="A312" s="353"/>
      <c r="B312" s="354"/>
      <c r="C312" s="354"/>
      <c r="D312" s="354"/>
      <c r="E312" s="354"/>
      <c r="F312" s="355"/>
      <c r="G312" s="311" t="s">
        <v>743</v>
      </c>
      <c r="H312" s="312"/>
      <c r="I312" s="312"/>
      <c r="J312" s="312"/>
      <c r="K312" s="313"/>
      <c r="L312" s="314" t="s">
        <v>744</v>
      </c>
      <c r="M312" s="315"/>
      <c r="N312" s="315"/>
      <c r="O312" s="315"/>
      <c r="P312" s="315"/>
      <c r="Q312" s="315"/>
      <c r="R312" s="315"/>
      <c r="S312" s="315"/>
      <c r="T312" s="315"/>
      <c r="U312" s="315"/>
      <c r="V312" s="315"/>
      <c r="W312" s="315"/>
      <c r="X312" s="316"/>
      <c r="Y312" s="317">
        <v>2</v>
      </c>
      <c r="Z312" s="318"/>
      <c r="AA312" s="318"/>
      <c r="AB312" s="319"/>
      <c r="AC312" s="311"/>
      <c r="AD312" s="312"/>
      <c r="AE312" s="312"/>
      <c r="AF312" s="312"/>
      <c r="AG312" s="313"/>
      <c r="AH312" s="314"/>
      <c r="AI312" s="315"/>
      <c r="AJ312" s="315"/>
      <c r="AK312" s="315"/>
      <c r="AL312" s="315"/>
      <c r="AM312" s="315"/>
      <c r="AN312" s="315"/>
      <c r="AO312" s="315"/>
      <c r="AP312" s="315"/>
      <c r="AQ312" s="315"/>
      <c r="AR312" s="315"/>
      <c r="AS312" s="315"/>
      <c r="AT312" s="316"/>
      <c r="AU312" s="317"/>
      <c r="AV312" s="318"/>
      <c r="AW312" s="318"/>
      <c r="AX312" s="320"/>
    </row>
    <row r="313" spans="1:50" ht="24.75" customHeight="1" x14ac:dyDescent="0.15">
      <c r="A313" s="353"/>
      <c r="B313" s="354"/>
      <c r="C313" s="354"/>
      <c r="D313" s="354"/>
      <c r="E313" s="354"/>
      <c r="F313" s="355"/>
      <c r="G313" s="311" t="s">
        <v>747</v>
      </c>
      <c r="H313" s="312"/>
      <c r="I313" s="312"/>
      <c r="J313" s="312"/>
      <c r="K313" s="313"/>
      <c r="L313" s="314" t="s">
        <v>748</v>
      </c>
      <c r="M313" s="315"/>
      <c r="N313" s="315"/>
      <c r="O313" s="315"/>
      <c r="P313" s="315"/>
      <c r="Q313" s="315"/>
      <c r="R313" s="315"/>
      <c r="S313" s="315"/>
      <c r="T313" s="315"/>
      <c r="U313" s="315"/>
      <c r="V313" s="315"/>
      <c r="W313" s="315"/>
      <c r="X313" s="316"/>
      <c r="Y313" s="317">
        <v>1</v>
      </c>
      <c r="Z313" s="318"/>
      <c r="AA313" s="318"/>
      <c r="AB313" s="319"/>
      <c r="AC313" s="311"/>
      <c r="AD313" s="312"/>
      <c r="AE313" s="312"/>
      <c r="AF313" s="312"/>
      <c r="AG313" s="313"/>
      <c r="AH313" s="314"/>
      <c r="AI313" s="315"/>
      <c r="AJ313" s="315"/>
      <c r="AK313" s="315"/>
      <c r="AL313" s="315"/>
      <c r="AM313" s="315"/>
      <c r="AN313" s="315"/>
      <c r="AO313" s="315"/>
      <c r="AP313" s="315"/>
      <c r="AQ313" s="315"/>
      <c r="AR313" s="315"/>
      <c r="AS313" s="315"/>
      <c r="AT313" s="316"/>
      <c r="AU313" s="317"/>
      <c r="AV313" s="318"/>
      <c r="AW313" s="318"/>
      <c r="AX313" s="320"/>
    </row>
    <row r="314" spans="1:50" ht="24.75" hidden="1" customHeight="1" x14ac:dyDescent="0.15">
      <c r="A314" s="353"/>
      <c r="B314" s="354"/>
      <c r="C314" s="354"/>
      <c r="D314" s="354"/>
      <c r="E314" s="354"/>
      <c r="F314" s="355"/>
      <c r="G314" s="311"/>
      <c r="H314" s="312"/>
      <c r="I314" s="312"/>
      <c r="J314" s="312"/>
      <c r="K314" s="313"/>
      <c r="L314" s="314"/>
      <c r="M314" s="315"/>
      <c r="N314" s="315"/>
      <c r="O314" s="315"/>
      <c r="P314" s="315"/>
      <c r="Q314" s="315"/>
      <c r="R314" s="315"/>
      <c r="S314" s="315"/>
      <c r="T314" s="315"/>
      <c r="U314" s="315"/>
      <c r="V314" s="315"/>
      <c r="W314" s="315"/>
      <c r="X314" s="316"/>
      <c r="Y314" s="317"/>
      <c r="Z314" s="318"/>
      <c r="AA314" s="318"/>
      <c r="AB314" s="319"/>
      <c r="AC314" s="311"/>
      <c r="AD314" s="312"/>
      <c r="AE314" s="312"/>
      <c r="AF314" s="312"/>
      <c r="AG314" s="313"/>
      <c r="AH314" s="314"/>
      <c r="AI314" s="315"/>
      <c r="AJ314" s="315"/>
      <c r="AK314" s="315"/>
      <c r="AL314" s="315"/>
      <c r="AM314" s="315"/>
      <c r="AN314" s="315"/>
      <c r="AO314" s="315"/>
      <c r="AP314" s="315"/>
      <c r="AQ314" s="315"/>
      <c r="AR314" s="315"/>
      <c r="AS314" s="315"/>
      <c r="AT314" s="316"/>
      <c r="AU314" s="317"/>
      <c r="AV314" s="318"/>
      <c r="AW314" s="318"/>
      <c r="AX314" s="320"/>
    </row>
    <row r="315" spans="1:50" ht="24.75" hidden="1" customHeight="1" x14ac:dyDescent="0.15">
      <c r="A315" s="353"/>
      <c r="B315" s="354"/>
      <c r="C315" s="354"/>
      <c r="D315" s="354"/>
      <c r="E315" s="354"/>
      <c r="F315" s="355"/>
      <c r="G315" s="311"/>
      <c r="H315" s="312"/>
      <c r="I315" s="312"/>
      <c r="J315" s="312"/>
      <c r="K315" s="313"/>
      <c r="L315" s="314"/>
      <c r="M315" s="315"/>
      <c r="N315" s="315"/>
      <c r="O315" s="315"/>
      <c r="P315" s="315"/>
      <c r="Q315" s="315"/>
      <c r="R315" s="315"/>
      <c r="S315" s="315"/>
      <c r="T315" s="315"/>
      <c r="U315" s="315"/>
      <c r="V315" s="315"/>
      <c r="W315" s="315"/>
      <c r="X315" s="316"/>
      <c r="Y315" s="317"/>
      <c r="Z315" s="318"/>
      <c r="AA315" s="318"/>
      <c r="AB315" s="319"/>
      <c r="AC315" s="311"/>
      <c r="AD315" s="312"/>
      <c r="AE315" s="312"/>
      <c r="AF315" s="312"/>
      <c r="AG315" s="313"/>
      <c r="AH315" s="314"/>
      <c r="AI315" s="315"/>
      <c r="AJ315" s="315"/>
      <c r="AK315" s="315"/>
      <c r="AL315" s="315"/>
      <c r="AM315" s="315"/>
      <c r="AN315" s="315"/>
      <c r="AO315" s="315"/>
      <c r="AP315" s="315"/>
      <c r="AQ315" s="315"/>
      <c r="AR315" s="315"/>
      <c r="AS315" s="315"/>
      <c r="AT315" s="316"/>
      <c r="AU315" s="317"/>
      <c r="AV315" s="318"/>
      <c r="AW315" s="318"/>
      <c r="AX315" s="320"/>
    </row>
    <row r="316" spans="1:50" ht="24.75" hidden="1" customHeight="1" x14ac:dyDescent="0.15">
      <c r="A316" s="353"/>
      <c r="B316" s="354"/>
      <c r="C316" s="354"/>
      <c r="D316" s="354"/>
      <c r="E316" s="354"/>
      <c r="F316" s="355"/>
      <c r="G316" s="311"/>
      <c r="H316" s="312"/>
      <c r="I316" s="312"/>
      <c r="J316" s="312"/>
      <c r="K316" s="313"/>
      <c r="L316" s="314"/>
      <c r="M316" s="315"/>
      <c r="N316" s="315"/>
      <c r="O316" s="315"/>
      <c r="P316" s="315"/>
      <c r="Q316" s="315"/>
      <c r="R316" s="315"/>
      <c r="S316" s="315"/>
      <c r="T316" s="315"/>
      <c r="U316" s="315"/>
      <c r="V316" s="315"/>
      <c r="W316" s="315"/>
      <c r="X316" s="316"/>
      <c r="Y316" s="317"/>
      <c r="Z316" s="318"/>
      <c r="AA316" s="318"/>
      <c r="AB316" s="319"/>
      <c r="AC316" s="311"/>
      <c r="AD316" s="312"/>
      <c r="AE316" s="312"/>
      <c r="AF316" s="312"/>
      <c r="AG316" s="313"/>
      <c r="AH316" s="314"/>
      <c r="AI316" s="315"/>
      <c r="AJ316" s="315"/>
      <c r="AK316" s="315"/>
      <c r="AL316" s="315"/>
      <c r="AM316" s="315"/>
      <c r="AN316" s="315"/>
      <c r="AO316" s="315"/>
      <c r="AP316" s="315"/>
      <c r="AQ316" s="315"/>
      <c r="AR316" s="315"/>
      <c r="AS316" s="315"/>
      <c r="AT316" s="316"/>
      <c r="AU316" s="317"/>
      <c r="AV316" s="318"/>
      <c r="AW316" s="318"/>
      <c r="AX316" s="320"/>
    </row>
    <row r="317" spans="1:50" ht="24.75" hidden="1" customHeight="1" x14ac:dyDescent="0.15">
      <c r="A317" s="353"/>
      <c r="B317" s="354"/>
      <c r="C317" s="354"/>
      <c r="D317" s="354"/>
      <c r="E317" s="354"/>
      <c r="F317" s="355"/>
      <c r="G317" s="311"/>
      <c r="H317" s="312"/>
      <c r="I317" s="312"/>
      <c r="J317" s="312"/>
      <c r="K317" s="313"/>
      <c r="L317" s="314"/>
      <c r="M317" s="315"/>
      <c r="N317" s="315"/>
      <c r="O317" s="315"/>
      <c r="P317" s="315"/>
      <c r="Q317" s="315"/>
      <c r="R317" s="315"/>
      <c r="S317" s="315"/>
      <c r="T317" s="315"/>
      <c r="U317" s="315"/>
      <c r="V317" s="315"/>
      <c r="W317" s="315"/>
      <c r="X317" s="316"/>
      <c r="Y317" s="317"/>
      <c r="Z317" s="318"/>
      <c r="AA317" s="318"/>
      <c r="AB317" s="319"/>
      <c r="AC317" s="311"/>
      <c r="AD317" s="312"/>
      <c r="AE317" s="312"/>
      <c r="AF317" s="312"/>
      <c r="AG317" s="313"/>
      <c r="AH317" s="314"/>
      <c r="AI317" s="315"/>
      <c r="AJ317" s="315"/>
      <c r="AK317" s="315"/>
      <c r="AL317" s="315"/>
      <c r="AM317" s="315"/>
      <c r="AN317" s="315"/>
      <c r="AO317" s="315"/>
      <c r="AP317" s="315"/>
      <c r="AQ317" s="315"/>
      <c r="AR317" s="315"/>
      <c r="AS317" s="315"/>
      <c r="AT317" s="316"/>
      <c r="AU317" s="317"/>
      <c r="AV317" s="318"/>
      <c r="AW317" s="318"/>
      <c r="AX317" s="320"/>
    </row>
    <row r="318" spans="1:50" ht="24.75" hidden="1" customHeight="1" x14ac:dyDescent="0.15">
      <c r="A318" s="353"/>
      <c r="B318" s="354"/>
      <c r="C318" s="354"/>
      <c r="D318" s="354"/>
      <c r="E318" s="354"/>
      <c r="F318" s="355"/>
      <c r="G318" s="311"/>
      <c r="H318" s="312"/>
      <c r="I318" s="312"/>
      <c r="J318" s="312"/>
      <c r="K318" s="313"/>
      <c r="L318" s="314"/>
      <c r="M318" s="315"/>
      <c r="N318" s="315"/>
      <c r="O318" s="315"/>
      <c r="P318" s="315"/>
      <c r="Q318" s="315"/>
      <c r="R318" s="315"/>
      <c r="S318" s="315"/>
      <c r="T318" s="315"/>
      <c r="U318" s="315"/>
      <c r="V318" s="315"/>
      <c r="W318" s="315"/>
      <c r="X318" s="316"/>
      <c r="Y318" s="317"/>
      <c r="Z318" s="318"/>
      <c r="AA318" s="318"/>
      <c r="AB318" s="319"/>
      <c r="AC318" s="311"/>
      <c r="AD318" s="312"/>
      <c r="AE318" s="312"/>
      <c r="AF318" s="312"/>
      <c r="AG318" s="313"/>
      <c r="AH318" s="314"/>
      <c r="AI318" s="315"/>
      <c r="AJ318" s="315"/>
      <c r="AK318" s="315"/>
      <c r="AL318" s="315"/>
      <c r="AM318" s="315"/>
      <c r="AN318" s="315"/>
      <c r="AO318" s="315"/>
      <c r="AP318" s="315"/>
      <c r="AQ318" s="315"/>
      <c r="AR318" s="315"/>
      <c r="AS318" s="315"/>
      <c r="AT318" s="316"/>
      <c r="AU318" s="317"/>
      <c r="AV318" s="318"/>
      <c r="AW318" s="318"/>
      <c r="AX318" s="320"/>
    </row>
    <row r="319" spans="1:50" ht="24.75" hidden="1" customHeight="1" x14ac:dyDescent="0.15">
      <c r="A319" s="353"/>
      <c r="B319" s="354"/>
      <c r="C319" s="354"/>
      <c r="D319" s="354"/>
      <c r="E319" s="354"/>
      <c r="F319" s="355"/>
      <c r="G319" s="311"/>
      <c r="H319" s="312"/>
      <c r="I319" s="312"/>
      <c r="J319" s="312"/>
      <c r="K319" s="313"/>
      <c r="L319" s="314"/>
      <c r="M319" s="315"/>
      <c r="N319" s="315"/>
      <c r="O319" s="315"/>
      <c r="P319" s="315"/>
      <c r="Q319" s="315"/>
      <c r="R319" s="315"/>
      <c r="S319" s="315"/>
      <c r="T319" s="315"/>
      <c r="U319" s="315"/>
      <c r="V319" s="315"/>
      <c r="W319" s="315"/>
      <c r="X319" s="316"/>
      <c r="Y319" s="317"/>
      <c r="Z319" s="318"/>
      <c r="AA319" s="318"/>
      <c r="AB319" s="319"/>
      <c r="AC319" s="311"/>
      <c r="AD319" s="312"/>
      <c r="AE319" s="312"/>
      <c r="AF319" s="312"/>
      <c r="AG319" s="313"/>
      <c r="AH319" s="314"/>
      <c r="AI319" s="315"/>
      <c r="AJ319" s="315"/>
      <c r="AK319" s="315"/>
      <c r="AL319" s="315"/>
      <c r="AM319" s="315"/>
      <c r="AN319" s="315"/>
      <c r="AO319" s="315"/>
      <c r="AP319" s="315"/>
      <c r="AQ319" s="315"/>
      <c r="AR319" s="315"/>
      <c r="AS319" s="315"/>
      <c r="AT319" s="316"/>
      <c r="AU319" s="317"/>
      <c r="AV319" s="318"/>
      <c r="AW319" s="318"/>
      <c r="AX319" s="320"/>
    </row>
    <row r="320" spans="1:50" ht="24.75" customHeight="1" x14ac:dyDescent="0.15">
      <c r="A320" s="353"/>
      <c r="B320" s="354"/>
      <c r="C320" s="354"/>
      <c r="D320" s="354"/>
      <c r="E320" s="354"/>
      <c r="F320" s="355"/>
      <c r="G320" s="302" t="s">
        <v>18</v>
      </c>
      <c r="H320" s="303"/>
      <c r="I320" s="303"/>
      <c r="J320" s="303"/>
      <c r="K320" s="303"/>
      <c r="L320" s="304"/>
      <c r="M320" s="305"/>
      <c r="N320" s="305"/>
      <c r="O320" s="305"/>
      <c r="P320" s="305"/>
      <c r="Q320" s="305"/>
      <c r="R320" s="305"/>
      <c r="S320" s="305"/>
      <c r="T320" s="305"/>
      <c r="U320" s="305"/>
      <c r="V320" s="305"/>
      <c r="W320" s="305"/>
      <c r="X320" s="306"/>
      <c r="Y320" s="307">
        <f>SUM(Y310:AB319)</f>
        <v>51</v>
      </c>
      <c r="Z320" s="308"/>
      <c r="AA320" s="308"/>
      <c r="AB320" s="309"/>
      <c r="AC320" s="302" t="s">
        <v>18</v>
      </c>
      <c r="AD320" s="303"/>
      <c r="AE320" s="303"/>
      <c r="AF320" s="303"/>
      <c r="AG320" s="303"/>
      <c r="AH320" s="304"/>
      <c r="AI320" s="305"/>
      <c r="AJ320" s="305"/>
      <c r="AK320" s="305"/>
      <c r="AL320" s="305"/>
      <c r="AM320" s="305"/>
      <c r="AN320" s="305"/>
      <c r="AO320" s="305"/>
      <c r="AP320" s="305"/>
      <c r="AQ320" s="305"/>
      <c r="AR320" s="305"/>
      <c r="AS320" s="305"/>
      <c r="AT320" s="306"/>
      <c r="AU320" s="307">
        <f>SUM(AU310:AX319)</f>
        <v>3</v>
      </c>
      <c r="AV320" s="308"/>
      <c r="AW320" s="308"/>
      <c r="AX320" s="310"/>
    </row>
    <row r="321" spans="1:51" ht="24.75" hidden="1" customHeight="1" x14ac:dyDescent="0.15">
      <c r="A321" s="353"/>
      <c r="B321" s="354"/>
      <c r="C321" s="354"/>
      <c r="D321" s="354"/>
      <c r="E321" s="354"/>
      <c r="F321" s="355"/>
      <c r="G321" s="331" t="s">
        <v>296</v>
      </c>
      <c r="H321" s="332"/>
      <c r="I321" s="332"/>
      <c r="J321" s="332"/>
      <c r="K321" s="332"/>
      <c r="L321" s="332"/>
      <c r="M321" s="332"/>
      <c r="N321" s="332"/>
      <c r="O321" s="332"/>
      <c r="P321" s="332"/>
      <c r="Q321" s="332"/>
      <c r="R321" s="332"/>
      <c r="S321" s="332"/>
      <c r="T321" s="332"/>
      <c r="U321" s="332"/>
      <c r="V321" s="332"/>
      <c r="W321" s="332"/>
      <c r="X321" s="332"/>
      <c r="Y321" s="332"/>
      <c r="Z321" s="332"/>
      <c r="AA321" s="332"/>
      <c r="AB321" s="333"/>
      <c r="AC321" s="331" t="s">
        <v>295</v>
      </c>
      <c r="AD321" s="332"/>
      <c r="AE321" s="332"/>
      <c r="AF321" s="332"/>
      <c r="AG321" s="332"/>
      <c r="AH321" s="332"/>
      <c r="AI321" s="332"/>
      <c r="AJ321" s="332"/>
      <c r="AK321" s="332"/>
      <c r="AL321" s="332"/>
      <c r="AM321" s="332"/>
      <c r="AN321" s="332"/>
      <c r="AO321" s="332"/>
      <c r="AP321" s="332"/>
      <c r="AQ321" s="332"/>
      <c r="AR321" s="332"/>
      <c r="AS321" s="332"/>
      <c r="AT321" s="332"/>
      <c r="AU321" s="332"/>
      <c r="AV321" s="332"/>
      <c r="AW321" s="332"/>
      <c r="AX321" s="334"/>
      <c r="AY321">
        <f>COUNTA($G$323,$AC$323)</f>
        <v>0</v>
      </c>
    </row>
    <row r="322" spans="1:51" ht="24.75" hidden="1" customHeight="1" x14ac:dyDescent="0.15">
      <c r="A322" s="353"/>
      <c r="B322" s="354"/>
      <c r="C322" s="354"/>
      <c r="D322" s="354"/>
      <c r="E322" s="354"/>
      <c r="F322" s="355"/>
      <c r="G322" s="335" t="s">
        <v>15</v>
      </c>
      <c r="H322" s="336"/>
      <c r="I322" s="336"/>
      <c r="J322" s="336"/>
      <c r="K322" s="336"/>
      <c r="L322" s="337" t="s">
        <v>16</v>
      </c>
      <c r="M322" s="336"/>
      <c r="N322" s="336"/>
      <c r="O322" s="336"/>
      <c r="P322" s="336"/>
      <c r="Q322" s="336"/>
      <c r="R322" s="336"/>
      <c r="S322" s="336"/>
      <c r="T322" s="336"/>
      <c r="U322" s="336"/>
      <c r="V322" s="336"/>
      <c r="W322" s="336"/>
      <c r="X322" s="338"/>
      <c r="Y322" s="339" t="s">
        <v>17</v>
      </c>
      <c r="Z322" s="340"/>
      <c r="AA322" s="340"/>
      <c r="AB322" s="341"/>
      <c r="AC322" s="335" t="s">
        <v>15</v>
      </c>
      <c r="AD322" s="336"/>
      <c r="AE322" s="336"/>
      <c r="AF322" s="336"/>
      <c r="AG322" s="336"/>
      <c r="AH322" s="337" t="s">
        <v>16</v>
      </c>
      <c r="AI322" s="336"/>
      <c r="AJ322" s="336"/>
      <c r="AK322" s="336"/>
      <c r="AL322" s="336"/>
      <c r="AM322" s="336"/>
      <c r="AN322" s="336"/>
      <c r="AO322" s="336"/>
      <c r="AP322" s="336"/>
      <c r="AQ322" s="336"/>
      <c r="AR322" s="336"/>
      <c r="AS322" s="336"/>
      <c r="AT322" s="338"/>
      <c r="AU322" s="339" t="s">
        <v>17</v>
      </c>
      <c r="AV322" s="340"/>
      <c r="AW322" s="340"/>
      <c r="AX322" s="342"/>
      <c r="AY322">
        <f t="shared" ref="AY322:AY333" si="11">$AY$321</f>
        <v>0</v>
      </c>
    </row>
    <row r="323" spans="1:51" ht="24.75" hidden="1" customHeight="1" x14ac:dyDescent="0.15">
      <c r="A323" s="353"/>
      <c r="B323" s="354"/>
      <c r="C323" s="354"/>
      <c r="D323" s="354"/>
      <c r="E323" s="354"/>
      <c r="F323" s="355"/>
      <c r="G323" s="321"/>
      <c r="H323" s="322"/>
      <c r="I323" s="322"/>
      <c r="J323" s="322"/>
      <c r="K323" s="323"/>
      <c r="L323" s="324"/>
      <c r="M323" s="325"/>
      <c r="N323" s="325"/>
      <c r="O323" s="325"/>
      <c r="P323" s="325"/>
      <c r="Q323" s="325"/>
      <c r="R323" s="325"/>
      <c r="S323" s="325"/>
      <c r="T323" s="325"/>
      <c r="U323" s="325"/>
      <c r="V323" s="325"/>
      <c r="W323" s="325"/>
      <c r="X323" s="326"/>
      <c r="Y323" s="327"/>
      <c r="Z323" s="328"/>
      <c r="AA323" s="328"/>
      <c r="AB323" s="329"/>
      <c r="AC323" s="321"/>
      <c r="AD323" s="322"/>
      <c r="AE323" s="322"/>
      <c r="AF323" s="322"/>
      <c r="AG323" s="323"/>
      <c r="AH323" s="324"/>
      <c r="AI323" s="325"/>
      <c r="AJ323" s="325"/>
      <c r="AK323" s="325"/>
      <c r="AL323" s="325"/>
      <c r="AM323" s="325"/>
      <c r="AN323" s="325"/>
      <c r="AO323" s="325"/>
      <c r="AP323" s="325"/>
      <c r="AQ323" s="325"/>
      <c r="AR323" s="325"/>
      <c r="AS323" s="325"/>
      <c r="AT323" s="326"/>
      <c r="AU323" s="327"/>
      <c r="AV323" s="328"/>
      <c r="AW323" s="328"/>
      <c r="AX323" s="330"/>
      <c r="AY323">
        <f t="shared" si="11"/>
        <v>0</v>
      </c>
    </row>
    <row r="324" spans="1:51" ht="24.75" hidden="1" customHeight="1" x14ac:dyDescent="0.15">
      <c r="A324" s="353"/>
      <c r="B324" s="354"/>
      <c r="C324" s="354"/>
      <c r="D324" s="354"/>
      <c r="E324" s="354"/>
      <c r="F324" s="355"/>
      <c r="G324" s="311"/>
      <c r="H324" s="312"/>
      <c r="I324" s="312"/>
      <c r="J324" s="312"/>
      <c r="K324" s="313"/>
      <c r="L324" s="314"/>
      <c r="M324" s="315"/>
      <c r="N324" s="315"/>
      <c r="O324" s="315"/>
      <c r="P324" s="315"/>
      <c r="Q324" s="315"/>
      <c r="R324" s="315"/>
      <c r="S324" s="315"/>
      <c r="T324" s="315"/>
      <c r="U324" s="315"/>
      <c r="V324" s="315"/>
      <c r="W324" s="315"/>
      <c r="X324" s="316"/>
      <c r="Y324" s="317"/>
      <c r="Z324" s="318"/>
      <c r="AA324" s="318"/>
      <c r="AB324" s="319"/>
      <c r="AC324" s="311"/>
      <c r="AD324" s="312"/>
      <c r="AE324" s="312"/>
      <c r="AF324" s="312"/>
      <c r="AG324" s="313"/>
      <c r="AH324" s="314"/>
      <c r="AI324" s="315"/>
      <c r="AJ324" s="315"/>
      <c r="AK324" s="315"/>
      <c r="AL324" s="315"/>
      <c r="AM324" s="315"/>
      <c r="AN324" s="315"/>
      <c r="AO324" s="315"/>
      <c r="AP324" s="315"/>
      <c r="AQ324" s="315"/>
      <c r="AR324" s="315"/>
      <c r="AS324" s="315"/>
      <c r="AT324" s="316"/>
      <c r="AU324" s="317"/>
      <c r="AV324" s="318"/>
      <c r="AW324" s="318"/>
      <c r="AX324" s="320"/>
      <c r="AY324">
        <f t="shared" si="11"/>
        <v>0</v>
      </c>
    </row>
    <row r="325" spans="1:51" ht="24.75" hidden="1" customHeight="1" x14ac:dyDescent="0.15">
      <c r="A325" s="353"/>
      <c r="B325" s="354"/>
      <c r="C325" s="354"/>
      <c r="D325" s="354"/>
      <c r="E325" s="354"/>
      <c r="F325" s="355"/>
      <c r="G325" s="311"/>
      <c r="H325" s="312"/>
      <c r="I325" s="312"/>
      <c r="J325" s="312"/>
      <c r="K325" s="313"/>
      <c r="L325" s="314"/>
      <c r="M325" s="315"/>
      <c r="N325" s="315"/>
      <c r="O325" s="315"/>
      <c r="P325" s="315"/>
      <c r="Q325" s="315"/>
      <c r="R325" s="315"/>
      <c r="S325" s="315"/>
      <c r="T325" s="315"/>
      <c r="U325" s="315"/>
      <c r="V325" s="315"/>
      <c r="W325" s="315"/>
      <c r="X325" s="316"/>
      <c r="Y325" s="317"/>
      <c r="Z325" s="318"/>
      <c r="AA325" s="318"/>
      <c r="AB325" s="319"/>
      <c r="AC325" s="311"/>
      <c r="AD325" s="312"/>
      <c r="AE325" s="312"/>
      <c r="AF325" s="312"/>
      <c r="AG325" s="313"/>
      <c r="AH325" s="314"/>
      <c r="AI325" s="315"/>
      <c r="AJ325" s="315"/>
      <c r="AK325" s="315"/>
      <c r="AL325" s="315"/>
      <c r="AM325" s="315"/>
      <c r="AN325" s="315"/>
      <c r="AO325" s="315"/>
      <c r="AP325" s="315"/>
      <c r="AQ325" s="315"/>
      <c r="AR325" s="315"/>
      <c r="AS325" s="315"/>
      <c r="AT325" s="316"/>
      <c r="AU325" s="317"/>
      <c r="AV325" s="318"/>
      <c r="AW325" s="318"/>
      <c r="AX325" s="320"/>
      <c r="AY325">
        <f t="shared" si="11"/>
        <v>0</v>
      </c>
    </row>
    <row r="326" spans="1:51" ht="24.75" hidden="1" customHeight="1" x14ac:dyDescent="0.15">
      <c r="A326" s="353"/>
      <c r="B326" s="354"/>
      <c r="C326" s="354"/>
      <c r="D326" s="354"/>
      <c r="E326" s="354"/>
      <c r="F326" s="355"/>
      <c r="G326" s="311"/>
      <c r="H326" s="312"/>
      <c r="I326" s="312"/>
      <c r="J326" s="312"/>
      <c r="K326" s="313"/>
      <c r="L326" s="314"/>
      <c r="M326" s="315"/>
      <c r="N326" s="315"/>
      <c r="O326" s="315"/>
      <c r="P326" s="315"/>
      <c r="Q326" s="315"/>
      <c r="R326" s="315"/>
      <c r="S326" s="315"/>
      <c r="T326" s="315"/>
      <c r="U326" s="315"/>
      <c r="V326" s="315"/>
      <c r="W326" s="315"/>
      <c r="X326" s="316"/>
      <c r="Y326" s="317"/>
      <c r="Z326" s="318"/>
      <c r="AA326" s="318"/>
      <c r="AB326" s="319"/>
      <c r="AC326" s="311"/>
      <c r="AD326" s="312"/>
      <c r="AE326" s="312"/>
      <c r="AF326" s="312"/>
      <c r="AG326" s="313"/>
      <c r="AH326" s="314"/>
      <c r="AI326" s="315"/>
      <c r="AJ326" s="315"/>
      <c r="AK326" s="315"/>
      <c r="AL326" s="315"/>
      <c r="AM326" s="315"/>
      <c r="AN326" s="315"/>
      <c r="AO326" s="315"/>
      <c r="AP326" s="315"/>
      <c r="AQ326" s="315"/>
      <c r="AR326" s="315"/>
      <c r="AS326" s="315"/>
      <c r="AT326" s="316"/>
      <c r="AU326" s="317"/>
      <c r="AV326" s="318"/>
      <c r="AW326" s="318"/>
      <c r="AX326" s="320"/>
      <c r="AY326">
        <f t="shared" si="11"/>
        <v>0</v>
      </c>
    </row>
    <row r="327" spans="1:51" ht="24.75" hidden="1" customHeight="1" x14ac:dyDescent="0.15">
      <c r="A327" s="353"/>
      <c r="B327" s="354"/>
      <c r="C327" s="354"/>
      <c r="D327" s="354"/>
      <c r="E327" s="354"/>
      <c r="F327" s="355"/>
      <c r="G327" s="311"/>
      <c r="H327" s="312"/>
      <c r="I327" s="312"/>
      <c r="J327" s="312"/>
      <c r="K327" s="313"/>
      <c r="L327" s="314"/>
      <c r="M327" s="315"/>
      <c r="N327" s="315"/>
      <c r="O327" s="315"/>
      <c r="P327" s="315"/>
      <c r="Q327" s="315"/>
      <c r="R327" s="315"/>
      <c r="S327" s="315"/>
      <c r="T327" s="315"/>
      <c r="U327" s="315"/>
      <c r="V327" s="315"/>
      <c r="W327" s="315"/>
      <c r="X327" s="316"/>
      <c r="Y327" s="317"/>
      <c r="Z327" s="318"/>
      <c r="AA327" s="318"/>
      <c r="AB327" s="319"/>
      <c r="AC327" s="311"/>
      <c r="AD327" s="312"/>
      <c r="AE327" s="312"/>
      <c r="AF327" s="312"/>
      <c r="AG327" s="313"/>
      <c r="AH327" s="314"/>
      <c r="AI327" s="315"/>
      <c r="AJ327" s="315"/>
      <c r="AK327" s="315"/>
      <c r="AL327" s="315"/>
      <c r="AM327" s="315"/>
      <c r="AN327" s="315"/>
      <c r="AO327" s="315"/>
      <c r="AP327" s="315"/>
      <c r="AQ327" s="315"/>
      <c r="AR327" s="315"/>
      <c r="AS327" s="315"/>
      <c r="AT327" s="316"/>
      <c r="AU327" s="317"/>
      <c r="AV327" s="318"/>
      <c r="AW327" s="318"/>
      <c r="AX327" s="320"/>
      <c r="AY327">
        <f t="shared" si="11"/>
        <v>0</v>
      </c>
    </row>
    <row r="328" spans="1:51" ht="24.75" hidden="1" customHeight="1" x14ac:dyDescent="0.15">
      <c r="A328" s="353"/>
      <c r="B328" s="354"/>
      <c r="C328" s="354"/>
      <c r="D328" s="354"/>
      <c r="E328" s="354"/>
      <c r="F328" s="355"/>
      <c r="G328" s="311"/>
      <c r="H328" s="312"/>
      <c r="I328" s="312"/>
      <c r="J328" s="312"/>
      <c r="K328" s="313"/>
      <c r="L328" s="314"/>
      <c r="M328" s="315"/>
      <c r="N328" s="315"/>
      <c r="O328" s="315"/>
      <c r="P328" s="315"/>
      <c r="Q328" s="315"/>
      <c r="R328" s="315"/>
      <c r="S328" s="315"/>
      <c r="T328" s="315"/>
      <c r="U328" s="315"/>
      <c r="V328" s="315"/>
      <c r="W328" s="315"/>
      <c r="X328" s="316"/>
      <c r="Y328" s="317"/>
      <c r="Z328" s="318"/>
      <c r="AA328" s="318"/>
      <c r="AB328" s="319"/>
      <c r="AC328" s="311"/>
      <c r="AD328" s="312"/>
      <c r="AE328" s="312"/>
      <c r="AF328" s="312"/>
      <c r="AG328" s="313"/>
      <c r="AH328" s="314"/>
      <c r="AI328" s="315"/>
      <c r="AJ328" s="315"/>
      <c r="AK328" s="315"/>
      <c r="AL328" s="315"/>
      <c r="AM328" s="315"/>
      <c r="AN328" s="315"/>
      <c r="AO328" s="315"/>
      <c r="AP328" s="315"/>
      <c r="AQ328" s="315"/>
      <c r="AR328" s="315"/>
      <c r="AS328" s="315"/>
      <c r="AT328" s="316"/>
      <c r="AU328" s="317"/>
      <c r="AV328" s="318"/>
      <c r="AW328" s="318"/>
      <c r="AX328" s="320"/>
      <c r="AY328">
        <f t="shared" si="11"/>
        <v>0</v>
      </c>
    </row>
    <row r="329" spans="1:51" ht="24.75" hidden="1" customHeight="1" x14ac:dyDescent="0.15">
      <c r="A329" s="353"/>
      <c r="B329" s="354"/>
      <c r="C329" s="354"/>
      <c r="D329" s="354"/>
      <c r="E329" s="354"/>
      <c r="F329" s="355"/>
      <c r="G329" s="311"/>
      <c r="H329" s="312"/>
      <c r="I329" s="312"/>
      <c r="J329" s="312"/>
      <c r="K329" s="313"/>
      <c r="L329" s="314"/>
      <c r="M329" s="315"/>
      <c r="N329" s="315"/>
      <c r="O329" s="315"/>
      <c r="P329" s="315"/>
      <c r="Q329" s="315"/>
      <c r="R329" s="315"/>
      <c r="S329" s="315"/>
      <c r="T329" s="315"/>
      <c r="U329" s="315"/>
      <c r="V329" s="315"/>
      <c r="W329" s="315"/>
      <c r="X329" s="316"/>
      <c r="Y329" s="317"/>
      <c r="Z329" s="318"/>
      <c r="AA329" s="318"/>
      <c r="AB329" s="319"/>
      <c r="AC329" s="311"/>
      <c r="AD329" s="312"/>
      <c r="AE329" s="312"/>
      <c r="AF329" s="312"/>
      <c r="AG329" s="313"/>
      <c r="AH329" s="314"/>
      <c r="AI329" s="315"/>
      <c r="AJ329" s="315"/>
      <c r="AK329" s="315"/>
      <c r="AL329" s="315"/>
      <c r="AM329" s="315"/>
      <c r="AN329" s="315"/>
      <c r="AO329" s="315"/>
      <c r="AP329" s="315"/>
      <c r="AQ329" s="315"/>
      <c r="AR329" s="315"/>
      <c r="AS329" s="315"/>
      <c r="AT329" s="316"/>
      <c r="AU329" s="317"/>
      <c r="AV329" s="318"/>
      <c r="AW329" s="318"/>
      <c r="AX329" s="320"/>
      <c r="AY329">
        <f t="shared" si="11"/>
        <v>0</v>
      </c>
    </row>
    <row r="330" spans="1:51" ht="24.75" hidden="1" customHeight="1" x14ac:dyDescent="0.15">
      <c r="A330" s="353"/>
      <c r="B330" s="354"/>
      <c r="C330" s="354"/>
      <c r="D330" s="354"/>
      <c r="E330" s="354"/>
      <c r="F330" s="355"/>
      <c r="G330" s="311"/>
      <c r="H330" s="312"/>
      <c r="I330" s="312"/>
      <c r="J330" s="312"/>
      <c r="K330" s="313"/>
      <c r="L330" s="314"/>
      <c r="M330" s="315"/>
      <c r="N330" s="315"/>
      <c r="O330" s="315"/>
      <c r="P330" s="315"/>
      <c r="Q330" s="315"/>
      <c r="R330" s="315"/>
      <c r="S330" s="315"/>
      <c r="T330" s="315"/>
      <c r="U330" s="315"/>
      <c r="V330" s="315"/>
      <c r="W330" s="315"/>
      <c r="X330" s="316"/>
      <c r="Y330" s="317"/>
      <c r="Z330" s="318"/>
      <c r="AA330" s="318"/>
      <c r="AB330" s="319"/>
      <c r="AC330" s="311"/>
      <c r="AD330" s="312"/>
      <c r="AE330" s="312"/>
      <c r="AF330" s="312"/>
      <c r="AG330" s="313"/>
      <c r="AH330" s="314"/>
      <c r="AI330" s="315"/>
      <c r="AJ330" s="315"/>
      <c r="AK330" s="315"/>
      <c r="AL330" s="315"/>
      <c r="AM330" s="315"/>
      <c r="AN330" s="315"/>
      <c r="AO330" s="315"/>
      <c r="AP330" s="315"/>
      <c r="AQ330" s="315"/>
      <c r="AR330" s="315"/>
      <c r="AS330" s="315"/>
      <c r="AT330" s="316"/>
      <c r="AU330" s="317"/>
      <c r="AV330" s="318"/>
      <c r="AW330" s="318"/>
      <c r="AX330" s="320"/>
      <c r="AY330">
        <f t="shared" si="11"/>
        <v>0</v>
      </c>
    </row>
    <row r="331" spans="1:51" ht="24.75" hidden="1" customHeight="1" x14ac:dyDescent="0.15">
      <c r="A331" s="353"/>
      <c r="B331" s="354"/>
      <c r="C331" s="354"/>
      <c r="D331" s="354"/>
      <c r="E331" s="354"/>
      <c r="F331" s="355"/>
      <c r="G331" s="311"/>
      <c r="H331" s="312"/>
      <c r="I331" s="312"/>
      <c r="J331" s="312"/>
      <c r="K331" s="313"/>
      <c r="L331" s="314"/>
      <c r="M331" s="315"/>
      <c r="N331" s="315"/>
      <c r="O331" s="315"/>
      <c r="P331" s="315"/>
      <c r="Q331" s="315"/>
      <c r="R331" s="315"/>
      <c r="S331" s="315"/>
      <c r="T331" s="315"/>
      <c r="U331" s="315"/>
      <c r="V331" s="315"/>
      <c r="W331" s="315"/>
      <c r="X331" s="316"/>
      <c r="Y331" s="317"/>
      <c r="Z331" s="318"/>
      <c r="AA331" s="318"/>
      <c r="AB331" s="319"/>
      <c r="AC331" s="311"/>
      <c r="AD331" s="312"/>
      <c r="AE331" s="312"/>
      <c r="AF331" s="312"/>
      <c r="AG331" s="313"/>
      <c r="AH331" s="314"/>
      <c r="AI331" s="315"/>
      <c r="AJ331" s="315"/>
      <c r="AK331" s="315"/>
      <c r="AL331" s="315"/>
      <c r="AM331" s="315"/>
      <c r="AN331" s="315"/>
      <c r="AO331" s="315"/>
      <c r="AP331" s="315"/>
      <c r="AQ331" s="315"/>
      <c r="AR331" s="315"/>
      <c r="AS331" s="315"/>
      <c r="AT331" s="316"/>
      <c r="AU331" s="317"/>
      <c r="AV331" s="318"/>
      <c r="AW331" s="318"/>
      <c r="AX331" s="320"/>
      <c r="AY331">
        <f t="shared" si="11"/>
        <v>0</v>
      </c>
    </row>
    <row r="332" spans="1:51" ht="24.75" hidden="1" customHeight="1" x14ac:dyDescent="0.15">
      <c r="A332" s="353"/>
      <c r="B332" s="354"/>
      <c r="C332" s="354"/>
      <c r="D332" s="354"/>
      <c r="E332" s="354"/>
      <c r="F332" s="355"/>
      <c r="G332" s="311"/>
      <c r="H332" s="312"/>
      <c r="I332" s="312"/>
      <c r="J332" s="312"/>
      <c r="K332" s="313"/>
      <c r="L332" s="314"/>
      <c r="M332" s="315"/>
      <c r="N332" s="315"/>
      <c r="O332" s="315"/>
      <c r="P332" s="315"/>
      <c r="Q332" s="315"/>
      <c r="R332" s="315"/>
      <c r="S332" s="315"/>
      <c r="T332" s="315"/>
      <c r="U332" s="315"/>
      <c r="V332" s="315"/>
      <c r="W332" s="315"/>
      <c r="X332" s="316"/>
      <c r="Y332" s="317"/>
      <c r="Z332" s="318"/>
      <c r="AA332" s="318"/>
      <c r="AB332" s="319"/>
      <c r="AC332" s="311"/>
      <c r="AD332" s="312"/>
      <c r="AE332" s="312"/>
      <c r="AF332" s="312"/>
      <c r="AG332" s="313"/>
      <c r="AH332" s="314"/>
      <c r="AI332" s="315"/>
      <c r="AJ332" s="315"/>
      <c r="AK332" s="315"/>
      <c r="AL332" s="315"/>
      <c r="AM332" s="315"/>
      <c r="AN332" s="315"/>
      <c r="AO332" s="315"/>
      <c r="AP332" s="315"/>
      <c r="AQ332" s="315"/>
      <c r="AR332" s="315"/>
      <c r="AS332" s="315"/>
      <c r="AT332" s="316"/>
      <c r="AU332" s="317"/>
      <c r="AV332" s="318"/>
      <c r="AW332" s="318"/>
      <c r="AX332" s="320"/>
      <c r="AY332">
        <f t="shared" si="11"/>
        <v>0</v>
      </c>
    </row>
    <row r="333" spans="1:51" ht="24.75" hidden="1" customHeight="1" thickBot="1" x14ac:dyDescent="0.2">
      <c r="A333" s="353"/>
      <c r="B333" s="354"/>
      <c r="C333" s="354"/>
      <c r="D333" s="354"/>
      <c r="E333" s="354"/>
      <c r="F333" s="355"/>
      <c r="G333" s="302" t="s">
        <v>18</v>
      </c>
      <c r="H333" s="303"/>
      <c r="I333" s="303"/>
      <c r="J333" s="303"/>
      <c r="K333" s="303"/>
      <c r="L333" s="304"/>
      <c r="M333" s="305"/>
      <c r="N333" s="305"/>
      <c r="O333" s="305"/>
      <c r="P333" s="305"/>
      <c r="Q333" s="305"/>
      <c r="R333" s="305"/>
      <c r="S333" s="305"/>
      <c r="T333" s="305"/>
      <c r="U333" s="305"/>
      <c r="V333" s="305"/>
      <c r="W333" s="305"/>
      <c r="X333" s="306"/>
      <c r="Y333" s="307">
        <f>SUM(Y323:AB332)</f>
        <v>0</v>
      </c>
      <c r="Z333" s="308"/>
      <c r="AA333" s="308"/>
      <c r="AB333" s="309"/>
      <c r="AC333" s="302" t="s">
        <v>18</v>
      </c>
      <c r="AD333" s="303"/>
      <c r="AE333" s="303"/>
      <c r="AF333" s="303"/>
      <c r="AG333" s="303"/>
      <c r="AH333" s="304"/>
      <c r="AI333" s="305"/>
      <c r="AJ333" s="305"/>
      <c r="AK333" s="305"/>
      <c r="AL333" s="305"/>
      <c r="AM333" s="305"/>
      <c r="AN333" s="305"/>
      <c r="AO333" s="305"/>
      <c r="AP333" s="305"/>
      <c r="AQ333" s="305"/>
      <c r="AR333" s="305"/>
      <c r="AS333" s="305"/>
      <c r="AT333" s="306"/>
      <c r="AU333" s="307">
        <f>SUM(AU323:AX332)</f>
        <v>0</v>
      </c>
      <c r="AV333" s="308"/>
      <c r="AW333" s="308"/>
      <c r="AX333" s="310"/>
      <c r="AY333">
        <f t="shared" si="11"/>
        <v>0</v>
      </c>
    </row>
    <row r="334" spans="1:51" ht="24.75" hidden="1" customHeight="1" x14ac:dyDescent="0.15">
      <c r="A334" s="353"/>
      <c r="B334" s="354"/>
      <c r="C334" s="354"/>
      <c r="D334" s="354"/>
      <c r="E334" s="354"/>
      <c r="F334" s="355"/>
      <c r="G334" s="331" t="s">
        <v>297</v>
      </c>
      <c r="H334" s="332"/>
      <c r="I334" s="332"/>
      <c r="J334" s="332"/>
      <c r="K334" s="332"/>
      <c r="L334" s="332"/>
      <c r="M334" s="332"/>
      <c r="N334" s="332"/>
      <c r="O334" s="332"/>
      <c r="P334" s="332"/>
      <c r="Q334" s="332"/>
      <c r="R334" s="332"/>
      <c r="S334" s="332"/>
      <c r="T334" s="332"/>
      <c r="U334" s="332"/>
      <c r="V334" s="332"/>
      <c r="W334" s="332"/>
      <c r="X334" s="332"/>
      <c r="Y334" s="332"/>
      <c r="Z334" s="332"/>
      <c r="AA334" s="332"/>
      <c r="AB334" s="333"/>
      <c r="AC334" s="331" t="s">
        <v>298</v>
      </c>
      <c r="AD334" s="332"/>
      <c r="AE334" s="332"/>
      <c r="AF334" s="332"/>
      <c r="AG334" s="332"/>
      <c r="AH334" s="332"/>
      <c r="AI334" s="332"/>
      <c r="AJ334" s="332"/>
      <c r="AK334" s="332"/>
      <c r="AL334" s="332"/>
      <c r="AM334" s="332"/>
      <c r="AN334" s="332"/>
      <c r="AO334" s="332"/>
      <c r="AP334" s="332"/>
      <c r="AQ334" s="332"/>
      <c r="AR334" s="332"/>
      <c r="AS334" s="332"/>
      <c r="AT334" s="332"/>
      <c r="AU334" s="332"/>
      <c r="AV334" s="332"/>
      <c r="AW334" s="332"/>
      <c r="AX334" s="334"/>
      <c r="AY334">
        <f>COUNTA($G$336,$AC$336)</f>
        <v>0</v>
      </c>
    </row>
    <row r="335" spans="1:51" ht="24.75" hidden="1" customHeight="1" x14ac:dyDescent="0.15">
      <c r="A335" s="353"/>
      <c r="B335" s="354"/>
      <c r="C335" s="354"/>
      <c r="D335" s="354"/>
      <c r="E335" s="354"/>
      <c r="F335" s="355"/>
      <c r="G335" s="335" t="s">
        <v>15</v>
      </c>
      <c r="H335" s="336"/>
      <c r="I335" s="336"/>
      <c r="J335" s="336"/>
      <c r="K335" s="336"/>
      <c r="L335" s="337" t="s">
        <v>16</v>
      </c>
      <c r="M335" s="336"/>
      <c r="N335" s="336"/>
      <c r="O335" s="336"/>
      <c r="P335" s="336"/>
      <c r="Q335" s="336"/>
      <c r="R335" s="336"/>
      <c r="S335" s="336"/>
      <c r="T335" s="336"/>
      <c r="U335" s="336"/>
      <c r="V335" s="336"/>
      <c r="W335" s="336"/>
      <c r="X335" s="338"/>
      <c r="Y335" s="339" t="s">
        <v>17</v>
      </c>
      <c r="Z335" s="340"/>
      <c r="AA335" s="340"/>
      <c r="AB335" s="341"/>
      <c r="AC335" s="335" t="s">
        <v>15</v>
      </c>
      <c r="AD335" s="336"/>
      <c r="AE335" s="336"/>
      <c r="AF335" s="336"/>
      <c r="AG335" s="336"/>
      <c r="AH335" s="337" t="s">
        <v>16</v>
      </c>
      <c r="AI335" s="336"/>
      <c r="AJ335" s="336"/>
      <c r="AK335" s="336"/>
      <c r="AL335" s="336"/>
      <c r="AM335" s="336"/>
      <c r="AN335" s="336"/>
      <c r="AO335" s="336"/>
      <c r="AP335" s="336"/>
      <c r="AQ335" s="336"/>
      <c r="AR335" s="336"/>
      <c r="AS335" s="336"/>
      <c r="AT335" s="338"/>
      <c r="AU335" s="339" t="s">
        <v>17</v>
      </c>
      <c r="AV335" s="340"/>
      <c r="AW335" s="340"/>
      <c r="AX335" s="342"/>
      <c r="AY335">
        <f t="shared" ref="AY335:AY341" si="12">$AY$334</f>
        <v>0</v>
      </c>
    </row>
    <row r="336" spans="1:51" ht="24.75" hidden="1" customHeight="1" x14ac:dyDescent="0.15">
      <c r="A336" s="353"/>
      <c r="B336" s="354"/>
      <c r="C336" s="354"/>
      <c r="D336" s="354"/>
      <c r="E336" s="354"/>
      <c r="F336" s="355"/>
      <c r="G336" s="321"/>
      <c r="H336" s="322"/>
      <c r="I336" s="322"/>
      <c r="J336" s="322"/>
      <c r="K336" s="323"/>
      <c r="L336" s="324"/>
      <c r="M336" s="325"/>
      <c r="N336" s="325"/>
      <c r="O336" s="325"/>
      <c r="P336" s="325"/>
      <c r="Q336" s="325"/>
      <c r="R336" s="325"/>
      <c r="S336" s="325"/>
      <c r="T336" s="325"/>
      <c r="U336" s="325"/>
      <c r="V336" s="325"/>
      <c r="W336" s="325"/>
      <c r="X336" s="326"/>
      <c r="Y336" s="327"/>
      <c r="Z336" s="328"/>
      <c r="AA336" s="328"/>
      <c r="AB336" s="329"/>
      <c r="AC336" s="321"/>
      <c r="AD336" s="322"/>
      <c r="AE336" s="322"/>
      <c r="AF336" s="322"/>
      <c r="AG336" s="323"/>
      <c r="AH336" s="324"/>
      <c r="AI336" s="325"/>
      <c r="AJ336" s="325"/>
      <c r="AK336" s="325"/>
      <c r="AL336" s="325"/>
      <c r="AM336" s="325"/>
      <c r="AN336" s="325"/>
      <c r="AO336" s="325"/>
      <c r="AP336" s="325"/>
      <c r="AQ336" s="325"/>
      <c r="AR336" s="325"/>
      <c r="AS336" s="325"/>
      <c r="AT336" s="326"/>
      <c r="AU336" s="327"/>
      <c r="AV336" s="328"/>
      <c r="AW336" s="328"/>
      <c r="AX336" s="330"/>
      <c r="AY336">
        <f t="shared" si="12"/>
        <v>0</v>
      </c>
    </row>
    <row r="337" spans="1:51" ht="24.75" hidden="1" customHeight="1" x14ac:dyDescent="0.15">
      <c r="A337" s="353"/>
      <c r="B337" s="354"/>
      <c r="C337" s="354"/>
      <c r="D337" s="354"/>
      <c r="E337" s="354"/>
      <c r="F337" s="355"/>
      <c r="G337" s="311"/>
      <c r="H337" s="312"/>
      <c r="I337" s="312"/>
      <c r="J337" s="312"/>
      <c r="K337" s="313"/>
      <c r="L337" s="314"/>
      <c r="M337" s="315"/>
      <c r="N337" s="315"/>
      <c r="O337" s="315"/>
      <c r="P337" s="315"/>
      <c r="Q337" s="315"/>
      <c r="R337" s="315"/>
      <c r="S337" s="315"/>
      <c r="T337" s="315"/>
      <c r="U337" s="315"/>
      <c r="V337" s="315"/>
      <c r="W337" s="315"/>
      <c r="X337" s="316"/>
      <c r="Y337" s="317"/>
      <c r="Z337" s="318"/>
      <c r="AA337" s="318"/>
      <c r="AB337" s="319"/>
      <c r="AC337" s="311"/>
      <c r="AD337" s="312"/>
      <c r="AE337" s="312"/>
      <c r="AF337" s="312"/>
      <c r="AG337" s="313"/>
      <c r="AH337" s="314"/>
      <c r="AI337" s="315"/>
      <c r="AJ337" s="315"/>
      <c r="AK337" s="315"/>
      <c r="AL337" s="315"/>
      <c r="AM337" s="315"/>
      <c r="AN337" s="315"/>
      <c r="AO337" s="315"/>
      <c r="AP337" s="315"/>
      <c r="AQ337" s="315"/>
      <c r="AR337" s="315"/>
      <c r="AS337" s="315"/>
      <c r="AT337" s="316"/>
      <c r="AU337" s="317"/>
      <c r="AV337" s="318"/>
      <c r="AW337" s="318"/>
      <c r="AX337" s="320"/>
      <c r="AY337">
        <f t="shared" si="12"/>
        <v>0</v>
      </c>
    </row>
    <row r="338" spans="1:51" ht="24.75" hidden="1" customHeight="1" x14ac:dyDescent="0.15">
      <c r="A338" s="353"/>
      <c r="B338" s="354"/>
      <c r="C338" s="354"/>
      <c r="D338" s="354"/>
      <c r="E338" s="354"/>
      <c r="F338" s="355"/>
      <c r="G338" s="311"/>
      <c r="H338" s="312"/>
      <c r="I338" s="312"/>
      <c r="J338" s="312"/>
      <c r="K338" s="313"/>
      <c r="L338" s="314"/>
      <c r="M338" s="315"/>
      <c r="N338" s="315"/>
      <c r="O338" s="315"/>
      <c r="P338" s="315"/>
      <c r="Q338" s="315"/>
      <c r="R338" s="315"/>
      <c r="S338" s="315"/>
      <c r="T338" s="315"/>
      <c r="U338" s="315"/>
      <c r="V338" s="315"/>
      <c r="W338" s="315"/>
      <c r="X338" s="316"/>
      <c r="Y338" s="317"/>
      <c r="Z338" s="318"/>
      <c r="AA338" s="318"/>
      <c r="AB338" s="319"/>
      <c r="AC338" s="311"/>
      <c r="AD338" s="312"/>
      <c r="AE338" s="312"/>
      <c r="AF338" s="312"/>
      <c r="AG338" s="313"/>
      <c r="AH338" s="314"/>
      <c r="AI338" s="315"/>
      <c r="AJ338" s="315"/>
      <c r="AK338" s="315"/>
      <c r="AL338" s="315"/>
      <c r="AM338" s="315"/>
      <c r="AN338" s="315"/>
      <c r="AO338" s="315"/>
      <c r="AP338" s="315"/>
      <c r="AQ338" s="315"/>
      <c r="AR338" s="315"/>
      <c r="AS338" s="315"/>
      <c r="AT338" s="316"/>
      <c r="AU338" s="317"/>
      <c r="AV338" s="318"/>
      <c r="AW338" s="318"/>
      <c r="AX338" s="320"/>
      <c r="AY338">
        <f t="shared" si="12"/>
        <v>0</v>
      </c>
    </row>
    <row r="339" spans="1:51" ht="24.75" hidden="1" customHeight="1" x14ac:dyDescent="0.15">
      <c r="A339" s="353"/>
      <c r="B339" s="354"/>
      <c r="C339" s="354"/>
      <c r="D339" s="354"/>
      <c r="E339" s="354"/>
      <c r="F339" s="355"/>
      <c r="G339" s="311"/>
      <c r="H339" s="312"/>
      <c r="I339" s="312"/>
      <c r="J339" s="312"/>
      <c r="K339" s="313"/>
      <c r="L339" s="314"/>
      <c r="M339" s="315"/>
      <c r="N339" s="315"/>
      <c r="O339" s="315"/>
      <c r="P339" s="315"/>
      <c r="Q339" s="315"/>
      <c r="R339" s="315"/>
      <c r="S339" s="315"/>
      <c r="T339" s="315"/>
      <c r="U339" s="315"/>
      <c r="V339" s="315"/>
      <c r="W339" s="315"/>
      <c r="X339" s="316"/>
      <c r="Y339" s="317"/>
      <c r="Z339" s="318"/>
      <c r="AA339" s="318"/>
      <c r="AB339" s="319"/>
      <c r="AC339" s="311"/>
      <c r="AD339" s="312"/>
      <c r="AE339" s="312"/>
      <c r="AF339" s="312"/>
      <c r="AG339" s="313"/>
      <c r="AH339" s="314"/>
      <c r="AI339" s="315"/>
      <c r="AJ339" s="315"/>
      <c r="AK339" s="315"/>
      <c r="AL339" s="315"/>
      <c r="AM339" s="315"/>
      <c r="AN339" s="315"/>
      <c r="AO339" s="315"/>
      <c r="AP339" s="315"/>
      <c r="AQ339" s="315"/>
      <c r="AR339" s="315"/>
      <c r="AS339" s="315"/>
      <c r="AT339" s="316"/>
      <c r="AU339" s="317"/>
      <c r="AV339" s="318"/>
      <c r="AW339" s="318"/>
      <c r="AX339" s="320"/>
      <c r="AY339">
        <f t="shared" si="12"/>
        <v>0</v>
      </c>
    </row>
    <row r="340" spans="1:51" ht="24.75" hidden="1" customHeight="1" x14ac:dyDescent="0.15">
      <c r="A340" s="353"/>
      <c r="B340" s="354"/>
      <c r="C340" s="354"/>
      <c r="D340" s="354"/>
      <c r="E340" s="354"/>
      <c r="F340" s="355"/>
      <c r="G340" s="311"/>
      <c r="H340" s="312"/>
      <c r="I340" s="312"/>
      <c r="J340" s="312"/>
      <c r="K340" s="313"/>
      <c r="L340" s="314"/>
      <c r="M340" s="315"/>
      <c r="N340" s="315"/>
      <c r="O340" s="315"/>
      <c r="P340" s="315"/>
      <c r="Q340" s="315"/>
      <c r="R340" s="315"/>
      <c r="S340" s="315"/>
      <c r="T340" s="315"/>
      <c r="U340" s="315"/>
      <c r="V340" s="315"/>
      <c r="W340" s="315"/>
      <c r="X340" s="316"/>
      <c r="Y340" s="317"/>
      <c r="Z340" s="318"/>
      <c r="AA340" s="318"/>
      <c r="AB340" s="319"/>
      <c r="AC340" s="311"/>
      <c r="AD340" s="312"/>
      <c r="AE340" s="312"/>
      <c r="AF340" s="312"/>
      <c r="AG340" s="313"/>
      <c r="AH340" s="314"/>
      <c r="AI340" s="315"/>
      <c r="AJ340" s="315"/>
      <c r="AK340" s="315"/>
      <c r="AL340" s="315"/>
      <c r="AM340" s="315"/>
      <c r="AN340" s="315"/>
      <c r="AO340" s="315"/>
      <c r="AP340" s="315"/>
      <c r="AQ340" s="315"/>
      <c r="AR340" s="315"/>
      <c r="AS340" s="315"/>
      <c r="AT340" s="316"/>
      <c r="AU340" s="317"/>
      <c r="AV340" s="318"/>
      <c r="AW340" s="318"/>
      <c r="AX340" s="320"/>
      <c r="AY340">
        <f t="shared" si="12"/>
        <v>0</v>
      </c>
    </row>
    <row r="341" spans="1:51" ht="24.75" hidden="1" customHeight="1" x14ac:dyDescent="0.15">
      <c r="A341" s="353"/>
      <c r="B341" s="354"/>
      <c r="C341" s="354"/>
      <c r="D341" s="354"/>
      <c r="E341" s="354"/>
      <c r="F341" s="355"/>
      <c r="G341" s="311"/>
      <c r="H341" s="312"/>
      <c r="I341" s="312"/>
      <c r="J341" s="312"/>
      <c r="K341" s="313"/>
      <c r="L341" s="314"/>
      <c r="M341" s="315"/>
      <c r="N341" s="315"/>
      <c r="O341" s="315"/>
      <c r="P341" s="315"/>
      <c r="Q341" s="315"/>
      <c r="R341" s="315"/>
      <c r="S341" s="315"/>
      <c r="T341" s="315"/>
      <c r="U341" s="315"/>
      <c r="V341" s="315"/>
      <c r="W341" s="315"/>
      <c r="X341" s="316"/>
      <c r="Y341" s="317"/>
      <c r="Z341" s="318"/>
      <c r="AA341" s="318"/>
      <c r="AB341" s="319"/>
      <c r="AC341" s="311"/>
      <c r="AD341" s="312"/>
      <c r="AE341" s="312"/>
      <c r="AF341" s="312"/>
      <c r="AG341" s="313"/>
      <c r="AH341" s="314"/>
      <c r="AI341" s="315"/>
      <c r="AJ341" s="315"/>
      <c r="AK341" s="315"/>
      <c r="AL341" s="315"/>
      <c r="AM341" s="315"/>
      <c r="AN341" s="315"/>
      <c r="AO341" s="315"/>
      <c r="AP341" s="315"/>
      <c r="AQ341" s="315"/>
      <c r="AR341" s="315"/>
      <c r="AS341" s="315"/>
      <c r="AT341" s="316"/>
      <c r="AU341" s="317"/>
      <c r="AV341" s="318"/>
      <c r="AW341" s="318"/>
      <c r="AX341" s="320"/>
      <c r="AY341">
        <f t="shared" si="12"/>
        <v>0</v>
      </c>
    </row>
    <row r="342" spans="1:51" ht="24.75" hidden="1" customHeight="1" x14ac:dyDescent="0.15">
      <c r="A342" s="353"/>
      <c r="B342" s="354"/>
      <c r="C342" s="354"/>
      <c r="D342" s="354"/>
      <c r="E342" s="354"/>
      <c r="F342" s="355"/>
      <c r="G342" s="311"/>
      <c r="H342" s="312"/>
      <c r="I342" s="312"/>
      <c r="J342" s="312"/>
      <c r="K342" s="313"/>
      <c r="L342" s="314"/>
      <c r="M342" s="315"/>
      <c r="N342" s="315"/>
      <c r="O342" s="315"/>
      <c r="P342" s="315"/>
      <c r="Q342" s="315"/>
      <c r="R342" s="315"/>
      <c r="S342" s="315"/>
      <c r="T342" s="315"/>
      <c r="U342" s="315"/>
      <c r="V342" s="315"/>
      <c r="W342" s="315"/>
      <c r="X342" s="316"/>
      <c r="Y342" s="317"/>
      <c r="Z342" s="318"/>
      <c r="AA342" s="318"/>
      <c r="AB342" s="319"/>
      <c r="AC342" s="311"/>
      <c r="AD342" s="312"/>
      <c r="AE342" s="312"/>
      <c r="AF342" s="312"/>
      <c r="AG342" s="313"/>
      <c r="AH342" s="314"/>
      <c r="AI342" s="315"/>
      <c r="AJ342" s="315"/>
      <c r="AK342" s="315"/>
      <c r="AL342" s="315"/>
      <c r="AM342" s="315"/>
      <c r="AN342" s="315"/>
      <c r="AO342" s="315"/>
      <c r="AP342" s="315"/>
      <c r="AQ342" s="315"/>
      <c r="AR342" s="315"/>
      <c r="AS342" s="315"/>
      <c r="AT342" s="316"/>
      <c r="AU342" s="317"/>
      <c r="AV342" s="318"/>
      <c r="AW342" s="318"/>
      <c r="AX342" s="320"/>
      <c r="AY342">
        <f t="shared" ref="AY342:AY346" si="13">$AY$334</f>
        <v>0</v>
      </c>
    </row>
    <row r="343" spans="1:51" ht="24.75" hidden="1" customHeight="1" x14ac:dyDescent="0.15">
      <c r="A343" s="353"/>
      <c r="B343" s="354"/>
      <c r="C343" s="354"/>
      <c r="D343" s="354"/>
      <c r="E343" s="354"/>
      <c r="F343" s="355"/>
      <c r="G343" s="311"/>
      <c r="H343" s="312"/>
      <c r="I343" s="312"/>
      <c r="J343" s="312"/>
      <c r="K343" s="313"/>
      <c r="L343" s="314"/>
      <c r="M343" s="315"/>
      <c r="N343" s="315"/>
      <c r="O343" s="315"/>
      <c r="P343" s="315"/>
      <c r="Q343" s="315"/>
      <c r="R343" s="315"/>
      <c r="S343" s="315"/>
      <c r="T343" s="315"/>
      <c r="U343" s="315"/>
      <c r="V343" s="315"/>
      <c r="W343" s="315"/>
      <c r="X343" s="316"/>
      <c r="Y343" s="317"/>
      <c r="Z343" s="318"/>
      <c r="AA343" s="318"/>
      <c r="AB343" s="319"/>
      <c r="AC343" s="311"/>
      <c r="AD343" s="312"/>
      <c r="AE343" s="312"/>
      <c r="AF343" s="312"/>
      <c r="AG343" s="313"/>
      <c r="AH343" s="314"/>
      <c r="AI343" s="315"/>
      <c r="AJ343" s="315"/>
      <c r="AK343" s="315"/>
      <c r="AL343" s="315"/>
      <c r="AM343" s="315"/>
      <c r="AN343" s="315"/>
      <c r="AO343" s="315"/>
      <c r="AP343" s="315"/>
      <c r="AQ343" s="315"/>
      <c r="AR343" s="315"/>
      <c r="AS343" s="315"/>
      <c r="AT343" s="316"/>
      <c r="AU343" s="317"/>
      <c r="AV343" s="318"/>
      <c r="AW343" s="318"/>
      <c r="AX343" s="320"/>
      <c r="AY343">
        <f t="shared" si="13"/>
        <v>0</v>
      </c>
    </row>
    <row r="344" spans="1:51" ht="24.75" hidden="1" customHeight="1" x14ac:dyDescent="0.15">
      <c r="A344" s="353"/>
      <c r="B344" s="354"/>
      <c r="C344" s="354"/>
      <c r="D344" s="354"/>
      <c r="E344" s="354"/>
      <c r="F344" s="355"/>
      <c r="G344" s="311"/>
      <c r="H344" s="312"/>
      <c r="I344" s="312"/>
      <c r="J344" s="312"/>
      <c r="K344" s="313"/>
      <c r="L344" s="314"/>
      <c r="M344" s="315"/>
      <c r="N344" s="315"/>
      <c r="O344" s="315"/>
      <c r="P344" s="315"/>
      <c r="Q344" s="315"/>
      <c r="R344" s="315"/>
      <c r="S344" s="315"/>
      <c r="T344" s="315"/>
      <c r="U344" s="315"/>
      <c r="V344" s="315"/>
      <c r="W344" s="315"/>
      <c r="X344" s="316"/>
      <c r="Y344" s="317"/>
      <c r="Z344" s="318"/>
      <c r="AA344" s="318"/>
      <c r="AB344" s="319"/>
      <c r="AC344" s="311"/>
      <c r="AD344" s="312"/>
      <c r="AE344" s="312"/>
      <c r="AF344" s="312"/>
      <c r="AG344" s="313"/>
      <c r="AH344" s="314"/>
      <c r="AI344" s="315"/>
      <c r="AJ344" s="315"/>
      <c r="AK344" s="315"/>
      <c r="AL344" s="315"/>
      <c r="AM344" s="315"/>
      <c r="AN344" s="315"/>
      <c r="AO344" s="315"/>
      <c r="AP344" s="315"/>
      <c r="AQ344" s="315"/>
      <c r="AR344" s="315"/>
      <c r="AS344" s="315"/>
      <c r="AT344" s="316"/>
      <c r="AU344" s="317"/>
      <c r="AV344" s="318"/>
      <c r="AW344" s="318"/>
      <c r="AX344" s="320"/>
      <c r="AY344">
        <f t="shared" si="13"/>
        <v>0</v>
      </c>
    </row>
    <row r="345" spans="1:51" ht="24.75" hidden="1" customHeight="1" x14ac:dyDescent="0.15">
      <c r="A345" s="353"/>
      <c r="B345" s="354"/>
      <c r="C345" s="354"/>
      <c r="D345" s="354"/>
      <c r="E345" s="354"/>
      <c r="F345" s="355"/>
      <c r="G345" s="311"/>
      <c r="H345" s="312"/>
      <c r="I345" s="312"/>
      <c r="J345" s="312"/>
      <c r="K345" s="313"/>
      <c r="L345" s="314"/>
      <c r="M345" s="315"/>
      <c r="N345" s="315"/>
      <c r="O345" s="315"/>
      <c r="P345" s="315"/>
      <c r="Q345" s="315"/>
      <c r="R345" s="315"/>
      <c r="S345" s="315"/>
      <c r="T345" s="315"/>
      <c r="U345" s="315"/>
      <c r="V345" s="315"/>
      <c r="W345" s="315"/>
      <c r="X345" s="316"/>
      <c r="Y345" s="317"/>
      <c r="Z345" s="318"/>
      <c r="AA345" s="318"/>
      <c r="AB345" s="319"/>
      <c r="AC345" s="311"/>
      <c r="AD345" s="312"/>
      <c r="AE345" s="312"/>
      <c r="AF345" s="312"/>
      <c r="AG345" s="313"/>
      <c r="AH345" s="314"/>
      <c r="AI345" s="315"/>
      <c r="AJ345" s="315"/>
      <c r="AK345" s="315"/>
      <c r="AL345" s="315"/>
      <c r="AM345" s="315"/>
      <c r="AN345" s="315"/>
      <c r="AO345" s="315"/>
      <c r="AP345" s="315"/>
      <c r="AQ345" s="315"/>
      <c r="AR345" s="315"/>
      <c r="AS345" s="315"/>
      <c r="AT345" s="316"/>
      <c r="AU345" s="317"/>
      <c r="AV345" s="318"/>
      <c r="AW345" s="318"/>
      <c r="AX345" s="320"/>
      <c r="AY345">
        <f t="shared" si="13"/>
        <v>0</v>
      </c>
    </row>
    <row r="346" spans="1:51" ht="24.75" hidden="1" customHeight="1" thickBot="1" x14ac:dyDescent="0.2">
      <c r="A346" s="353"/>
      <c r="B346" s="354"/>
      <c r="C346" s="354"/>
      <c r="D346" s="354"/>
      <c r="E346" s="354"/>
      <c r="F346" s="355"/>
      <c r="G346" s="302" t="s">
        <v>18</v>
      </c>
      <c r="H346" s="303"/>
      <c r="I346" s="303"/>
      <c r="J346" s="303"/>
      <c r="K346" s="303"/>
      <c r="L346" s="304"/>
      <c r="M346" s="305"/>
      <c r="N346" s="305"/>
      <c r="O346" s="305"/>
      <c r="P346" s="305"/>
      <c r="Q346" s="305"/>
      <c r="R346" s="305"/>
      <c r="S346" s="305"/>
      <c r="T346" s="305"/>
      <c r="U346" s="305"/>
      <c r="V346" s="305"/>
      <c r="W346" s="305"/>
      <c r="X346" s="306"/>
      <c r="Y346" s="307">
        <f>SUM(Y336:AB345)</f>
        <v>0</v>
      </c>
      <c r="Z346" s="308"/>
      <c r="AA346" s="308"/>
      <c r="AB346" s="309"/>
      <c r="AC346" s="302" t="s">
        <v>18</v>
      </c>
      <c r="AD346" s="303"/>
      <c r="AE346" s="303"/>
      <c r="AF346" s="303"/>
      <c r="AG346" s="303"/>
      <c r="AH346" s="304"/>
      <c r="AI346" s="305"/>
      <c r="AJ346" s="305"/>
      <c r="AK346" s="305"/>
      <c r="AL346" s="305"/>
      <c r="AM346" s="305"/>
      <c r="AN346" s="305"/>
      <c r="AO346" s="305"/>
      <c r="AP346" s="305"/>
      <c r="AQ346" s="305"/>
      <c r="AR346" s="305"/>
      <c r="AS346" s="305"/>
      <c r="AT346" s="306"/>
      <c r="AU346" s="307">
        <f>SUM(AU336:AX345)</f>
        <v>0</v>
      </c>
      <c r="AV346" s="308"/>
      <c r="AW346" s="308"/>
      <c r="AX346" s="310"/>
      <c r="AY346">
        <f t="shared" si="13"/>
        <v>0</v>
      </c>
    </row>
    <row r="347" spans="1:51" ht="24.75" hidden="1" customHeight="1" x14ac:dyDescent="0.15">
      <c r="A347" s="353"/>
      <c r="B347" s="354"/>
      <c r="C347" s="354"/>
      <c r="D347" s="354"/>
      <c r="E347" s="354"/>
      <c r="F347" s="355"/>
      <c r="G347" s="331" t="s">
        <v>244</v>
      </c>
      <c r="H347" s="332"/>
      <c r="I347" s="332"/>
      <c r="J347" s="332"/>
      <c r="K347" s="332"/>
      <c r="L347" s="332"/>
      <c r="M347" s="332"/>
      <c r="N347" s="332"/>
      <c r="O347" s="332"/>
      <c r="P347" s="332"/>
      <c r="Q347" s="332"/>
      <c r="R347" s="332"/>
      <c r="S347" s="332"/>
      <c r="T347" s="332"/>
      <c r="U347" s="332"/>
      <c r="V347" s="332"/>
      <c r="W347" s="332"/>
      <c r="X347" s="332"/>
      <c r="Y347" s="332"/>
      <c r="Z347" s="332"/>
      <c r="AA347" s="332"/>
      <c r="AB347" s="333"/>
      <c r="AC347" s="331" t="s">
        <v>172</v>
      </c>
      <c r="AD347" s="332"/>
      <c r="AE347" s="332"/>
      <c r="AF347" s="332"/>
      <c r="AG347" s="332"/>
      <c r="AH347" s="332"/>
      <c r="AI347" s="332"/>
      <c r="AJ347" s="332"/>
      <c r="AK347" s="332"/>
      <c r="AL347" s="332"/>
      <c r="AM347" s="332"/>
      <c r="AN347" s="332"/>
      <c r="AO347" s="332"/>
      <c r="AP347" s="332"/>
      <c r="AQ347" s="332"/>
      <c r="AR347" s="332"/>
      <c r="AS347" s="332"/>
      <c r="AT347" s="332"/>
      <c r="AU347" s="332"/>
      <c r="AV347" s="332"/>
      <c r="AW347" s="332"/>
      <c r="AX347" s="334"/>
      <c r="AY347">
        <f>COUNTA($G$349,$AC$349)</f>
        <v>0</v>
      </c>
    </row>
    <row r="348" spans="1:51" ht="24.75" hidden="1" customHeight="1" x14ac:dyDescent="0.15">
      <c r="A348" s="353"/>
      <c r="B348" s="354"/>
      <c r="C348" s="354"/>
      <c r="D348" s="354"/>
      <c r="E348" s="354"/>
      <c r="F348" s="355"/>
      <c r="G348" s="335" t="s">
        <v>15</v>
      </c>
      <c r="H348" s="336"/>
      <c r="I348" s="336"/>
      <c r="J348" s="336"/>
      <c r="K348" s="336"/>
      <c r="L348" s="337" t="s">
        <v>16</v>
      </c>
      <c r="M348" s="336"/>
      <c r="N348" s="336"/>
      <c r="O348" s="336"/>
      <c r="P348" s="336"/>
      <c r="Q348" s="336"/>
      <c r="R348" s="336"/>
      <c r="S348" s="336"/>
      <c r="T348" s="336"/>
      <c r="U348" s="336"/>
      <c r="V348" s="336"/>
      <c r="W348" s="336"/>
      <c r="X348" s="338"/>
      <c r="Y348" s="339" t="s">
        <v>17</v>
      </c>
      <c r="Z348" s="340"/>
      <c r="AA348" s="340"/>
      <c r="AB348" s="341"/>
      <c r="AC348" s="335" t="s">
        <v>15</v>
      </c>
      <c r="AD348" s="336"/>
      <c r="AE348" s="336"/>
      <c r="AF348" s="336"/>
      <c r="AG348" s="336"/>
      <c r="AH348" s="337" t="s">
        <v>16</v>
      </c>
      <c r="AI348" s="336"/>
      <c r="AJ348" s="336"/>
      <c r="AK348" s="336"/>
      <c r="AL348" s="336"/>
      <c r="AM348" s="336"/>
      <c r="AN348" s="336"/>
      <c r="AO348" s="336"/>
      <c r="AP348" s="336"/>
      <c r="AQ348" s="336"/>
      <c r="AR348" s="336"/>
      <c r="AS348" s="336"/>
      <c r="AT348" s="338"/>
      <c r="AU348" s="339" t="s">
        <v>17</v>
      </c>
      <c r="AV348" s="340"/>
      <c r="AW348" s="340"/>
      <c r="AX348" s="342"/>
      <c r="AY348">
        <f>$AY$347</f>
        <v>0</v>
      </c>
    </row>
    <row r="349" spans="1:51" s="16" customFormat="1" ht="24.75" hidden="1" customHeight="1" x14ac:dyDescent="0.15">
      <c r="A349" s="353"/>
      <c r="B349" s="354"/>
      <c r="C349" s="354"/>
      <c r="D349" s="354"/>
      <c r="E349" s="354"/>
      <c r="F349" s="355"/>
      <c r="G349" s="321"/>
      <c r="H349" s="322"/>
      <c r="I349" s="322"/>
      <c r="J349" s="322"/>
      <c r="K349" s="323"/>
      <c r="L349" s="324"/>
      <c r="M349" s="325"/>
      <c r="N349" s="325"/>
      <c r="O349" s="325"/>
      <c r="P349" s="325"/>
      <c r="Q349" s="325"/>
      <c r="R349" s="325"/>
      <c r="S349" s="325"/>
      <c r="T349" s="325"/>
      <c r="U349" s="325"/>
      <c r="V349" s="325"/>
      <c r="W349" s="325"/>
      <c r="X349" s="326"/>
      <c r="Y349" s="327"/>
      <c r="Z349" s="328"/>
      <c r="AA349" s="328"/>
      <c r="AB349" s="329"/>
      <c r="AC349" s="321"/>
      <c r="AD349" s="322"/>
      <c r="AE349" s="322"/>
      <c r="AF349" s="322"/>
      <c r="AG349" s="323"/>
      <c r="AH349" s="324"/>
      <c r="AI349" s="325"/>
      <c r="AJ349" s="325"/>
      <c r="AK349" s="325"/>
      <c r="AL349" s="325"/>
      <c r="AM349" s="325"/>
      <c r="AN349" s="325"/>
      <c r="AO349" s="325"/>
      <c r="AP349" s="325"/>
      <c r="AQ349" s="325"/>
      <c r="AR349" s="325"/>
      <c r="AS349" s="325"/>
      <c r="AT349" s="326"/>
      <c r="AU349" s="327"/>
      <c r="AV349" s="328"/>
      <c r="AW349" s="328"/>
      <c r="AX349" s="330"/>
      <c r="AY349">
        <f t="shared" ref="AY349:AY359" si="14">$AY$347</f>
        <v>0</v>
      </c>
    </row>
    <row r="350" spans="1:51" ht="24.75" hidden="1" customHeight="1" x14ac:dyDescent="0.15">
      <c r="A350" s="353"/>
      <c r="B350" s="354"/>
      <c r="C350" s="354"/>
      <c r="D350" s="354"/>
      <c r="E350" s="354"/>
      <c r="F350" s="355"/>
      <c r="G350" s="311"/>
      <c r="H350" s="312"/>
      <c r="I350" s="312"/>
      <c r="J350" s="312"/>
      <c r="K350" s="313"/>
      <c r="L350" s="314"/>
      <c r="M350" s="315"/>
      <c r="N350" s="315"/>
      <c r="O350" s="315"/>
      <c r="P350" s="315"/>
      <c r="Q350" s="315"/>
      <c r="R350" s="315"/>
      <c r="S350" s="315"/>
      <c r="T350" s="315"/>
      <c r="U350" s="315"/>
      <c r="V350" s="315"/>
      <c r="W350" s="315"/>
      <c r="X350" s="316"/>
      <c r="Y350" s="317"/>
      <c r="Z350" s="318"/>
      <c r="AA350" s="318"/>
      <c r="AB350" s="319"/>
      <c r="AC350" s="311"/>
      <c r="AD350" s="312"/>
      <c r="AE350" s="312"/>
      <c r="AF350" s="312"/>
      <c r="AG350" s="313"/>
      <c r="AH350" s="314"/>
      <c r="AI350" s="315"/>
      <c r="AJ350" s="315"/>
      <c r="AK350" s="315"/>
      <c r="AL350" s="315"/>
      <c r="AM350" s="315"/>
      <c r="AN350" s="315"/>
      <c r="AO350" s="315"/>
      <c r="AP350" s="315"/>
      <c r="AQ350" s="315"/>
      <c r="AR350" s="315"/>
      <c r="AS350" s="315"/>
      <c r="AT350" s="316"/>
      <c r="AU350" s="317"/>
      <c r="AV350" s="318"/>
      <c r="AW350" s="318"/>
      <c r="AX350" s="320"/>
      <c r="AY350">
        <f t="shared" si="14"/>
        <v>0</v>
      </c>
    </row>
    <row r="351" spans="1:51" ht="24.75" hidden="1" customHeight="1" x14ac:dyDescent="0.15">
      <c r="A351" s="353"/>
      <c r="B351" s="354"/>
      <c r="C351" s="354"/>
      <c r="D351" s="354"/>
      <c r="E351" s="354"/>
      <c r="F351" s="355"/>
      <c r="G351" s="311"/>
      <c r="H351" s="312"/>
      <c r="I351" s="312"/>
      <c r="J351" s="312"/>
      <c r="K351" s="313"/>
      <c r="L351" s="314"/>
      <c r="M351" s="315"/>
      <c r="N351" s="315"/>
      <c r="O351" s="315"/>
      <c r="P351" s="315"/>
      <c r="Q351" s="315"/>
      <c r="R351" s="315"/>
      <c r="S351" s="315"/>
      <c r="T351" s="315"/>
      <c r="U351" s="315"/>
      <c r="V351" s="315"/>
      <c r="W351" s="315"/>
      <c r="X351" s="316"/>
      <c r="Y351" s="317"/>
      <c r="Z351" s="318"/>
      <c r="AA351" s="318"/>
      <c r="AB351" s="319"/>
      <c r="AC351" s="311"/>
      <c r="AD351" s="312"/>
      <c r="AE351" s="312"/>
      <c r="AF351" s="312"/>
      <c r="AG351" s="313"/>
      <c r="AH351" s="314"/>
      <c r="AI351" s="315"/>
      <c r="AJ351" s="315"/>
      <c r="AK351" s="315"/>
      <c r="AL351" s="315"/>
      <c r="AM351" s="315"/>
      <c r="AN351" s="315"/>
      <c r="AO351" s="315"/>
      <c r="AP351" s="315"/>
      <c r="AQ351" s="315"/>
      <c r="AR351" s="315"/>
      <c r="AS351" s="315"/>
      <c r="AT351" s="316"/>
      <c r="AU351" s="317"/>
      <c r="AV351" s="318"/>
      <c r="AW351" s="318"/>
      <c r="AX351" s="320"/>
      <c r="AY351">
        <f t="shared" si="14"/>
        <v>0</v>
      </c>
    </row>
    <row r="352" spans="1:51" ht="24.75" hidden="1" customHeight="1" x14ac:dyDescent="0.15">
      <c r="A352" s="353"/>
      <c r="B352" s="354"/>
      <c r="C352" s="354"/>
      <c r="D352" s="354"/>
      <c r="E352" s="354"/>
      <c r="F352" s="355"/>
      <c r="G352" s="311"/>
      <c r="H352" s="312"/>
      <c r="I352" s="312"/>
      <c r="J352" s="312"/>
      <c r="K352" s="313"/>
      <c r="L352" s="314"/>
      <c r="M352" s="315"/>
      <c r="N352" s="315"/>
      <c r="O352" s="315"/>
      <c r="P352" s="315"/>
      <c r="Q352" s="315"/>
      <c r="R352" s="315"/>
      <c r="S352" s="315"/>
      <c r="T352" s="315"/>
      <c r="U352" s="315"/>
      <c r="V352" s="315"/>
      <c r="W352" s="315"/>
      <c r="X352" s="316"/>
      <c r="Y352" s="317"/>
      <c r="Z352" s="318"/>
      <c r="AA352" s="318"/>
      <c r="AB352" s="319"/>
      <c r="AC352" s="311"/>
      <c r="AD352" s="312"/>
      <c r="AE352" s="312"/>
      <c r="AF352" s="312"/>
      <c r="AG352" s="313"/>
      <c r="AH352" s="314"/>
      <c r="AI352" s="315"/>
      <c r="AJ352" s="315"/>
      <c r="AK352" s="315"/>
      <c r="AL352" s="315"/>
      <c r="AM352" s="315"/>
      <c r="AN352" s="315"/>
      <c r="AO352" s="315"/>
      <c r="AP352" s="315"/>
      <c r="AQ352" s="315"/>
      <c r="AR352" s="315"/>
      <c r="AS352" s="315"/>
      <c r="AT352" s="316"/>
      <c r="AU352" s="317"/>
      <c r="AV352" s="318"/>
      <c r="AW352" s="318"/>
      <c r="AX352" s="320"/>
      <c r="AY352">
        <f t="shared" si="14"/>
        <v>0</v>
      </c>
    </row>
    <row r="353" spans="1:51" ht="24.75" hidden="1" customHeight="1" x14ac:dyDescent="0.15">
      <c r="A353" s="353"/>
      <c r="B353" s="354"/>
      <c r="C353" s="354"/>
      <c r="D353" s="354"/>
      <c r="E353" s="354"/>
      <c r="F353" s="355"/>
      <c r="G353" s="311"/>
      <c r="H353" s="312"/>
      <c r="I353" s="312"/>
      <c r="J353" s="312"/>
      <c r="K353" s="313"/>
      <c r="L353" s="314"/>
      <c r="M353" s="315"/>
      <c r="N353" s="315"/>
      <c r="O353" s="315"/>
      <c r="P353" s="315"/>
      <c r="Q353" s="315"/>
      <c r="R353" s="315"/>
      <c r="S353" s="315"/>
      <c r="T353" s="315"/>
      <c r="U353" s="315"/>
      <c r="V353" s="315"/>
      <c r="W353" s="315"/>
      <c r="X353" s="316"/>
      <c r="Y353" s="317"/>
      <c r="Z353" s="318"/>
      <c r="AA353" s="318"/>
      <c r="AB353" s="319"/>
      <c r="AC353" s="311"/>
      <c r="AD353" s="312"/>
      <c r="AE353" s="312"/>
      <c r="AF353" s="312"/>
      <c r="AG353" s="313"/>
      <c r="AH353" s="314"/>
      <c r="AI353" s="315"/>
      <c r="AJ353" s="315"/>
      <c r="AK353" s="315"/>
      <c r="AL353" s="315"/>
      <c r="AM353" s="315"/>
      <c r="AN353" s="315"/>
      <c r="AO353" s="315"/>
      <c r="AP353" s="315"/>
      <c r="AQ353" s="315"/>
      <c r="AR353" s="315"/>
      <c r="AS353" s="315"/>
      <c r="AT353" s="316"/>
      <c r="AU353" s="317"/>
      <c r="AV353" s="318"/>
      <c r="AW353" s="318"/>
      <c r="AX353" s="320"/>
      <c r="AY353">
        <f t="shared" si="14"/>
        <v>0</v>
      </c>
    </row>
    <row r="354" spans="1:51" ht="24.75" hidden="1" customHeight="1" x14ac:dyDescent="0.15">
      <c r="A354" s="353"/>
      <c r="B354" s="354"/>
      <c r="C354" s="354"/>
      <c r="D354" s="354"/>
      <c r="E354" s="354"/>
      <c r="F354" s="355"/>
      <c r="G354" s="311"/>
      <c r="H354" s="312"/>
      <c r="I354" s="312"/>
      <c r="J354" s="312"/>
      <c r="K354" s="313"/>
      <c r="L354" s="314"/>
      <c r="M354" s="315"/>
      <c r="N354" s="315"/>
      <c r="O354" s="315"/>
      <c r="P354" s="315"/>
      <c r="Q354" s="315"/>
      <c r="R354" s="315"/>
      <c r="S354" s="315"/>
      <c r="T354" s="315"/>
      <c r="U354" s="315"/>
      <c r="V354" s="315"/>
      <c r="W354" s="315"/>
      <c r="X354" s="316"/>
      <c r="Y354" s="317"/>
      <c r="Z354" s="318"/>
      <c r="AA354" s="318"/>
      <c r="AB354" s="319"/>
      <c r="AC354" s="311"/>
      <c r="AD354" s="312"/>
      <c r="AE354" s="312"/>
      <c r="AF354" s="312"/>
      <c r="AG354" s="313"/>
      <c r="AH354" s="314"/>
      <c r="AI354" s="315"/>
      <c r="AJ354" s="315"/>
      <c r="AK354" s="315"/>
      <c r="AL354" s="315"/>
      <c r="AM354" s="315"/>
      <c r="AN354" s="315"/>
      <c r="AO354" s="315"/>
      <c r="AP354" s="315"/>
      <c r="AQ354" s="315"/>
      <c r="AR354" s="315"/>
      <c r="AS354" s="315"/>
      <c r="AT354" s="316"/>
      <c r="AU354" s="317"/>
      <c r="AV354" s="318"/>
      <c r="AW354" s="318"/>
      <c r="AX354" s="320"/>
      <c r="AY354">
        <f t="shared" si="14"/>
        <v>0</v>
      </c>
    </row>
    <row r="355" spans="1:51" ht="24.75" hidden="1" customHeight="1" x14ac:dyDescent="0.15">
      <c r="A355" s="353"/>
      <c r="B355" s="354"/>
      <c r="C355" s="354"/>
      <c r="D355" s="354"/>
      <c r="E355" s="354"/>
      <c r="F355" s="355"/>
      <c r="G355" s="311"/>
      <c r="H355" s="312"/>
      <c r="I355" s="312"/>
      <c r="J355" s="312"/>
      <c r="K355" s="313"/>
      <c r="L355" s="314"/>
      <c r="M355" s="315"/>
      <c r="N355" s="315"/>
      <c r="O355" s="315"/>
      <c r="P355" s="315"/>
      <c r="Q355" s="315"/>
      <c r="R355" s="315"/>
      <c r="S355" s="315"/>
      <c r="T355" s="315"/>
      <c r="U355" s="315"/>
      <c r="V355" s="315"/>
      <c r="W355" s="315"/>
      <c r="X355" s="316"/>
      <c r="Y355" s="317"/>
      <c r="Z355" s="318"/>
      <c r="AA355" s="318"/>
      <c r="AB355" s="319"/>
      <c r="AC355" s="311"/>
      <c r="AD355" s="312"/>
      <c r="AE355" s="312"/>
      <c r="AF355" s="312"/>
      <c r="AG355" s="313"/>
      <c r="AH355" s="314"/>
      <c r="AI355" s="315"/>
      <c r="AJ355" s="315"/>
      <c r="AK355" s="315"/>
      <c r="AL355" s="315"/>
      <c r="AM355" s="315"/>
      <c r="AN355" s="315"/>
      <c r="AO355" s="315"/>
      <c r="AP355" s="315"/>
      <c r="AQ355" s="315"/>
      <c r="AR355" s="315"/>
      <c r="AS355" s="315"/>
      <c r="AT355" s="316"/>
      <c r="AU355" s="317"/>
      <c r="AV355" s="318"/>
      <c r="AW355" s="318"/>
      <c r="AX355" s="320"/>
      <c r="AY355">
        <f t="shared" si="14"/>
        <v>0</v>
      </c>
    </row>
    <row r="356" spans="1:51" ht="24.75" hidden="1" customHeight="1" x14ac:dyDescent="0.15">
      <c r="A356" s="353"/>
      <c r="B356" s="354"/>
      <c r="C356" s="354"/>
      <c r="D356" s="354"/>
      <c r="E356" s="354"/>
      <c r="F356" s="355"/>
      <c r="G356" s="311"/>
      <c r="H356" s="312"/>
      <c r="I356" s="312"/>
      <c r="J356" s="312"/>
      <c r="K356" s="313"/>
      <c r="L356" s="314"/>
      <c r="M356" s="315"/>
      <c r="N356" s="315"/>
      <c r="O356" s="315"/>
      <c r="P356" s="315"/>
      <c r="Q356" s="315"/>
      <c r="R356" s="315"/>
      <c r="S356" s="315"/>
      <c r="T356" s="315"/>
      <c r="U356" s="315"/>
      <c r="V356" s="315"/>
      <c r="W356" s="315"/>
      <c r="X356" s="316"/>
      <c r="Y356" s="317"/>
      <c r="Z356" s="318"/>
      <c r="AA356" s="318"/>
      <c r="AB356" s="319"/>
      <c r="AC356" s="311"/>
      <c r="AD356" s="312"/>
      <c r="AE356" s="312"/>
      <c r="AF356" s="312"/>
      <c r="AG356" s="313"/>
      <c r="AH356" s="314"/>
      <c r="AI356" s="315"/>
      <c r="AJ356" s="315"/>
      <c r="AK356" s="315"/>
      <c r="AL356" s="315"/>
      <c r="AM356" s="315"/>
      <c r="AN356" s="315"/>
      <c r="AO356" s="315"/>
      <c r="AP356" s="315"/>
      <c r="AQ356" s="315"/>
      <c r="AR356" s="315"/>
      <c r="AS356" s="315"/>
      <c r="AT356" s="316"/>
      <c r="AU356" s="317"/>
      <c r="AV356" s="318"/>
      <c r="AW356" s="318"/>
      <c r="AX356" s="320"/>
      <c r="AY356">
        <f t="shared" si="14"/>
        <v>0</v>
      </c>
    </row>
    <row r="357" spans="1:51" ht="24.75" hidden="1" customHeight="1" x14ac:dyDescent="0.15">
      <c r="A357" s="353"/>
      <c r="B357" s="354"/>
      <c r="C357" s="354"/>
      <c r="D357" s="354"/>
      <c r="E357" s="354"/>
      <c r="F357" s="355"/>
      <c r="G357" s="311"/>
      <c r="H357" s="312"/>
      <c r="I357" s="312"/>
      <c r="J357" s="312"/>
      <c r="K357" s="313"/>
      <c r="L357" s="314"/>
      <c r="M357" s="315"/>
      <c r="N357" s="315"/>
      <c r="O357" s="315"/>
      <c r="P357" s="315"/>
      <c r="Q357" s="315"/>
      <c r="R357" s="315"/>
      <c r="S357" s="315"/>
      <c r="T357" s="315"/>
      <c r="U357" s="315"/>
      <c r="V357" s="315"/>
      <c r="W357" s="315"/>
      <c r="X357" s="316"/>
      <c r="Y357" s="317"/>
      <c r="Z357" s="318"/>
      <c r="AA357" s="318"/>
      <c r="AB357" s="319"/>
      <c r="AC357" s="311"/>
      <c r="AD357" s="312"/>
      <c r="AE357" s="312"/>
      <c r="AF357" s="312"/>
      <c r="AG357" s="313"/>
      <c r="AH357" s="314"/>
      <c r="AI357" s="315"/>
      <c r="AJ357" s="315"/>
      <c r="AK357" s="315"/>
      <c r="AL357" s="315"/>
      <c r="AM357" s="315"/>
      <c r="AN357" s="315"/>
      <c r="AO357" s="315"/>
      <c r="AP357" s="315"/>
      <c r="AQ357" s="315"/>
      <c r="AR357" s="315"/>
      <c r="AS357" s="315"/>
      <c r="AT357" s="316"/>
      <c r="AU357" s="317"/>
      <c r="AV357" s="318"/>
      <c r="AW357" s="318"/>
      <c r="AX357" s="320"/>
      <c r="AY357">
        <f t="shared" si="14"/>
        <v>0</v>
      </c>
    </row>
    <row r="358" spans="1:51" ht="24.75" hidden="1" customHeight="1" x14ac:dyDescent="0.15">
      <c r="A358" s="353"/>
      <c r="B358" s="354"/>
      <c r="C358" s="354"/>
      <c r="D358" s="354"/>
      <c r="E358" s="354"/>
      <c r="F358" s="355"/>
      <c r="G358" s="311"/>
      <c r="H358" s="312"/>
      <c r="I358" s="312"/>
      <c r="J358" s="312"/>
      <c r="K358" s="313"/>
      <c r="L358" s="314"/>
      <c r="M358" s="315"/>
      <c r="N358" s="315"/>
      <c r="O358" s="315"/>
      <c r="P358" s="315"/>
      <c r="Q358" s="315"/>
      <c r="R358" s="315"/>
      <c r="S358" s="315"/>
      <c r="T358" s="315"/>
      <c r="U358" s="315"/>
      <c r="V358" s="315"/>
      <c r="W358" s="315"/>
      <c r="X358" s="316"/>
      <c r="Y358" s="317"/>
      <c r="Z358" s="318"/>
      <c r="AA358" s="318"/>
      <c r="AB358" s="319"/>
      <c r="AC358" s="311"/>
      <c r="AD358" s="312"/>
      <c r="AE358" s="312"/>
      <c r="AF358" s="312"/>
      <c r="AG358" s="313"/>
      <c r="AH358" s="314"/>
      <c r="AI358" s="315"/>
      <c r="AJ358" s="315"/>
      <c r="AK358" s="315"/>
      <c r="AL358" s="315"/>
      <c r="AM358" s="315"/>
      <c r="AN358" s="315"/>
      <c r="AO358" s="315"/>
      <c r="AP358" s="315"/>
      <c r="AQ358" s="315"/>
      <c r="AR358" s="315"/>
      <c r="AS358" s="315"/>
      <c r="AT358" s="316"/>
      <c r="AU358" s="317"/>
      <c r="AV358" s="318"/>
      <c r="AW358" s="318"/>
      <c r="AX358" s="320"/>
      <c r="AY358">
        <f t="shared" si="14"/>
        <v>0</v>
      </c>
    </row>
    <row r="359" spans="1:51" ht="24.75" hidden="1" customHeight="1" x14ac:dyDescent="0.15">
      <c r="A359" s="353"/>
      <c r="B359" s="354"/>
      <c r="C359" s="354"/>
      <c r="D359" s="354"/>
      <c r="E359" s="354"/>
      <c r="F359" s="355"/>
      <c r="G359" s="302" t="s">
        <v>18</v>
      </c>
      <c r="H359" s="303"/>
      <c r="I359" s="303"/>
      <c r="J359" s="303"/>
      <c r="K359" s="303"/>
      <c r="L359" s="304"/>
      <c r="M359" s="305"/>
      <c r="N359" s="305"/>
      <c r="O359" s="305"/>
      <c r="P359" s="305"/>
      <c r="Q359" s="305"/>
      <c r="R359" s="305"/>
      <c r="S359" s="305"/>
      <c r="T359" s="305"/>
      <c r="U359" s="305"/>
      <c r="V359" s="305"/>
      <c r="W359" s="305"/>
      <c r="X359" s="306"/>
      <c r="Y359" s="307">
        <f>SUM(Y349:AB358)</f>
        <v>0</v>
      </c>
      <c r="Z359" s="308"/>
      <c r="AA359" s="308"/>
      <c r="AB359" s="309"/>
      <c r="AC359" s="302" t="s">
        <v>18</v>
      </c>
      <c r="AD359" s="303"/>
      <c r="AE359" s="303"/>
      <c r="AF359" s="303"/>
      <c r="AG359" s="303"/>
      <c r="AH359" s="304"/>
      <c r="AI359" s="305"/>
      <c r="AJ359" s="305"/>
      <c r="AK359" s="305"/>
      <c r="AL359" s="305"/>
      <c r="AM359" s="305"/>
      <c r="AN359" s="305"/>
      <c r="AO359" s="305"/>
      <c r="AP359" s="305"/>
      <c r="AQ359" s="305"/>
      <c r="AR359" s="305"/>
      <c r="AS359" s="305"/>
      <c r="AT359" s="306"/>
      <c r="AU359" s="307">
        <f>SUM(AU349:AX358)</f>
        <v>0</v>
      </c>
      <c r="AV359" s="308"/>
      <c r="AW359" s="308"/>
      <c r="AX359" s="310"/>
      <c r="AY359">
        <f t="shared" si="14"/>
        <v>0</v>
      </c>
    </row>
    <row r="360" spans="1:51" ht="24.75" hidden="1" customHeight="1" thickBot="1" x14ac:dyDescent="0.2">
      <c r="A360" s="297" t="s">
        <v>661</v>
      </c>
      <c r="B360" s="298"/>
      <c r="C360" s="298"/>
      <c r="D360" s="298"/>
      <c r="E360" s="298"/>
      <c r="F360" s="298"/>
      <c r="G360" s="298"/>
      <c r="H360" s="298"/>
      <c r="I360" s="298"/>
      <c r="J360" s="298"/>
      <c r="K360" s="298"/>
      <c r="L360" s="298"/>
      <c r="M360" s="298"/>
      <c r="N360" s="298"/>
      <c r="O360" s="298"/>
      <c r="P360" s="298"/>
      <c r="Q360" s="298"/>
      <c r="R360" s="298"/>
      <c r="S360" s="298"/>
      <c r="T360" s="298"/>
      <c r="U360" s="298"/>
      <c r="V360" s="298"/>
      <c r="W360" s="298"/>
      <c r="X360" s="298"/>
      <c r="Y360" s="298"/>
      <c r="Z360" s="298"/>
      <c r="AA360" s="298"/>
      <c r="AB360" s="298"/>
      <c r="AC360" s="298"/>
      <c r="AD360" s="298"/>
      <c r="AE360" s="298"/>
      <c r="AF360" s="298"/>
      <c r="AG360" s="298"/>
      <c r="AH360" s="298"/>
      <c r="AI360" s="298"/>
      <c r="AJ360" s="298"/>
      <c r="AK360" s="299"/>
      <c r="AL360" s="300" t="s">
        <v>312</v>
      </c>
      <c r="AM360" s="301"/>
      <c r="AN360" s="30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3.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60" customHeight="1" x14ac:dyDescent="0.15">
      <c r="A366" s="245">
        <v>1</v>
      </c>
      <c r="B366" s="245">
        <v>1</v>
      </c>
      <c r="C366" s="266" t="s">
        <v>721</v>
      </c>
      <c r="D366" s="265"/>
      <c r="E366" s="265"/>
      <c r="F366" s="265"/>
      <c r="G366" s="265"/>
      <c r="H366" s="265"/>
      <c r="I366" s="265"/>
      <c r="J366" s="248">
        <v>8000020130001</v>
      </c>
      <c r="K366" s="249">
        <v>8000020130001</v>
      </c>
      <c r="L366" s="249">
        <v>8000020130001</v>
      </c>
      <c r="M366" s="249">
        <v>8000020130001</v>
      </c>
      <c r="N366" s="249">
        <v>8000020130001</v>
      </c>
      <c r="O366" s="249">
        <v>8000020130001</v>
      </c>
      <c r="P366" s="250" t="s">
        <v>731</v>
      </c>
      <c r="Q366" s="250"/>
      <c r="R366" s="250"/>
      <c r="S366" s="250"/>
      <c r="T366" s="250"/>
      <c r="U366" s="250"/>
      <c r="V366" s="250"/>
      <c r="W366" s="250"/>
      <c r="X366" s="250"/>
      <c r="Y366" s="251">
        <v>51</v>
      </c>
      <c r="Z366" s="252"/>
      <c r="AA366" s="252"/>
      <c r="AB366" s="253"/>
      <c r="AC366" s="237" t="s">
        <v>732</v>
      </c>
      <c r="AD366" s="238"/>
      <c r="AE366" s="238"/>
      <c r="AF366" s="238"/>
      <c r="AG366" s="238"/>
      <c r="AH366" s="268" t="s">
        <v>699</v>
      </c>
      <c r="AI366" s="269"/>
      <c r="AJ366" s="269"/>
      <c r="AK366" s="269"/>
      <c r="AL366" s="241" t="s">
        <v>699</v>
      </c>
      <c r="AM366" s="242"/>
      <c r="AN366" s="242"/>
      <c r="AO366" s="243"/>
      <c r="AP366" s="244" t="s">
        <v>696</v>
      </c>
      <c r="AQ366" s="244"/>
      <c r="AR366" s="244"/>
      <c r="AS366" s="244"/>
      <c r="AT366" s="244"/>
      <c r="AU366" s="244"/>
      <c r="AV366" s="244"/>
      <c r="AW366" s="244"/>
      <c r="AX366" s="244"/>
    </row>
    <row r="367" spans="1:51" ht="60" customHeight="1" x14ac:dyDescent="0.15">
      <c r="A367" s="245">
        <v>2</v>
      </c>
      <c r="B367" s="245">
        <v>1</v>
      </c>
      <c r="C367" s="266" t="s">
        <v>722</v>
      </c>
      <c r="D367" s="265"/>
      <c r="E367" s="265"/>
      <c r="F367" s="265"/>
      <c r="G367" s="265"/>
      <c r="H367" s="265"/>
      <c r="I367" s="265"/>
      <c r="J367" s="248">
        <v>7000020250007</v>
      </c>
      <c r="K367" s="249">
        <v>7000020250007</v>
      </c>
      <c r="L367" s="249">
        <v>7000020250007</v>
      </c>
      <c r="M367" s="249">
        <v>7000020250007</v>
      </c>
      <c r="N367" s="249">
        <v>7000020250007</v>
      </c>
      <c r="O367" s="249">
        <v>7000020250007</v>
      </c>
      <c r="P367" s="250" t="s">
        <v>731</v>
      </c>
      <c r="Q367" s="250"/>
      <c r="R367" s="250"/>
      <c r="S367" s="250"/>
      <c r="T367" s="250"/>
      <c r="U367" s="250"/>
      <c r="V367" s="250"/>
      <c r="W367" s="250"/>
      <c r="X367" s="250"/>
      <c r="Y367" s="251">
        <v>3</v>
      </c>
      <c r="Z367" s="252"/>
      <c r="AA367" s="252"/>
      <c r="AB367" s="253"/>
      <c r="AC367" s="237" t="s">
        <v>732</v>
      </c>
      <c r="AD367" s="238"/>
      <c r="AE367" s="238"/>
      <c r="AF367" s="238"/>
      <c r="AG367" s="238"/>
      <c r="AH367" s="268" t="s">
        <v>699</v>
      </c>
      <c r="AI367" s="269"/>
      <c r="AJ367" s="269"/>
      <c r="AK367" s="269"/>
      <c r="AL367" s="241" t="s">
        <v>699</v>
      </c>
      <c r="AM367" s="242"/>
      <c r="AN367" s="242"/>
      <c r="AO367" s="243"/>
      <c r="AP367" s="244" t="s">
        <v>696</v>
      </c>
      <c r="AQ367" s="244"/>
      <c r="AR367" s="244"/>
      <c r="AS367" s="244"/>
      <c r="AT367" s="244"/>
      <c r="AU367" s="244"/>
      <c r="AV367" s="244"/>
      <c r="AW367" s="244"/>
      <c r="AX367" s="244"/>
      <c r="AY367">
        <f>COUNTA($C$367)</f>
        <v>1</v>
      </c>
    </row>
    <row r="368" spans="1:51" ht="60" customHeight="1" x14ac:dyDescent="0.15">
      <c r="A368" s="245">
        <v>3</v>
      </c>
      <c r="B368" s="245">
        <v>1</v>
      </c>
      <c r="C368" s="266" t="s">
        <v>723</v>
      </c>
      <c r="D368" s="265"/>
      <c r="E368" s="265"/>
      <c r="F368" s="265"/>
      <c r="G368" s="265"/>
      <c r="H368" s="265"/>
      <c r="I368" s="265"/>
      <c r="J368" s="248">
        <v>2000020080004</v>
      </c>
      <c r="K368" s="249"/>
      <c r="L368" s="249"/>
      <c r="M368" s="249"/>
      <c r="N368" s="249"/>
      <c r="O368" s="249"/>
      <c r="P368" s="267" t="s">
        <v>731</v>
      </c>
      <c r="Q368" s="250"/>
      <c r="R368" s="250"/>
      <c r="S368" s="250"/>
      <c r="T368" s="250"/>
      <c r="U368" s="250"/>
      <c r="V368" s="250"/>
      <c r="W368" s="250"/>
      <c r="X368" s="250"/>
      <c r="Y368" s="251">
        <v>3</v>
      </c>
      <c r="Z368" s="252"/>
      <c r="AA368" s="252"/>
      <c r="AB368" s="253"/>
      <c r="AC368" s="237" t="s">
        <v>732</v>
      </c>
      <c r="AD368" s="238"/>
      <c r="AE368" s="238"/>
      <c r="AF368" s="238"/>
      <c r="AG368" s="238"/>
      <c r="AH368" s="239" t="s">
        <v>699</v>
      </c>
      <c r="AI368" s="240"/>
      <c r="AJ368" s="240"/>
      <c r="AK368" s="240"/>
      <c r="AL368" s="241" t="s">
        <v>699</v>
      </c>
      <c r="AM368" s="242"/>
      <c r="AN368" s="242"/>
      <c r="AO368" s="243"/>
      <c r="AP368" s="244" t="s">
        <v>696</v>
      </c>
      <c r="AQ368" s="244"/>
      <c r="AR368" s="244"/>
      <c r="AS368" s="244"/>
      <c r="AT368" s="244"/>
      <c r="AU368" s="244"/>
      <c r="AV368" s="244"/>
      <c r="AW368" s="244"/>
      <c r="AX368" s="244"/>
      <c r="AY368">
        <f>COUNTA($C$368)</f>
        <v>1</v>
      </c>
    </row>
    <row r="369" spans="1:51" ht="60" customHeight="1" x14ac:dyDescent="0.15">
      <c r="A369" s="245">
        <v>4</v>
      </c>
      <c r="B369" s="245">
        <v>1</v>
      </c>
      <c r="C369" s="266" t="s">
        <v>724</v>
      </c>
      <c r="D369" s="265"/>
      <c r="E369" s="265"/>
      <c r="F369" s="265"/>
      <c r="G369" s="265"/>
      <c r="H369" s="265"/>
      <c r="I369" s="265"/>
      <c r="J369" s="248">
        <v>5000020390003</v>
      </c>
      <c r="K369" s="249"/>
      <c r="L369" s="249"/>
      <c r="M369" s="249"/>
      <c r="N369" s="249"/>
      <c r="O369" s="249"/>
      <c r="P369" s="267" t="s">
        <v>731</v>
      </c>
      <c r="Q369" s="250"/>
      <c r="R369" s="250"/>
      <c r="S369" s="250"/>
      <c r="T369" s="250"/>
      <c r="U369" s="250"/>
      <c r="V369" s="250"/>
      <c r="W369" s="250"/>
      <c r="X369" s="250"/>
      <c r="Y369" s="251">
        <v>3</v>
      </c>
      <c r="Z369" s="252"/>
      <c r="AA369" s="252"/>
      <c r="AB369" s="253"/>
      <c r="AC369" s="237" t="s">
        <v>732</v>
      </c>
      <c r="AD369" s="238"/>
      <c r="AE369" s="238"/>
      <c r="AF369" s="238"/>
      <c r="AG369" s="238"/>
      <c r="AH369" s="239" t="s">
        <v>699</v>
      </c>
      <c r="AI369" s="240"/>
      <c r="AJ369" s="240"/>
      <c r="AK369" s="240"/>
      <c r="AL369" s="241" t="s">
        <v>699</v>
      </c>
      <c r="AM369" s="242"/>
      <c r="AN369" s="242"/>
      <c r="AO369" s="243"/>
      <c r="AP369" s="244" t="s">
        <v>696</v>
      </c>
      <c r="AQ369" s="244"/>
      <c r="AR369" s="244"/>
      <c r="AS369" s="244"/>
      <c r="AT369" s="244"/>
      <c r="AU369" s="244"/>
      <c r="AV369" s="244"/>
      <c r="AW369" s="244"/>
      <c r="AX369" s="244"/>
      <c r="AY369">
        <f>COUNTA($C$369)</f>
        <v>1</v>
      </c>
    </row>
    <row r="370" spans="1:51" ht="60" customHeight="1" x14ac:dyDescent="0.15">
      <c r="A370" s="245">
        <v>5</v>
      </c>
      <c r="B370" s="245">
        <v>1</v>
      </c>
      <c r="C370" s="266" t="s">
        <v>725</v>
      </c>
      <c r="D370" s="265"/>
      <c r="E370" s="265"/>
      <c r="F370" s="265"/>
      <c r="G370" s="265"/>
      <c r="H370" s="265"/>
      <c r="I370" s="265"/>
      <c r="J370" s="248">
        <v>1000020470007</v>
      </c>
      <c r="K370" s="249"/>
      <c r="L370" s="249"/>
      <c r="M370" s="249"/>
      <c r="N370" s="249"/>
      <c r="O370" s="249"/>
      <c r="P370" s="250" t="s">
        <v>731</v>
      </c>
      <c r="Q370" s="250"/>
      <c r="R370" s="250"/>
      <c r="S370" s="250"/>
      <c r="T370" s="250"/>
      <c r="U370" s="250"/>
      <c r="V370" s="250"/>
      <c r="W370" s="250"/>
      <c r="X370" s="250"/>
      <c r="Y370" s="251">
        <v>2</v>
      </c>
      <c r="Z370" s="252"/>
      <c r="AA370" s="252"/>
      <c r="AB370" s="253"/>
      <c r="AC370" s="237" t="s">
        <v>732</v>
      </c>
      <c r="AD370" s="238"/>
      <c r="AE370" s="238"/>
      <c r="AF370" s="238"/>
      <c r="AG370" s="238"/>
      <c r="AH370" s="239" t="s">
        <v>699</v>
      </c>
      <c r="AI370" s="240"/>
      <c r="AJ370" s="240"/>
      <c r="AK370" s="240"/>
      <c r="AL370" s="241" t="s">
        <v>699</v>
      </c>
      <c r="AM370" s="242"/>
      <c r="AN370" s="242"/>
      <c r="AO370" s="243"/>
      <c r="AP370" s="244" t="s">
        <v>696</v>
      </c>
      <c r="AQ370" s="244"/>
      <c r="AR370" s="244"/>
      <c r="AS370" s="244"/>
      <c r="AT370" s="244"/>
      <c r="AU370" s="244"/>
      <c r="AV370" s="244"/>
      <c r="AW370" s="244"/>
      <c r="AX370" s="244"/>
      <c r="AY370">
        <f>COUNTA($C$370)</f>
        <v>1</v>
      </c>
    </row>
    <row r="371" spans="1:51" ht="60" customHeight="1" x14ac:dyDescent="0.15">
      <c r="A371" s="245">
        <v>6</v>
      </c>
      <c r="B371" s="245">
        <v>1</v>
      </c>
      <c r="C371" s="266" t="s">
        <v>726</v>
      </c>
      <c r="D371" s="265"/>
      <c r="E371" s="265"/>
      <c r="F371" s="265"/>
      <c r="G371" s="265"/>
      <c r="H371" s="265"/>
      <c r="I371" s="265"/>
      <c r="J371" s="248">
        <v>7000020160008</v>
      </c>
      <c r="K371" s="249">
        <v>7000020160008</v>
      </c>
      <c r="L371" s="249">
        <v>7000020160008</v>
      </c>
      <c r="M371" s="249">
        <v>7000020160008</v>
      </c>
      <c r="N371" s="249">
        <v>7000020160008</v>
      </c>
      <c r="O371" s="249">
        <v>7000020160008</v>
      </c>
      <c r="P371" s="250" t="s">
        <v>731</v>
      </c>
      <c r="Q371" s="250"/>
      <c r="R371" s="250"/>
      <c r="S371" s="250"/>
      <c r="T371" s="250"/>
      <c r="U371" s="250"/>
      <c r="V371" s="250"/>
      <c r="W371" s="250"/>
      <c r="X371" s="250"/>
      <c r="Y371" s="251">
        <v>2</v>
      </c>
      <c r="Z371" s="252"/>
      <c r="AA371" s="252"/>
      <c r="AB371" s="253"/>
      <c r="AC371" s="237" t="s">
        <v>732</v>
      </c>
      <c r="AD371" s="238"/>
      <c r="AE371" s="238"/>
      <c r="AF371" s="238"/>
      <c r="AG371" s="238"/>
      <c r="AH371" s="239" t="s">
        <v>699</v>
      </c>
      <c r="AI371" s="240"/>
      <c r="AJ371" s="240"/>
      <c r="AK371" s="240"/>
      <c r="AL371" s="241" t="s">
        <v>699</v>
      </c>
      <c r="AM371" s="242"/>
      <c r="AN371" s="242"/>
      <c r="AO371" s="243"/>
      <c r="AP371" s="244" t="s">
        <v>696</v>
      </c>
      <c r="AQ371" s="244"/>
      <c r="AR371" s="244"/>
      <c r="AS371" s="244"/>
      <c r="AT371" s="244"/>
      <c r="AU371" s="244"/>
      <c r="AV371" s="244"/>
      <c r="AW371" s="244"/>
      <c r="AX371" s="244"/>
      <c r="AY371">
        <f>COUNTA($C$371)</f>
        <v>1</v>
      </c>
    </row>
    <row r="372" spans="1:51" ht="60" customHeight="1" x14ac:dyDescent="0.15">
      <c r="A372" s="245">
        <v>7</v>
      </c>
      <c r="B372" s="245">
        <v>1</v>
      </c>
      <c r="C372" s="266" t="s">
        <v>727</v>
      </c>
      <c r="D372" s="265"/>
      <c r="E372" s="265"/>
      <c r="F372" s="265"/>
      <c r="G372" s="265"/>
      <c r="H372" s="265"/>
      <c r="I372" s="265"/>
      <c r="J372" s="248">
        <v>4000020120006</v>
      </c>
      <c r="K372" s="249">
        <v>4000020120006</v>
      </c>
      <c r="L372" s="249">
        <v>4000020120006</v>
      </c>
      <c r="M372" s="249">
        <v>4000020120006</v>
      </c>
      <c r="N372" s="249">
        <v>4000020120006</v>
      </c>
      <c r="O372" s="249">
        <v>4000020120006</v>
      </c>
      <c r="P372" s="250" t="s">
        <v>731</v>
      </c>
      <c r="Q372" s="250"/>
      <c r="R372" s="250"/>
      <c r="S372" s="250"/>
      <c r="T372" s="250"/>
      <c r="U372" s="250"/>
      <c r="V372" s="250"/>
      <c r="W372" s="250"/>
      <c r="X372" s="250"/>
      <c r="Y372" s="251">
        <v>2</v>
      </c>
      <c r="Z372" s="252"/>
      <c r="AA372" s="252"/>
      <c r="AB372" s="253"/>
      <c r="AC372" s="237" t="s">
        <v>732</v>
      </c>
      <c r="AD372" s="238"/>
      <c r="AE372" s="238"/>
      <c r="AF372" s="238"/>
      <c r="AG372" s="238"/>
      <c r="AH372" s="239" t="s">
        <v>699</v>
      </c>
      <c r="AI372" s="240"/>
      <c r="AJ372" s="240"/>
      <c r="AK372" s="240"/>
      <c r="AL372" s="241" t="s">
        <v>699</v>
      </c>
      <c r="AM372" s="242"/>
      <c r="AN372" s="242"/>
      <c r="AO372" s="243"/>
      <c r="AP372" s="244" t="s">
        <v>696</v>
      </c>
      <c r="AQ372" s="244"/>
      <c r="AR372" s="244"/>
      <c r="AS372" s="244"/>
      <c r="AT372" s="244"/>
      <c r="AU372" s="244"/>
      <c r="AV372" s="244"/>
      <c r="AW372" s="244"/>
      <c r="AX372" s="244"/>
      <c r="AY372">
        <f>COUNTA($C$372)</f>
        <v>1</v>
      </c>
    </row>
    <row r="373" spans="1:51" ht="60" customHeight="1" x14ac:dyDescent="0.15">
      <c r="A373" s="245">
        <v>8</v>
      </c>
      <c r="B373" s="245">
        <v>1</v>
      </c>
      <c r="C373" s="266" t="s">
        <v>728</v>
      </c>
      <c r="D373" s="265"/>
      <c r="E373" s="265"/>
      <c r="F373" s="265"/>
      <c r="G373" s="265"/>
      <c r="H373" s="265"/>
      <c r="I373" s="265"/>
      <c r="J373" s="248">
        <v>5000020240001</v>
      </c>
      <c r="K373" s="249">
        <v>5000020240001</v>
      </c>
      <c r="L373" s="249">
        <v>5000020240001</v>
      </c>
      <c r="M373" s="249">
        <v>5000020240001</v>
      </c>
      <c r="N373" s="249">
        <v>5000020240001</v>
      </c>
      <c r="O373" s="249">
        <v>5000020240001</v>
      </c>
      <c r="P373" s="250" t="s">
        <v>731</v>
      </c>
      <c r="Q373" s="250"/>
      <c r="R373" s="250"/>
      <c r="S373" s="250"/>
      <c r="T373" s="250"/>
      <c r="U373" s="250"/>
      <c r="V373" s="250"/>
      <c r="W373" s="250"/>
      <c r="X373" s="250"/>
      <c r="Y373" s="251">
        <v>2</v>
      </c>
      <c r="Z373" s="252"/>
      <c r="AA373" s="252"/>
      <c r="AB373" s="253"/>
      <c r="AC373" s="237" t="s">
        <v>732</v>
      </c>
      <c r="AD373" s="238"/>
      <c r="AE373" s="238"/>
      <c r="AF373" s="238"/>
      <c r="AG373" s="238"/>
      <c r="AH373" s="239" t="s">
        <v>699</v>
      </c>
      <c r="AI373" s="240"/>
      <c r="AJ373" s="240"/>
      <c r="AK373" s="240"/>
      <c r="AL373" s="241" t="s">
        <v>699</v>
      </c>
      <c r="AM373" s="242"/>
      <c r="AN373" s="242"/>
      <c r="AO373" s="243"/>
      <c r="AP373" s="244" t="s">
        <v>696</v>
      </c>
      <c r="AQ373" s="244"/>
      <c r="AR373" s="244"/>
      <c r="AS373" s="244"/>
      <c r="AT373" s="244"/>
      <c r="AU373" s="244"/>
      <c r="AV373" s="244"/>
      <c r="AW373" s="244"/>
      <c r="AX373" s="244"/>
      <c r="AY373">
        <f>COUNTA($C$373)</f>
        <v>1</v>
      </c>
    </row>
    <row r="374" spans="1:51" ht="60" customHeight="1" x14ac:dyDescent="0.15">
      <c r="A374" s="245">
        <v>9</v>
      </c>
      <c r="B374" s="245">
        <v>1</v>
      </c>
      <c r="C374" s="266" t="s">
        <v>729</v>
      </c>
      <c r="D374" s="265"/>
      <c r="E374" s="265"/>
      <c r="F374" s="265"/>
      <c r="G374" s="265"/>
      <c r="H374" s="265"/>
      <c r="I374" s="265"/>
      <c r="J374" s="248">
        <v>2000020020001</v>
      </c>
      <c r="K374" s="249"/>
      <c r="L374" s="249"/>
      <c r="M374" s="249"/>
      <c r="N374" s="249"/>
      <c r="O374" s="249"/>
      <c r="P374" s="250" t="s">
        <v>731</v>
      </c>
      <c r="Q374" s="250"/>
      <c r="R374" s="250"/>
      <c r="S374" s="250"/>
      <c r="T374" s="250"/>
      <c r="U374" s="250"/>
      <c r="V374" s="250"/>
      <c r="W374" s="250"/>
      <c r="X374" s="250"/>
      <c r="Y374" s="251">
        <v>2</v>
      </c>
      <c r="Z374" s="252"/>
      <c r="AA374" s="252"/>
      <c r="AB374" s="253"/>
      <c r="AC374" s="237" t="s">
        <v>732</v>
      </c>
      <c r="AD374" s="238"/>
      <c r="AE374" s="238"/>
      <c r="AF374" s="238"/>
      <c r="AG374" s="238"/>
      <c r="AH374" s="239" t="s">
        <v>699</v>
      </c>
      <c r="AI374" s="240"/>
      <c r="AJ374" s="240"/>
      <c r="AK374" s="240"/>
      <c r="AL374" s="241" t="s">
        <v>699</v>
      </c>
      <c r="AM374" s="242"/>
      <c r="AN374" s="242"/>
      <c r="AO374" s="243"/>
      <c r="AP374" s="244" t="s">
        <v>696</v>
      </c>
      <c r="AQ374" s="244"/>
      <c r="AR374" s="244"/>
      <c r="AS374" s="244"/>
      <c r="AT374" s="244"/>
      <c r="AU374" s="244"/>
      <c r="AV374" s="244"/>
      <c r="AW374" s="244"/>
      <c r="AX374" s="244"/>
      <c r="AY374">
        <f>COUNTA($C$374)</f>
        <v>1</v>
      </c>
    </row>
    <row r="375" spans="1:51" ht="60" customHeight="1" x14ac:dyDescent="0.15">
      <c r="A375" s="245">
        <v>10</v>
      </c>
      <c r="B375" s="245">
        <v>1</v>
      </c>
      <c r="C375" s="266" t="s">
        <v>730</v>
      </c>
      <c r="D375" s="265"/>
      <c r="E375" s="265"/>
      <c r="F375" s="265"/>
      <c r="G375" s="265"/>
      <c r="H375" s="265"/>
      <c r="I375" s="265"/>
      <c r="J375" s="248">
        <v>1000020230006</v>
      </c>
      <c r="K375" s="249">
        <v>1000020230006</v>
      </c>
      <c r="L375" s="249">
        <v>1000020230006</v>
      </c>
      <c r="M375" s="249">
        <v>1000020230006</v>
      </c>
      <c r="N375" s="249">
        <v>1000020230006</v>
      </c>
      <c r="O375" s="249">
        <v>1000020230006</v>
      </c>
      <c r="P375" s="250" t="s">
        <v>731</v>
      </c>
      <c r="Q375" s="250"/>
      <c r="R375" s="250"/>
      <c r="S375" s="250"/>
      <c r="T375" s="250"/>
      <c r="U375" s="250"/>
      <c r="V375" s="250"/>
      <c r="W375" s="250"/>
      <c r="X375" s="250"/>
      <c r="Y375" s="251">
        <v>2</v>
      </c>
      <c r="Z375" s="252"/>
      <c r="AA375" s="252"/>
      <c r="AB375" s="253"/>
      <c r="AC375" s="237" t="s">
        <v>732</v>
      </c>
      <c r="AD375" s="238"/>
      <c r="AE375" s="238"/>
      <c r="AF375" s="238"/>
      <c r="AG375" s="238"/>
      <c r="AH375" s="239" t="s">
        <v>699</v>
      </c>
      <c r="AI375" s="240"/>
      <c r="AJ375" s="240"/>
      <c r="AK375" s="240"/>
      <c r="AL375" s="241" t="s">
        <v>699</v>
      </c>
      <c r="AM375" s="242"/>
      <c r="AN375" s="242"/>
      <c r="AO375" s="243"/>
      <c r="AP375" s="244" t="s">
        <v>696</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1.2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5" customHeight="1" x14ac:dyDescent="0.15">
      <c r="A399" s="245">
        <v>1</v>
      </c>
      <c r="B399" s="245">
        <v>1</v>
      </c>
      <c r="C399" s="275" t="s">
        <v>784</v>
      </c>
      <c r="D399" s="276"/>
      <c r="E399" s="276"/>
      <c r="F399" s="276"/>
      <c r="G399" s="276"/>
      <c r="H399" s="276"/>
      <c r="I399" s="277"/>
      <c r="J399" s="248">
        <v>5011105000937</v>
      </c>
      <c r="K399" s="249"/>
      <c r="L399" s="249"/>
      <c r="M399" s="249"/>
      <c r="N399" s="249"/>
      <c r="O399" s="249"/>
      <c r="P399" s="281" t="s">
        <v>736</v>
      </c>
      <c r="Q399" s="282"/>
      <c r="R399" s="282"/>
      <c r="S399" s="282"/>
      <c r="T399" s="282"/>
      <c r="U399" s="282"/>
      <c r="V399" s="282"/>
      <c r="W399" s="282"/>
      <c r="X399" s="283"/>
      <c r="Y399" s="251">
        <v>3</v>
      </c>
      <c r="Z399" s="252"/>
      <c r="AA399" s="252"/>
      <c r="AB399" s="253"/>
      <c r="AC399" s="284" t="s">
        <v>732</v>
      </c>
      <c r="AD399" s="285"/>
      <c r="AE399" s="285"/>
      <c r="AF399" s="285"/>
      <c r="AG399" s="286"/>
      <c r="AH399" s="287" t="s">
        <v>699</v>
      </c>
      <c r="AI399" s="288"/>
      <c r="AJ399" s="288"/>
      <c r="AK399" s="289"/>
      <c r="AL399" s="241" t="s">
        <v>699</v>
      </c>
      <c r="AM399" s="242"/>
      <c r="AN399" s="242"/>
      <c r="AO399" s="243"/>
      <c r="AP399" s="292" t="s">
        <v>696</v>
      </c>
      <c r="AQ399" s="293"/>
      <c r="AR399" s="293"/>
      <c r="AS399" s="293"/>
      <c r="AT399" s="293"/>
      <c r="AU399" s="293"/>
      <c r="AV399" s="293"/>
      <c r="AW399" s="293"/>
      <c r="AX399" s="294"/>
      <c r="AY399">
        <f>$AY$396</f>
        <v>1</v>
      </c>
    </row>
    <row r="400" spans="1:51" ht="45" customHeight="1" x14ac:dyDescent="0.15">
      <c r="A400" s="245">
        <v>2</v>
      </c>
      <c r="B400" s="245">
        <v>1</v>
      </c>
      <c r="C400" s="275" t="s">
        <v>789</v>
      </c>
      <c r="D400" s="295"/>
      <c r="E400" s="295"/>
      <c r="F400" s="295"/>
      <c r="G400" s="295"/>
      <c r="H400" s="295"/>
      <c r="I400" s="296"/>
      <c r="J400" s="278">
        <v>6010405002452</v>
      </c>
      <c r="K400" s="279"/>
      <c r="L400" s="279"/>
      <c r="M400" s="279"/>
      <c r="N400" s="279"/>
      <c r="O400" s="280"/>
      <c r="P400" s="281" t="s">
        <v>736</v>
      </c>
      <c r="Q400" s="282"/>
      <c r="R400" s="282"/>
      <c r="S400" s="282"/>
      <c r="T400" s="282"/>
      <c r="U400" s="282"/>
      <c r="V400" s="282"/>
      <c r="W400" s="282"/>
      <c r="X400" s="283"/>
      <c r="Y400" s="251">
        <v>3</v>
      </c>
      <c r="Z400" s="252"/>
      <c r="AA400" s="252"/>
      <c r="AB400" s="253"/>
      <c r="AC400" s="284" t="s">
        <v>732</v>
      </c>
      <c r="AD400" s="285"/>
      <c r="AE400" s="285"/>
      <c r="AF400" s="285"/>
      <c r="AG400" s="286"/>
      <c r="AH400" s="287" t="s">
        <v>699</v>
      </c>
      <c r="AI400" s="288"/>
      <c r="AJ400" s="288"/>
      <c r="AK400" s="289"/>
      <c r="AL400" s="241" t="s">
        <v>699</v>
      </c>
      <c r="AM400" s="242"/>
      <c r="AN400" s="242"/>
      <c r="AO400" s="243"/>
      <c r="AP400" s="292" t="s">
        <v>696</v>
      </c>
      <c r="AQ400" s="293"/>
      <c r="AR400" s="293"/>
      <c r="AS400" s="293"/>
      <c r="AT400" s="293"/>
      <c r="AU400" s="293"/>
      <c r="AV400" s="293"/>
      <c r="AW400" s="293"/>
      <c r="AX400" s="294"/>
      <c r="AY400">
        <f>COUNTA($C$400)</f>
        <v>1</v>
      </c>
    </row>
    <row r="401" spans="1:51" ht="45" customHeight="1" x14ac:dyDescent="0.15">
      <c r="A401" s="245">
        <v>3</v>
      </c>
      <c r="B401" s="245">
        <v>1</v>
      </c>
      <c r="C401" s="266" t="s">
        <v>785</v>
      </c>
      <c r="D401" s="265"/>
      <c r="E401" s="265"/>
      <c r="F401" s="265"/>
      <c r="G401" s="265"/>
      <c r="H401" s="265"/>
      <c r="I401" s="265"/>
      <c r="J401" s="248">
        <v>5011105000937</v>
      </c>
      <c r="K401" s="249"/>
      <c r="L401" s="249"/>
      <c r="M401" s="249"/>
      <c r="N401" s="249"/>
      <c r="O401" s="249"/>
      <c r="P401" s="281" t="s">
        <v>737</v>
      </c>
      <c r="Q401" s="290"/>
      <c r="R401" s="290"/>
      <c r="S401" s="290"/>
      <c r="T401" s="290"/>
      <c r="U401" s="290"/>
      <c r="V401" s="290"/>
      <c r="W401" s="290"/>
      <c r="X401" s="291"/>
      <c r="Y401" s="251">
        <v>3</v>
      </c>
      <c r="Z401" s="252"/>
      <c r="AA401" s="252"/>
      <c r="AB401" s="253"/>
      <c r="AC401" s="237" t="s">
        <v>732</v>
      </c>
      <c r="AD401" s="238"/>
      <c r="AE401" s="238"/>
      <c r="AF401" s="238"/>
      <c r="AG401" s="238"/>
      <c r="AH401" s="239" t="s">
        <v>699</v>
      </c>
      <c r="AI401" s="240"/>
      <c r="AJ401" s="240"/>
      <c r="AK401" s="240"/>
      <c r="AL401" s="241" t="s">
        <v>699</v>
      </c>
      <c r="AM401" s="242"/>
      <c r="AN401" s="242"/>
      <c r="AO401" s="243"/>
      <c r="AP401" s="244" t="s">
        <v>696</v>
      </c>
      <c r="AQ401" s="244"/>
      <c r="AR401" s="244"/>
      <c r="AS401" s="244"/>
      <c r="AT401" s="244"/>
      <c r="AU401" s="244"/>
      <c r="AV401" s="244"/>
      <c r="AW401" s="244"/>
      <c r="AX401" s="244"/>
      <c r="AY401">
        <f>COUNTA($C$401)</f>
        <v>1</v>
      </c>
    </row>
    <row r="402" spans="1:51" ht="45" customHeight="1" x14ac:dyDescent="0.15">
      <c r="A402" s="245">
        <v>4</v>
      </c>
      <c r="B402" s="245">
        <v>1</v>
      </c>
      <c r="C402" s="266" t="s">
        <v>735</v>
      </c>
      <c r="D402" s="265"/>
      <c r="E402" s="265"/>
      <c r="F402" s="265"/>
      <c r="G402" s="265"/>
      <c r="H402" s="265"/>
      <c r="I402" s="265"/>
      <c r="J402" s="248">
        <v>7013105001038</v>
      </c>
      <c r="K402" s="249"/>
      <c r="L402" s="249"/>
      <c r="M402" s="249"/>
      <c r="N402" s="249"/>
      <c r="O402" s="249"/>
      <c r="P402" s="281" t="s">
        <v>738</v>
      </c>
      <c r="Q402" s="290"/>
      <c r="R402" s="290"/>
      <c r="S402" s="290"/>
      <c r="T402" s="290"/>
      <c r="U402" s="290"/>
      <c r="V402" s="290"/>
      <c r="W402" s="290"/>
      <c r="X402" s="291"/>
      <c r="Y402" s="251">
        <v>3</v>
      </c>
      <c r="Z402" s="252"/>
      <c r="AA402" s="252"/>
      <c r="AB402" s="253"/>
      <c r="AC402" s="237" t="s">
        <v>732</v>
      </c>
      <c r="AD402" s="238"/>
      <c r="AE402" s="238"/>
      <c r="AF402" s="238"/>
      <c r="AG402" s="238"/>
      <c r="AH402" s="239" t="s">
        <v>699</v>
      </c>
      <c r="AI402" s="240"/>
      <c r="AJ402" s="240"/>
      <c r="AK402" s="240"/>
      <c r="AL402" s="241" t="s">
        <v>699</v>
      </c>
      <c r="AM402" s="242"/>
      <c r="AN402" s="242"/>
      <c r="AO402" s="243"/>
      <c r="AP402" s="244" t="s">
        <v>696</v>
      </c>
      <c r="AQ402" s="244"/>
      <c r="AR402" s="244"/>
      <c r="AS402" s="244"/>
      <c r="AT402" s="244"/>
      <c r="AU402" s="244"/>
      <c r="AV402" s="244"/>
      <c r="AW402" s="244"/>
      <c r="AX402" s="244"/>
      <c r="AY402">
        <f>COUNTA($C$402)</f>
        <v>1</v>
      </c>
    </row>
    <row r="403" spans="1:51" ht="45" customHeight="1" x14ac:dyDescent="0.15">
      <c r="A403" s="245">
        <v>5</v>
      </c>
      <c r="B403" s="245">
        <v>1</v>
      </c>
      <c r="C403" s="275" t="s">
        <v>786</v>
      </c>
      <c r="D403" s="276"/>
      <c r="E403" s="276"/>
      <c r="F403" s="276"/>
      <c r="G403" s="276"/>
      <c r="H403" s="276"/>
      <c r="I403" s="277"/>
      <c r="J403" s="278">
        <v>5010005002382</v>
      </c>
      <c r="K403" s="279"/>
      <c r="L403" s="279"/>
      <c r="M403" s="279"/>
      <c r="N403" s="279"/>
      <c r="O403" s="280"/>
      <c r="P403" s="281" t="s">
        <v>737</v>
      </c>
      <c r="Q403" s="290"/>
      <c r="R403" s="290"/>
      <c r="S403" s="290"/>
      <c r="T403" s="290"/>
      <c r="U403" s="290"/>
      <c r="V403" s="290"/>
      <c r="W403" s="290"/>
      <c r="X403" s="291"/>
      <c r="Y403" s="251">
        <v>2</v>
      </c>
      <c r="Z403" s="252"/>
      <c r="AA403" s="252"/>
      <c r="AB403" s="253"/>
      <c r="AC403" s="284" t="s">
        <v>732</v>
      </c>
      <c r="AD403" s="285"/>
      <c r="AE403" s="285"/>
      <c r="AF403" s="285"/>
      <c r="AG403" s="286"/>
      <c r="AH403" s="239" t="s">
        <v>699</v>
      </c>
      <c r="AI403" s="240"/>
      <c r="AJ403" s="240"/>
      <c r="AK403" s="240"/>
      <c r="AL403" s="241" t="s">
        <v>699</v>
      </c>
      <c r="AM403" s="242"/>
      <c r="AN403" s="242"/>
      <c r="AO403" s="243"/>
      <c r="AP403" s="244" t="s">
        <v>696</v>
      </c>
      <c r="AQ403" s="244"/>
      <c r="AR403" s="244"/>
      <c r="AS403" s="244"/>
      <c r="AT403" s="244"/>
      <c r="AU403" s="244"/>
      <c r="AV403" s="244"/>
      <c r="AW403" s="244"/>
      <c r="AX403" s="244"/>
      <c r="AY403">
        <f>COUNTA($C$403)</f>
        <v>1</v>
      </c>
    </row>
    <row r="404" spans="1:51" ht="45" customHeight="1" x14ac:dyDescent="0.15">
      <c r="A404" s="245">
        <v>6</v>
      </c>
      <c r="B404" s="245">
        <v>1</v>
      </c>
      <c r="C404" s="275" t="s">
        <v>734</v>
      </c>
      <c r="D404" s="276"/>
      <c r="E404" s="276"/>
      <c r="F404" s="276"/>
      <c r="G404" s="276"/>
      <c r="H404" s="276"/>
      <c r="I404" s="277"/>
      <c r="J404" s="278">
        <v>8000020130001</v>
      </c>
      <c r="K404" s="279">
        <v>8000020130001</v>
      </c>
      <c r="L404" s="279">
        <v>8000020130001</v>
      </c>
      <c r="M404" s="279">
        <v>8000020130001</v>
      </c>
      <c r="N404" s="279">
        <v>8000020130001</v>
      </c>
      <c r="O404" s="280">
        <v>8000020130001</v>
      </c>
      <c r="P404" s="281" t="s">
        <v>737</v>
      </c>
      <c r="Q404" s="290"/>
      <c r="R404" s="290"/>
      <c r="S404" s="290"/>
      <c r="T404" s="290"/>
      <c r="U404" s="290"/>
      <c r="V404" s="290"/>
      <c r="W404" s="290"/>
      <c r="X404" s="291"/>
      <c r="Y404" s="251">
        <v>2</v>
      </c>
      <c r="Z404" s="252"/>
      <c r="AA404" s="252"/>
      <c r="AB404" s="253"/>
      <c r="AC404" s="284" t="s">
        <v>732</v>
      </c>
      <c r="AD404" s="285"/>
      <c r="AE404" s="285"/>
      <c r="AF404" s="285"/>
      <c r="AG404" s="286"/>
      <c r="AH404" s="239" t="s">
        <v>699</v>
      </c>
      <c r="AI404" s="240"/>
      <c r="AJ404" s="240"/>
      <c r="AK404" s="240"/>
      <c r="AL404" s="241" t="s">
        <v>699</v>
      </c>
      <c r="AM404" s="242"/>
      <c r="AN404" s="242"/>
      <c r="AO404" s="243"/>
      <c r="AP404" s="244" t="s">
        <v>696</v>
      </c>
      <c r="AQ404" s="244"/>
      <c r="AR404" s="244"/>
      <c r="AS404" s="244"/>
      <c r="AT404" s="244"/>
      <c r="AU404" s="244"/>
      <c r="AV404" s="244"/>
      <c r="AW404" s="244"/>
      <c r="AX404" s="244"/>
      <c r="AY404">
        <f>COUNTA($C$404)</f>
        <v>1</v>
      </c>
    </row>
    <row r="405" spans="1:51" ht="51.75" customHeight="1" x14ac:dyDescent="0.15">
      <c r="A405" s="245">
        <v>7</v>
      </c>
      <c r="B405" s="245">
        <v>1</v>
      </c>
      <c r="C405" s="275" t="s">
        <v>792</v>
      </c>
      <c r="D405" s="276" t="s">
        <v>793</v>
      </c>
      <c r="E405" s="276" t="s">
        <v>793</v>
      </c>
      <c r="F405" s="276" t="s">
        <v>793</v>
      </c>
      <c r="G405" s="276" t="s">
        <v>793</v>
      </c>
      <c r="H405" s="276" t="s">
        <v>793</v>
      </c>
      <c r="I405" s="277" t="s">
        <v>793</v>
      </c>
      <c r="J405" s="248">
        <v>1010405001681</v>
      </c>
      <c r="K405" s="249"/>
      <c r="L405" s="249"/>
      <c r="M405" s="249"/>
      <c r="N405" s="249"/>
      <c r="O405" s="249"/>
      <c r="P405" s="281" t="s">
        <v>733</v>
      </c>
      <c r="Q405" s="282"/>
      <c r="R405" s="282"/>
      <c r="S405" s="282"/>
      <c r="T405" s="282"/>
      <c r="U405" s="282"/>
      <c r="V405" s="282"/>
      <c r="W405" s="282"/>
      <c r="X405" s="283"/>
      <c r="Y405" s="251">
        <v>2</v>
      </c>
      <c r="Z405" s="252"/>
      <c r="AA405" s="252"/>
      <c r="AB405" s="253"/>
      <c r="AC405" s="284" t="s">
        <v>732</v>
      </c>
      <c r="AD405" s="285"/>
      <c r="AE405" s="285"/>
      <c r="AF405" s="285"/>
      <c r="AG405" s="286"/>
      <c r="AH405" s="239" t="s">
        <v>699</v>
      </c>
      <c r="AI405" s="240"/>
      <c r="AJ405" s="240"/>
      <c r="AK405" s="240"/>
      <c r="AL405" s="241" t="s">
        <v>699</v>
      </c>
      <c r="AM405" s="242"/>
      <c r="AN405" s="242"/>
      <c r="AO405" s="243"/>
      <c r="AP405" s="244" t="s">
        <v>696</v>
      </c>
      <c r="AQ405" s="244"/>
      <c r="AR405" s="244"/>
      <c r="AS405" s="244"/>
      <c r="AT405" s="244"/>
      <c r="AU405" s="244"/>
      <c r="AV405" s="244"/>
      <c r="AW405" s="244"/>
      <c r="AX405" s="244"/>
      <c r="AY405">
        <f>COUNTA($C$405)</f>
        <v>1</v>
      </c>
    </row>
    <row r="406" spans="1:51" ht="45" customHeight="1" x14ac:dyDescent="0.15">
      <c r="A406" s="245">
        <v>8</v>
      </c>
      <c r="B406" s="245">
        <v>1</v>
      </c>
      <c r="C406" s="266" t="s">
        <v>787</v>
      </c>
      <c r="D406" s="265"/>
      <c r="E406" s="265"/>
      <c r="F406" s="265"/>
      <c r="G406" s="265"/>
      <c r="H406" s="265"/>
      <c r="I406" s="265"/>
      <c r="J406" s="248">
        <v>8010705000410</v>
      </c>
      <c r="K406" s="249"/>
      <c r="L406" s="249"/>
      <c r="M406" s="249"/>
      <c r="N406" s="249"/>
      <c r="O406" s="249"/>
      <c r="P406" s="281" t="s">
        <v>733</v>
      </c>
      <c r="Q406" s="282"/>
      <c r="R406" s="282"/>
      <c r="S406" s="282"/>
      <c r="T406" s="282"/>
      <c r="U406" s="282"/>
      <c r="V406" s="282"/>
      <c r="W406" s="282"/>
      <c r="X406" s="283"/>
      <c r="Y406" s="251">
        <v>2</v>
      </c>
      <c r="Z406" s="252"/>
      <c r="AA406" s="252"/>
      <c r="AB406" s="253"/>
      <c r="AC406" s="284" t="s">
        <v>732</v>
      </c>
      <c r="AD406" s="285"/>
      <c r="AE406" s="285"/>
      <c r="AF406" s="285"/>
      <c r="AG406" s="286"/>
      <c r="AH406" s="239" t="s">
        <v>699</v>
      </c>
      <c r="AI406" s="240"/>
      <c r="AJ406" s="240"/>
      <c r="AK406" s="240"/>
      <c r="AL406" s="241" t="s">
        <v>699</v>
      </c>
      <c r="AM406" s="242"/>
      <c r="AN406" s="242"/>
      <c r="AO406" s="243"/>
      <c r="AP406" s="244" t="s">
        <v>696</v>
      </c>
      <c r="AQ406" s="244"/>
      <c r="AR406" s="244"/>
      <c r="AS406" s="244"/>
      <c r="AT406" s="244"/>
      <c r="AU406" s="244"/>
      <c r="AV406" s="244"/>
      <c r="AW406" s="244"/>
      <c r="AX406" s="244"/>
      <c r="AY406">
        <f>COUNTA($C$406)</f>
        <v>1</v>
      </c>
    </row>
    <row r="407" spans="1:51" ht="45" customHeight="1" x14ac:dyDescent="0.15">
      <c r="A407" s="245">
        <v>9</v>
      </c>
      <c r="B407" s="245">
        <v>1</v>
      </c>
      <c r="C407" s="266" t="s">
        <v>790</v>
      </c>
      <c r="D407" s="265" t="s">
        <v>791</v>
      </c>
      <c r="E407" s="265" t="s">
        <v>791</v>
      </c>
      <c r="F407" s="265" t="s">
        <v>791</v>
      </c>
      <c r="G407" s="265" t="s">
        <v>791</v>
      </c>
      <c r="H407" s="265" t="s">
        <v>791</v>
      </c>
      <c r="I407" s="265" t="s">
        <v>791</v>
      </c>
      <c r="J407" s="248">
        <v>5012405001567</v>
      </c>
      <c r="K407" s="249"/>
      <c r="L407" s="249"/>
      <c r="M407" s="249"/>
      <c r="N407" s="249"/>
      <c r="O407" s="249"/>
      <c r="P407" s="281" t="s">
        <v>739</v>
      </c>
      <c r="Q407" s="282"/>
      <c r="R407" s="282"/>
      <c r="S407" s="282"/>
      <c r="T407" s="282"/>
      <c r="U407" s="282"/>
      <c r="V407" s="282"/>
      <c r="W407" s="282"/>
      <c r="X407" s="283"/>
      <c r="Y407" s="251">
        <v>2</v>
      </c>
      <c r="Z407" s="252"/>
      <c r="AA407" s="252"/>
      <c r="AB407" s="253"/>
      <c r="AC407" s="284" t="s">
        <v>732</v>
      </c>
      <c r="AD407" s="285"/>
      <c r="AE407" s="285"/>
      <c r="AF407" s="285"/>
      <c r="AG407" s="286"/>
      <c r="AH407" s="239" t="s">
        <v>699</v>
      </c>
      <c r="AI407" s="240"/>
      <c r="AJ407" s="240"/>
      <c r="AK407" s="240"/>
      <c r="AL407" s="241" t="s">
        <v>699</v>
      </c>
      <c r="AM407" s="242"/>
      <c r="AN407" s="242"/>
      <c r="AO407" s="243"/>
      <c r="AP407" s="244" t="s">
        <v>696</v>
      </c>
      <c r="AQ407" s="244"/>
      <c r="AR407" s="244"/>
      <c r="AS407" s="244"/>
      <c r="AT407" s="244"/>
      <c r="AU407" s="244"/>
      <c r="AV407" s="244"/>
      <c r="AW407" s="244"/>
      <c r="AX407" s="244"/>
      <c r="AY407">
        <f>COUNTA($C$407)</f>
        <v>1</v>
      </c>
    </row>
    <row r="408" spans="1:51" ht="45" customHeight="1" x14ac:dyDescent="0.15">
      <c r="A408" s="245">
        <v>10</v>
      </c>
      <c r="B408" s="245">
        <v>1</v>
      </c>
      <c r="C408" s="275" t="s">
        <v>788</v>
      </c>
      <c r="D408" s="276"/>
      <c r="E408" s="276"/>
      <c r="F408" s="276"/>
      <c r="G408" s="276"/>
      <c r="H408" s="276"/>
      <c r="I408" s="277"/>
      <c r="J408" s="278">
        <v>9010405001658</v>
      </c>
      <c r="K408" s="279"/>
      <c r="L408" s="279"/>
      <c r="M408" s="279"/>
      <c r="N408" s="279"/>
      <c r="O408" s="280"/>
      <c r="P408" s="281" t="s">
        <v>740</v>
      </c>
      <c r="Q408" s="282"/>
      <c r="R408" s="282"/>
      <c r="S408" s="282"/>
      <c r="T408" s="282"/>
      <c r="U408" s="282"/>
      <c r="V408" s="282"/>
      <c r="W408" s="282"/>
      <c r="X408" s="283"/>
      <c r="Y408" s="251">
        <v>2</v>
      </c>
      <c r="Z408" s="252"/>
      <c r="AA408" s="252"/>
      <c r="AB408" s="253"/>
      <c r="AC408" s="284" t="s">
        <v>732</v>
      </c>
      <c r="AD408" s="285"/>
      <c r="AE408" s="285"/>
      <c r="AF408" s="285"/>
      <c r="AG408" s="286"/>
      <c r="AH408" s="287" t="s">
        <v>699</v>
      </c>
      <c r="AI408" s="288"/>
      <c r="AJ408" s="288"/>
      <c r="AK408" s="289"/>
      <c r="AL408" s="241" t="s">
        <v>699</v>
      </c>
      <c r="AM408" s="242"/>
      <c r="AN408" s="242"/>
      <c r="AO408" s="243"/>
      <c r="AP408" s="244" t="s">
        <v>696</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t="s">
        <v>699</v>
      </c>
      <c r="F631" s="247"/>
      <c r="G631" s="247"/>
      <c r="H631" s="247"/>
      <c r="I631" s="247"/>
      <c r="J631" s="248" t="s">
        <v>699</v>
      </c>
      <c r="K631" s="249"/>
      <c r="L631" s="249"/>
      <c r="M631" s="249"/>
      <c r="N631" s="249"/>
      <c r="O631" s="249"/>
      <c r="P631" s="250" t="s">
        <v>699</v>
      </c>
      <c r="Q631" s="250"/>
      <c r="R631" s="250"/>
      <c r="S631" s="250"/>
      <c r="T631" s="250"/>
      <c r="U631" s="250"/>
      <c r="V631" s="250"/>
      <c r="W631" s="250"/>
      <c r="X631" s="250"/>
      <c r="Y631" s="251" t="s">
        <v>699</v>
      </c>
      <c r="Z631" s="252"/>
      <c r="AA631" s="252"/>
      <c r="AB631" s="253"/>
      <c r="AC631" s="237"/>
      <c r="AD631" s="238"/>
      <c r="AE631" s="238"/>
      <c r="AF631" s="238"/>
      <c r="AG631" s="238"/>
      <c r="AH631" s="239" t="s">
        <v>699</v>
      </c>
      <c r="AI631" s="240"/>
      <c r="AJ631" s="240"/>
      <c r="AK631" s="240"/>
      <c r="AL631" s="241" t="s">
        <v>699</v>
      </c>
      <c r="AM631" s="242"/>
      <c r="AN631" s="242"/>
      <c r="AO631" s="243"/>
      <c r="AP631" s="244" t="s">
        <v>699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5" priority="961">
      <formula>IF(RIGHT(TEXT(P14,"0.#"),1)=".",FALSE,TRUE)</formula>
    </cfRule>
    <cfRule type="expression" dxfId="1534" priority="962">
      <formula>IF(RIGHT(TEXT(P14,"0.#"),1)=".",TRUE,FALSE)</formula>
    </cfRule>
  </conditionalFormatting>
  <conditionalFormatting sqref="P18:AX18">
    <cfRule type="expression" dxfId="1533" priority="959">
      <formula>IF(RIGHT(TEXT(P18,"0.#"),1)=".",FALSE,TRUE)</formula>
    </cfRule>
    <cfRule type="expression" dxfId="1532" priority="960">
      <formula>IF(RIGHT(TEXT(P18,"0.#"),1)=".",TRUE,FALSE)</formula>
    </cfRule>
  </conditionalFormatting>
  <conditionalFormatting sqref="Y311:Y312">
    <cfRule type="expression" dxfId="1531" priority="957">
      <formula>IF(RIGHT(TEXT(Y311,"0.#"),1)=".",FALSE,TRUE)</formula>
    </cfRule>
    <cfRule type="expression" dxfId="1530" priority="958">
      <formula>IF(RIGHT(TEXT(Y311,"0.#"),1)=".",TRUE,FALSE)</formula>
    </cfRule>
  </conditionalFormatting>
  <conditionalFormatting sqref="Y320">
    <cfRule type="expression" dxfId="1529" priority="955">
      <formula>IF(RIGHT(TEXT(Y320,"0.#"),1)=".",FALSE,TRUE)</formula>
    </cfRule>
    <cfRule type="expression" dxfId="1528" priority="956">
      <formula>IF(RIGHT(TEXT(Y320,"0.#"),1)=".",TRUE,FALSE)</formula>
    </cfRule>
  </conditionalFormatting>
  <conditionalFormatting sqref="Y351:Y358 Y349 Y338:Y345 Y336 Y325:Y332 Y323">
    <cfRule type="expression" dxfId="1527" priority="935">
      <formula>IF(RIGHT(TEXT(Y323,"0.#"),1)=".",FALSE,TRUE)</formula>
    </cfRule>
    <cfRule type="expression" dxfId="1526" priority="936">
      <formula>IF(RIGHT(TEXT(Y323,"0.#"),1)=".",TRUE,FALSE)</formula>
    </cfRule>
  </conditionalFormatting>
  <conditionalFormatting sqref="P16:AQ17 P15:AX15 P13:AX13">
    <cfRule type="expression" dxfId="1525" priority="953">
      <formula>IF(RIGHT(TEXT(P13,"0.#"),1)=".",FALSE,TRUE)</formula>
    </cfRule>
    <cfRule type="expression" dxfId="1524" priority="954">
      <formula>IF(RIGHT(TEXT(P13,"0.#"),1)=".",TRUE,FALSE)</formula>
    </cfRule>
  </conditionalFormatting>
  <conditionalFormatting sqref="P19:AJ19">
    <cfRule type="expression" dxfId="1523" priority="951">
      <formula>IF(RIGHT(TEXT(P19,"0.#"),1)=".",FALSE,TRUE)</formula>
    </cfRule>
    <cfRule type="expression" dxfId="1522" priority="952">
      <formula>IF(RIGHT(TEXT(P19,"0.#"),1)=".",TRUE,FALSE)</formula>
    </cfRule>
  </conditionalFormatting>
  <conditionalFormatting sqref="AE32 AQ32">
    <cfRule type="expression" dxfId="1521" priority="949">
      <formula>IF(RIGHT(TEXT(AE32,"0.#"),1)=".",FALSE,TRUE)</formula>
    </cfRule>
    <cfRule type="expression" dxfId="1520" priority="950">
      <formula>IF(RIGHT(TEXT(AE32,"0.#"),1)=".",TRUE,FALSE)</formula>
    </cfRule>
  </conditionalFormatting>
  <conditionalFormatting sqref="Y313:Y319">
    <cfRule type="expression" dxfId="1519" priority="947">
      <formula>IF(RIGHT(TEXT(Y313,"0.#"),1)=".",FALSE,TRUE)</formula>
    </cfRule>
    <cfRule type="expression" dxfId="1518" priority="948">
      <formula>IF(RIGHT(TEXT(Y313,"0.#"),1)=".",TRUE,FALSE)</formula>
    </cfRule>
  </conditionalFormatting>
  <conditionalFormatting sqref="AU311">
    <cfRule type="expression" dxfId="1517" priority="945">
      <formula>IF(RIGHT(TEXT(AU311,"0.#"),1)=".",FALSE,TRUE)</formula>
    </cfRule>
    <cfRule type="expression" dxfId="1516" priority="946">
      <formula>IF(RIGHT(TEXT(AU311,"0.#"),1)=".",TRUE,FALSE)</formula>
    </cfRule>
  </conditionalFormatting>
  <conditionalFormatting sqref="AU320">
    <cfRule type="expression" dxfId="1515" priority="943">
      <formula>IF(RIGHT(TEXT(AU320,"0.#"),1)=".",FALSE,TRUE)</formula>
    </cfRule>
    <cfRule type="expression" dxfId="1514" priority="944">
      <formula>IF(RIGHT(TEXT(AU320,"0.#"),1)=".",TRUE,FALSE)</formula>
    </cfRule>
  </conditionalFormatting>
  <conditionalFormatting sqref="AU312:AU319 AU310">
    <cfRule type="expression" dxfId="1513" priority="941">
      <formula>IF(RIGHT(TEXT(AU310,"0.#"),1)=".",FALSE,TRUE)</formula>
    </cfRule>
    <cfRule type="expression" dxfId="1512" priority="942">
      <formula>IF(RIGHT(TEXT(AU310,"0.#"),1)=".",TRUE,FALSE)</formula>
    </cfRule>
  </conditionalFormatting>
  <conditionalFormatting sqref="Y350 Y337 Y324">
    <cfRule type="expression" dxfId="1511" priority="939">
      <formula>IF(RIGHT(TEXT(Y324,"0.#"),1)=".",FALSE,TRUE)</formula>
    </cfRule>
    <cfRule type="expression" dxfId="1510" priority="940">
      <formula>IF(RIGHT(TEXT(Y324,"0.#"),1)=".",TRUE,FALSE)</formula>
    </cfRule>
  </conditionalFormatting>
  <conditionalFormatting sqref="Y359 Y346 Y333">
    <cfRule type="expression" dxfId="1509" priority="937">
      <formula>IF(RIGHT(TEXT(Y333,"0.#"),1)=".",FALSE,TRUE)</formula>
    </cfRule>
    <cfRule type="expression" dxfId="1508" priority="938">
      <formula>IF(RIGHT(TEXT(Y333,"0.#"),1)=".",TRUE,FALSE)</formula>
    </cfRule>
  </conditionalFormatting>
  <conditionalFormatting sqref="AU350 AU337 AU324">
    <cfRule type="expression" dxfId="1507" priority="933">
      <formula>IF(RIGHT(TEXT(AU324,"0.#"),1)=".",FALSE,TRUE)</formula>
    </cfRule>
    <cfRule type="expression" dxfId="1506" priority="934">
      <formula>IF(RIGHT(TEXT(AU324,"0.#"),1)=".",TRUE,FALSE)</formula>
    </cfRule>
  </conditionalFormatting>
  <conditionalFormatting sqref="AU359 AU346 AU333">
    <cfRule type="expression" dxfId="1505" priority="931">
      <formula>IF(RIGHT(TEXT(AU333,"0.#"),1)=".",FALSE,TRUE)</formula>
    </cfRule>
    <cfRule type="expression" dxfId="1504" priority="932">
      <formula>IF(RIGHT(TEXT(AU333,"0.#"),1)=".",TRUE,FALSE)</formula>
    </cfRule>
  </conditionalFormatting>
  <conditionalFormatting sqref="AU351:AU358 AU349 AU338:AU345 AU336 AU325:AU332 AU323">
    <cfRule type="expression" dxfId="1503" priority="929">
      <formula>IF(RIGHT(TEXT(AU323,"0.#"),1)=".",FALSE,TRUE)</formula>
    </cfRule>
    <cfRule type="expression" dxfId="1502" priority="930">
      <formula>IF(RIGHT(TEXT(AU323,"0.#"),1)=".",TRUE,FALSE)</formula>
    </cfRule>
  </conditionalFormatting>
  <conditionalFormatting sqref="AI32">
    <cfRule type="expression" dxfId="1501" priority="927">
      <formula>IF(RIGHT(TEXT(AI32,"0.#"),1)=".",FALSE,TRUE)</formula>
    </cfRule>
    <cfRule type="expression" dxfId="1500" priority="928">
      <formula>IF(RIGHT(TEXT(AI32,"0.#"),1)=".",TRUE,FALSE)</formula>
    </cfRule>
  </conditionalFormatting>
  <conditionalFormatting sqref="AM32">
    <cfRule type="expression" dxfId="1499" priority="925">
      <formula>IF(RIGHT(TEXT(AM32,"0.#"),1)=".",FALSE,TRUE)</formula>
    </cfRule>
    <cfRule type="expression" dxfId="1498" priority="926">
      <formula>IF(RIGHT(TEXT(AM32,"0.#"),1)=".",TRUE,FALSE)</formula>
    </cfRule>
  </conditionalFormatting>
  <conditionalFormatting sqref="AE33">
    <cfRule type="expression" dxfId="1497" priority="923">
      <formula>IF(RIGHT(TEXT(AE33,"0.#"),1)=".",FALSE,TRUE)</formula>
    </cfRule>
    <cfRule type="expression" dxfId="1496" priority="924">
      <formula>IF(RIGHT(TEXT(AE33,"0.#"),1)=".",TRUE,FALSE)</formula>
    </cfRule>
  </conditionalFormatting>
  <conditionalFormatting sqref="AI33">
    <cfRule type="expression" dxfId="1495" priority="921">
      <formula>IF(RIGHT(TEXT(AI33,"0.#"),1)=".",FALSE,TRUE)</formula>
    </cfRule>
    <cfRule type="expression" dxfId="1494" priority="922">
      <formula>IF(RIGHT(TEXT(AI33,"0.#"),1)=".",TRUE,FALSE)</formula>
    </cfRule>
  </conditionalFormatting>
  <conditionalFormatting sqref="AM33">
    <cfRule type="expression" dxfId="1493" priority="919">
      <formula>IF(RIGHT(TEXT(AM33,"0.#"),1)=".",FALSE,TRUE)</formula>
    </cfRule>
    <cfRule type="expression" dxfId="1492" priority="920">
      <formula>IF(RIGHT(TEXT(AM33,"0.#"),1)=".",TRUE,FALSE)</formula>
    </cfRule>
  </conditionalFormatting>
  <conditionalFormatting sqref="AQ33">
    <cfRule type="expression" dxfId="1491" priority="917">
      <formula>IF(RIGHT(TEXT(AQ33,"0.#"),1)=".",FALSE,TRUE)</formula>
    </cfRule>
    <cfRule type="expression" dxfId="1490" priority="918">
      <formula>IF(RIGHT(TEXT(AQ33,"0.#"),1)=".",TRUE,FALSE)</formula>
    </cfRule>
  </conditionalFormatting>
  <conditionalFormatting sqref="AE210">
    <cfRule type="expression" dxfId="1489" priority="915">
      <formula>IF(RIGHT(TEXT(AE210,"0.#"),1)=".",FALSE,TRUE)</formula>
    </cfRule>
    <cfRule type="expression" dxfId="1488" priority="916">
      <formula>IF(RIGHT(TEXT(AE210,"0.#"),1)=".",TRUE,FALSE)</formula>
    </cfRule>
  </conditionalFormatting>
  <conditionalFormatting sqref="AE211">
    <cfRule type="expression" dxfId="1487" priority="913">
      <formula>IF(RIGHT(TEXT(AE211,"0.#"),1)=".",FALSE,TRUE)</formula>
    </cfRule>
    <cfRule type="expression" dxfId="1486" priority="914">
      <formula>IF(RIGHT(TEXT(AE211,"0.#"),1)=".",TRUE,FALSE)</formula>
    </cfRule>
  </conditionalFormatting>
  <conditionalFormatting sqref="AE212">
    <cfRule type="expression" dxfId="1485" priority="911">
      <formula>IF(RIGHT(TEXT(AE212,"0.#"),1)=".",FALSE,TRUE)</formula>
    </cfRule>
    <cfRule type="expression" dxfId="1484" priority="912">
      <formula>IF(RIGHT(TEXT(AE212,"0.#"),1)=".",TRUE,FALSE)</formula>
    </cfRule>
  </conditionalFormatting>
  <conditionalFormatting sqref="AI212">
    <cfRule type="expression" dxfId="1483" priority="909">
      <formula>IF(RIGHT(TEXT(AI212,"0.#"),1)=".",FALSE,TRUE)</formula>
    </cfRule>
    <cfRule type="expression" dxfId="1482" priority="910">
      <formula>IF(RIGHT(TEXT(AI212,"0.#"),1)=".",TRUE,FALSE)</formula>
    </cfRule>
  </conditionalFormatting>
  <conditionalFormatting sqref="AI211">
    <cfRule type="expression" dxfId="1481" priority="907">
      <formula>IF(RIGHT(TEXT(AI211,"0.#"),1)=".",FALSE,TRUE)</formula>
    </cfRule>
    <cfRule type="expression" dxfId="1480" priority="908">
      <formula>IF(RIGHT(TEXT(AI211,"0.#"),1)=".",TRUE,FALSE)</formula>
    </cfRule>
  </conditionalFormatting>
  <conditionalFormatting sqref="AI210">
    <cfRule type="expression" dxfId="1479" priority="905">
      <formula>IF(RIGHT(TEXT(AI210,"0.#"),1)=".",FALSE,TRUE)</formula>
    </cfRule>
    <cfRule type="expression" dxfId="1478" priority="906">
      <formula>IF(RIGHT(TEXT(AI210,"0.#"),1)=".",TRUE,FALSE)</formula>
    </cfRule>
  </conditionalFormatting>
  <conditionalFormatting sqref="AM210">
    <cfRule type="expression" dxfId="1477" priority="903">
      <formula>IF(RIGHT(TEXT(AM210,"0.#"),1)=".",FALSE,TRUE)</formula>
    </cfRule>
    <cfRule type="expression" dxfId="1476" priority="904">
      <formula>IF(RIGHT(TEXT(AM210,"0.#"),1)=".",TRUE,FALSE)</formula>
    </cfRule>
  </conditionalFormatting>
  <conditionalFormatting sqref="AM211">
    <cfRule type="expression" dxfId="1475" priority="901">
      <formula>IF(RIGHT(TEXT(AM211,"0.#"),1)=".",FALSE,TRUE)</formula>
    </cfRule>
    <cfRule type="expression" dxfId="1474" priority="902">
      <formula>IF(RIGHT(TEXT(AM211,"0.#"),1)=".",TRUE,FALSE)</formula>
    </cfRule>
  </conditionalFormatting>
  <conditionalFormatting sqref="AM212">
    <cfRule type="expression" dxfId="1473" priority="899">
      <formula>IF(RIGHT(TEXT(AM212,"0.#"),1)=".",FALSE,TRUE)</formula>
    </cfRule>
    <cfRule type="expression" dxfId="1472" priority="900">
      <formula>IF(RIGHT(TEXT(AM212,"0.#"),1)=".",TRUE,FALSE)</formula>
    </cfRule>
  </conditionalFormatting>
  <conditionalFormatting sqref="AL376:AO395">
    <cfRule type="expression" dxfId="1471" priority="895">
      <formula>IF(AND(AL376&gt;=0, RIGHT(TEXT(AL376,"0.#"),1)&lt;&gt;"."),TRUE,FALSE)</formula>
    </cfRule>
    <cfRule type="expression" dxfId="1470" priority="896">
      <formula>IF(AND(AL376&gt;=0, RIGHT(TEXT(AL376,"0.#"),1)="."),TRUE,FALSE)</formula>
    </cfRule>
    <cfRule type="expression" dxfId="1469" priority="897">
      <formula>IF(AND(AL376&lt;0, RIGHT(TEXT(AL376,"0.#"),1)&lt;&gt;"."),TRUE,FALSE)</formula>
    </cfRule>
    <cfRule type="expression" dxfId="1468" priority="898">
      <formula>IF(AND(AL376&lt;0, RIGHT(TEXT(AL376,"0.#"),1)="."),TRUE,FALSE)</formula>
    </cfRule>
  </conditionalFormatting>
  <conditionalFormatting sqref="AQ210:AQ212">
    <cfRule type="expression" dxfId="1467" priority="893">
      <formula>IF(RIGHT(TEXT(AQ210,"0.#"),1)=".",FALSE,TRUE)</formula>
    </cfRule>
    <cfRule type="expression" dxfId="1466" priority="894">
      <formula>IF(RIGHT(TEXT(AQ210,"0.#"),1)=".",TRUE,FALSE)</formula>
    </cfRule>
  </conditionalFormatting>
  <conditionalFormatting sqref="AU210:AU212">
    <cfRule type="expression" dxfId="1465" priority="891">
      <formula>IF(RIGHT(TEXT(AU210,"0.#"),1)=".",FALSE,TRUE)</formula>
    </cfRule>
    <cfRule type="expression" dxfId="1464" priority="892">
      <formula>IF(RIGHT(TEXT(AU210,"0.#"),1)=".",TRUE,FALSE)</formula>
    </cfRule>
  </conditionalFormatting>
  <conditionalFormatting sqref="Y376:Y395">
    <cfRule type="expression" dxfId="1463" priority="889">
      <formula>IF(RIGHT(TEXT(Y376,"0.#"),1)=".",FALSE,TRUE)</formula>
    </cfRule>
    <cfRule type="expression" dxfId="1462" priority="890">
      <formula>IF(RIGHT(TEXT(Y376,"0.#"),1)=".",TRUE,FALSE)</formula>
    </cfRule>
  </conditionalFormatting>
  <conditionalFormatting sqref="AL632:AO660">
    <cfRule type="expression" dxfId="1461" priority="885">
      <formula>IF(AND(AL632&gt;=0, RIGHT(TEXT(AL632,"0.#"),1)&lt;&gt;"."),TRUE,FALSE)</formula>
    </cfRule>
    <cfRule type="expression" dxfId="1460" priority="886">
      <formula>IF(AND(AL632&gt;=0, RIGHT(TEXT(AL632,"0.#"),1)="."),TRUE,FALSE)</formula>
    </cfRule>
    <cfRule type="expression" dxfId="1459" priority="887">
      <formula>IF(AND(AL632&lt;0, RIGHT(TEXT(AL632,"0.#"),1)&lt;&gt;"."),TRUE,FALSE)</formula>
    </cfRule>
    <cfRule type="expression" dxfId="1458" priority="888">
      <formula>IF(AND(AL632&lt;0, RIGHT(TEXT(AL632,"0.#"),1)="."),TRUE,FALSE)</formula>
    </cfRule>
  </conditionalFormatting>
  <conditionalFormatting sqref="Y632:Y660">
    <cfRule type="expression" dxfId="1457" priority="883">
      <formula>IF(RIGHT(TEXT(Y632,"0.#"),1)=".",FALSE,TRUE)</formula>
    </cfRule>
    <cfRule type="expression" dxfId="1456" priority="884">
      <formula>IF(RIGHT(TEXT(Y632,"0.#"),1)=".",TRUE,FALSE)</formula>
    </cfRule>
  </conditionalFormatting>
  <conditionalFormatting sqref="Y402 Y405:Y406 Y409:Y428">
    <cfRule type="expression" dxfId="1455" priority="815">
      <formula>IF(RIGHT(TEXT(Y402,"0.#"),1)=".",FALSE,TRUE)</formula>
    </cfRule>
    <cfRule type="expression" dxfId="1454" priority="816">
      <formula>IF(RIGHT(TEXT(Y402,"0.#"),1)=".",TRUE,FALSE)</formula>
    </cfRule>
  </conditionalFormatting>
  <conditionalFormatting sqref="Y434:Y461">
    <cfRule type="expression" dxfId="1453" priority="803">
      <formula>IF(RIGHT(TEXT(Y434,"0.#"),1)=".",FALSE,TRUE)</formula>
    </cfRule>
    <cfRule type="expression" dxfId="1452" priority="804">
      <formula>IF(RIGHT(TEXT(Y434,"0.#"),1)=".",TRUE,FALSE)</formula>
    </cfRule>
  </conditionalFormatting>
  <conditionalFormatting sqref="Y432:Y433">
    <cfRule type="expression" dxfId="1451" priority="797">
      <formula>IF(RIGHT(TEXT(Y432,"0.#"),1)=".",FALSE,TRUE)</formula>
    </cfRule>
    <cfRule type="expression" dxfId="1450" priority="798">
      <formula>IF(RIGHT(TEXT(Y432,"0.#"),1)=".",TRUE,FALSE)</formula>
    </cfRule>
  </conditionalFormatting>
  <conditionalFormatting sqref="Y467:Y494">
    <cfRule type="expression" dxfId="1449" priority="791">
      <formula>IF(RIGHT(TEXT(Y467,"0.#"),1)=".",FALSE,TRUE)</formula>
    </cfRule>
    <cfRule type="expression" dxfId="1448" priority="792">
      <formula>IF(RIGHT(TEXT(Y467,"0.#"),1)=".",TRUE,FALSE)</formula>
    </cfRule>
  </conditionalFormatting>
  <conditionalFormatting sqref="Y465:Y466">
    <cfRule type="expression" dxfId="1447" priority="785">
      <formula>IF(RIGHT(TEXT(Y465,"0.#"),1)=".",FALSE,TRUE)</formula>
    </cfRule>
    <cfRule type="expression" dxfId="1446" priority="786">
      <formula>IF(RIGHT(TEXT(Y465,"0.#"),1)=".",TRUE,FALSE)</formula>
    </cfRule>
  </conditionalFormatting>
  <conditionalFormatting sqref="Y500:Y527">
    <cfRule type="expression" dxfId="1445" priority="779">
      <formula>IF(RIGHT(TEXT(Y500,"0.#"),1)=".",FALSE,TRUE)</formula>
    </cfRule>
    <cfRule type="expression" dxfId="1444" priority="780">
      <formula>IF(RIGHT(TEXT(Y500,"0.#"),1)=".",TRUE,FALSE)</formula>
    </cfRule>
  </conditionalFormatting>
  <conditionalFormatting sqref="Y498:Y499">
    <cfRule type="expression" dxfId="1443" priority="773">
      <formula>IF(RIGHT(TEXT(Y498,"0.#"),1)=".",FALSE,TRUE)</formula>
    </cfRule>
    <cfRule type="expression" dxfId="1442" priority="774">
      <formula>IF(RIGHT(TEXT(Y498,"0.#"),1)=".",TRUE,FALSE)</formula>
    </cfRule>
  </conditionalFormatting>
  <conditionalFormatting sqref="Y533:Y560">
    <cfRule type="expression" dxfId="1441" priority="767">
      <formula>IF(RIGHT(TEXT(Y533,"0.#"),1)=".",FALSE,TRUE)</formula>
    </cfRule>
    <cfRule type="expression" dxfId="1440" priority="768">
      <formula>IF(RIGHT(TEXT(Y533,"0.#"),1)=".",TRUE,FALSE)</formula>
    </cfRule>
  </conditionalFormatting>
  <conditionalFormatting sqref="W23">
    <cfRule type="expression" dxfId="1439" priority="875">
      <formula>IF(RIGHT(TEXT(W23,"0.#"),1)=".",FALSE,TRUE)</formula>
    </cfRule>
    <cfRule type="expression" dxfId="1438" priority="876">
      <formula>IF(RIGHT(TEXT(W23,"0.#"),1)=".",TRUE,FALSE)</formula>
    </cfRule>
  </conditionalFormatting>
  <conditionalFormatting sqref="W24:W27">
    <cfRule type="expression" dxfId="1437" priority="873">
      <formula>IF(RIGHT(TEXT(W24,"0.#"),1)=".",FALSE,TRUE)</formula>
    </cfRule>
    <cfRule type="expression" dxfId="1436" priority="874">
      <formula>IF(RIGHT(TEXT(W24,"0.#"),1)=".",TRUE,FALSE)</formula>
    </cfRule>
  </conditionalFormatting>
  <conditionalFormatting sqref="W28">
    <cfRule type="expression" dxfId="1435" priority="871">
      <formula>IF(RIGHT(TEXT(W28,"0.#"),1)=".",FALSE,TRUE)</formula>
    </cfRule>
    <cfRule type="expression" dxfId="1434" priority="872">
      <formula>IF(RIGHT(TEXT(W28,"0.#"),1)=".",TRUE,FALSE)</formula>
    </cfRule>
  </conditionalFormatting>
  <conditionalFormatting sqref="P23">
    <cfRule type="expression" dxfId="1433" priority="869">
      <formula>IF(RIGHT(TEXT(P23,"0.#"),1)=".",FALSE,TRUE)</formula>
    </cfRule>
    <cfRule type="expression" dxfId="1432" priority="870">
      <formula>IF(RIGHT(TEXT(P23,"0.#"),1)=".",TRUE,FALSE)</formula>
    </cfRule>
  </conditionalFormatting>
  <conditionalFormatting sqref="P24:P27">
    <cfRule type="expression" dxfId="1431" priority="867">
      <formula>IF(RIGHT(TEXT(P24,"0.#"),1)=".",FALSE,TRUE)</formula>
    </cfRule>
    <cfRule type="expression" dxfId="1430" priority="868">
      <formula>IF(RIGHT(TEXT(P24,"0.#"),1)=".",TRUE,FALSE)</formula>
    </cfRule>
  </conditionalFormatting>
  <conditionalFormatting sqref="P28">
    <cfRule type="expression" dxfId="1429" priority="865">
      <formula>IF(RIGHT(TEXT(P28,"0.#"),1)=".",FALSE,TRUE)</formula>
    </cfRule>
    <cfRule type="expression" dxfId="1428" priority="866">
      <formula>IF(RIGHT(TEXT(P28,"0.#"),1)=".",TRUE,FALSE)</formula>
    </cfRule>
  </conditionalFormatting>
  <conditionalFormatting sqref="AE202">
    <cfRule type="expression" dxfId="1427" priority="863">
      <formula>IF(RIGHT(TEXT(AE202,"0.#"),1)=".",FALSE,TRUE)</formula>
    </cfRule>
    <cfRule type="expression" dxfId="1426" priority="864">
      <formula>IF(RIGHT(TEXT(AE202,"0.#"),1)=".",TRUE,FALSE)</formula>
    </cfRule>
  </conditionalFormatting>
  <conditionalFormatting sqref="AE203">
    <cfRule type="expression" dxfId="1425" priority="861">
      <formula>IF(RIGHT(TEXT(AE203,"0.#"),1)=".",FALSE,TRUE)</formula>
    </cfRule>
    <cfRule type="expression" dxfId="1424" priority="862">
      <formula>IF(RIGHT(TEXT(AE203,"0.#"),1)=".",TRUE,FALSE)</formula>
    </cfRule>
  </conditionalFormatting>
  <conditionalFormatting sqref="AE204">
    <cfRule type="expression" dxfId="1423" priority="859">
      <formula>IF(RIGHT(TEXT(AE204,"0.#"),1)=".",FALSE,TRUE)</formula>
    </cfRule>
    <cfRule type="expression" dxfId="1422" priority="860">
      <formula>IF(RIGHT(TEXT(AE204,"0.#"),1)=".",TRUE,FALSE)</formula>
    </cfRule>
  </conditionalFormatting>
  <conditionalFormatting sqref="AI204">
    <cfRule type="expression" dxfId="1421" priority="857">
      <formula>IF(RIGHT(TEXT(AI204,"0.#"),1)=".",FALSE,TRUE)</formula>
    </cfRule>
    <cfRule type="expression" dxfId="1420" priority="858">
      <formula>IF(RIGHT(TEXT(AI204,"0.#"),1)=".",TRUE,FALSE)</formula>
    </cfRule>
  </conditionalFormatting>
  <conditionalFormatting sqref="AI203">
    <cfRule type="expression" dxfId="1419" priority="855">
      <formula>IF(RIGHT(TEXT(AI203,"0.#"),1)=".",FALSE,TRUE)</formula>
    </cfRule>
    <cfRule type="expression" dxfId="1418" priority="856">
      <formula>IF(RIGHT(TEXT(AI203,"0.#"),1)=".",TRUE,FALSE)</formula>
    </cfRule>
  </conditionalFormatting>
  <conditionalFormatting sqref="AI202">
    <cfRule type="expression" dxfId="1417" priority="853">
      <formula>IF(RIGHT(TEXT(AI202,"0.#"),1)=".",FALSE,TRUE)</formula>
    </cfRule>
    <cfRule type="expression" dxfId="1416" priority="854">
      <formula>IF(RIGHT(TEXT(AI202,"0.#"),1)=".",TRUE,FALSE)</formula>
    </cfRule>
  </conditionalFormatting>
  <conditionalFormatting sqref="AM202">
    <cfRule type="expression" dxfId="1415" priority="851">
      <formula>IF(RIGHT(TEXT(AM202,"0.#"),1)=".",FALSE,TRUE)</formula>
    </cfRule>
    <cfRule type="expression" dxfId="1414" priority="852">
      <formula>IF(RIGHT(TEXT(AM202,"0.#"),1)=".",TRUE,FALSE)</formula>
    </cfRule>
  </conditionalFormatting>
  <conditionalFormatting sqref="AM203">
    <cfRule type="expression" dxfId="1413" priority="849">
      <formula>IF(RIGHT(TEXT(AM203,"0.#"),1)=".",FALSE,TRUE)</formula>
    </cfRule>
    <cfRule type="expression" dxfId="1412" priority="850">
      <formula>IF(RIGHT(TEXT(AM203,"0.#"),1)=".",TRUE,FALSE)</formula>
    </cfRule>
  </conditionalFormatting>
  <conditionalFormatting sqref="AM204">
    <cfRule type="expression" dxfId="1411" priority="847">
      <formula>IF(RIGHT(TEXT(AM204,"0.#"),1)=".",FALSE,TRUE)</formula>
    </cfRule>
    <cfRule type="expression" dxfId="1410" priority="848">
      <formula>IF(RIGHT(TEXT(AM204,"0.#"),1)=".",TRUE,FALSE)</formula>
    </cfRule>
  </conditionalFormatting>
  <conditionalFormatting sqref="AQ202:AQ204">
    <cfRule type="expression" dxfId="1409" priority="845">
      <formula>IF(RIGHT(TEXT(AQ202,"0.#"),1)=".",FALSE,TRUE)</formula>
    </cfRule>
    <cfRule type="expression" dxfId="1408" priority="846">
      <formula>IF(RIGHT(TEXT(AQ202,"0.#"),1)=".",TRUE,FALSE)</formula>
    </cfRule>
  </conditionalFormatting>
  <conditionalFormatting sqref="AU202:AU204">
    <cfRule type="expression" dxfId="1407" priority="843">
      <formula>IF(RIGHT(TEXT(AU202,"0.#"),1)=".",FALSE,TRUE)</formula>
    </cfRule>
    <cfRule type="expression" dxfId="1406" priority="844">
      <formula>IF(RIGHT(TEXT(AU202,"0.#"),1)=".",TRUE,FALSE)</formula>
    </cfRule>
  </conditionalFormatting>
  <conditionalFormatting sqref="AE205">
    <cfRule type="expression" dxfId="1405" priority="841">
      <formula>IF(RIGHT(TEXT(AE205,"0.#"),1)=".",FALSE,TRUE)</formula>
    </cfRule>
    <cfRule type="expression" dxfId="1404" priority="842">
      <formula>IF(RIGHT(TEXT(AE205,"0.#"),1)=".",TRUE,FALSE)</formula>
    </cfRule>
  </conditionalFormatting>
  <conditionalFormatting sqref="AE206">
    <cfRule type="expression" dxfId="1403" priority="839">
      <formula>IF(RIGHT(TEXT(AE206,"0.#"),1)=".",FALSE,TRUE)</formula>
    </cfRule>
    <cfRule type="expression" dxfId="1402" priority="840">
      <formula>IF(RIGHT(TEXT(AE206,"0.#"),1)=".",TRUE,FALSE)</formula>
    </cfRule>
  </conditionalFormatting>
  <conditionalFormatting sqref="AE207">
    <cfRule type="expression" dxfId="1401" priority="837">
      <formula>IF(RIGHT(TEXT(AE207,"0.#"),1)=".",FALSE,TRUE)</formula>
    </cfRule>
    <cfRule type="expression" dxfId="1400" priority="838">
      <formula>IF(RIGHT(TEXT(AE207,"0.#"),1)=".",TRUE,FALSE)</formula>
    </cfRule>
  </conditionalFormatting>
  <conditionalFormatting sqref="AI207">
    <cfRule type="expression" dxfId="1399" priority="835">
      <formula>IF(RIGHT(TEXT(AI207,"0.#"),1)=".",FALSE,TRUE)</formula>
    </cfRule>
    <cfRule type="expression" dxfId="1398" priority="836">
      <formula>IF(RIGHT(TEXT(AI207,"0.#"),1)=".",TRUE,FALSE)</formula>
    </cfRule>
  </conditionalFormatting>
  <conditionalFormatting sqref="AI206">
    <cfRule type="expression" dxfId="1397" priority="833">
      <formula>IF(RIGHT(TEXT(AI206,"0.#"),1)=".",FALSE,TRUE)</formula>
    </cfRule>
    <cfRule type="expression" dxfId="1396" priority="834">
      <formula>IF(RIGHT(TEXT(AI206,"0.#"),1)=".",TRUE,FALSE)</formula>
    </cfRule>
  </conditionalFormatting>
  <conditionalFormatting sqref="AI205">
    <cfRule type="expression" dxfId="1395" priority="831">
      <formula>IF(RIGHT(TEXT(AI205,"0.#"),1)=".",FALSE,TRUE)</formula>
    </cfRule>
    <cfRule type="expression" dxfId="1394" priority="832">
      <formula>IF(RIGHT(TEXT(AI205,"0.#"),1)=".",TRUE,FALSE)</formula>
    </cfRule>
  </conditionalFormatting>
  <conditionalFormatting sqref="AM205">
    <cfRule type="expression" dxfId="1393" priority="829">
      <formula>IF(RIGHT(TEXT(AM205,"0.#"),1)=".",FALSE,TRUE)</formula>
    </cfRule>
    <cfRule type="expression" dxfId="1392" priority="830">
      <formula>IF(RIGHT(TEXT(AM205,"0.#"),1)=".",TRUE,FALSE)</formula>
    </cfRule>
  </conditionalFormatting>
  <conditionalFormatting sqref="AM206">
    <cfRule type="expression" dxfId="1391" priority="827">
      <formula>IF(RIGHT(TEXT(AM206,"0.#"),1)=".",FALSE,TRUE)</formula>
    </cfRule>
    <cfRule type="expression" dxfId="1390" priority="828">
      <formula>IF(RIGHT(TEXT(AM206,"0.#"),1)=".",TRUE,FALSE)</formula>
    </cfRule>
  </conditionalFormatting>
  <conditionalFormatting sqref="AM207">
    <cfRule type="expression" dxfId="1389" priority="825">
      <formula>IF(RIGHT(TEXT(AM207,"0.#"),1)=".",FALSE,TRUE)</formula>
    </cfRule>
    <cfRule type="expression" dxfId="1388" priority="826">
      <formula>IF(RIGHT(TEXT(AM207,"0.#"),1)=".",TRUE,FALSE)</formula>
    </cfRule>
  </conditionalFormatting>
  <conditionalFormatting sqref="AQ205:AQ207">
    <cfRule type="expression" dxfId="1387" priority="823">
      <formula>IF(RIGHT(TEXT(AQ205,"0.#"),1)=".",FALSE,TRUE)</formula>
    </cfRule>
    <cfRule type="expression" dxfId="1386" priority="824">
      <formula>IF(RIGHT(TEXT(AQ205,"0.#"),1)=".",TRUE,FALSE)</formula>
    </cfRule>
  </conditionalFormatting>
  <conditionalFormatting sqref="AU205:AU207">
    <cfRule type="expression" dxfId="1385" priority="821">
      <formula>IF(RIGHT(TEXT(AU205,"0.#"),1)=".",FALSE,TRUE)</formula>
    </cfRule>
    <cfRule type="expression" dxfId="1384" priority="822">
      <formula>IF(RIGHT(TEXT(AU205,"0.#"),1)=".",TRUE,FALSE)</formula>
    </cfRule>
  </conditionalFormatting>
  <conditionalFormatting sqref="AL409:AO428">
    <cfRule type="expression" dxfId="1383" priority="817">
      <formula>IF(AND(AL409&gt;=0, RIGHT(TEXT(AL409,"0.#"),1)&lt;&gt;"."),TRUE,FALSE)</formula>
    </cfRule>
    <cfRule type="expression" dxfId="1382" priority="818">
      <formula>IF(AND(AL409&gt;=0, RIGHT(TEXT(AL409,"0.#"),1)="."),TRUE,FALSE)</formula>
    </cfRule>
    <cfRule type="expression" dxfId="1381" priority="819">
      <formula>IF(AND(AL409&lt;0, RIGHT(TEXT(AL409,"0.#"),1)&lt;&gt;"."),TRUE,FALSE)</formula>
    </cfRule>
    <cfRule type="expression" dxfId="1380" priority="820">
      <formula>IF(AND(AL409&lt;0, RIGHT(TEXT(AL409,"0.#"),1)="."),TRUE,FALSE)</formula>
    </cfRule>
  </conditionalFormatting>
  <conditionalFormatting sqref="AL434:AO461">
    <cfRule type="expression" dxfId="1379" priority="805">
      <formula>IF(AND(AL434&gt;=0, RIGHT(TEXT(AL434,"0.#"),1)&lt;&gt;"."),TRUE,FALSE)</formula>
    </cfRule>
    <cfRule type="expression" dxfId="1378" priority="806">
      <formula>IF(AND(AL434&gt;=0, RIGHT(TEXT(AL434,"0.#"),1)="."),TRUE,FALSE)</formula>
    </cfRule>
    <cfRule type="expression" dxfId="1377" priority="807">
      <formula>IF(AND(AL434&lt;0, RIGHT(TEXT(AL434,"0.#"),1)&lt;&gt;"."),TRUE,FALSE)</formula>
    </cfRule>
    <cfRule type="expression" dxfId="1376" priority="808">
      <formula>IF(AND(AL434&lt;0, RIGHT(TEXT(AL434,"0.#"),1)="."),TRUE,FALSE)</formula>
    </cfRule>
  </conditionalFormatting>
  <conditionalFormatting sqref="AL432:AO433">
    <cfRule type="expression" dxfId="1375" priority="799">
      <formula>IF(AND(AL432&gt;=0, RIGHT(TEXT(AL432,"0.#"),1)&lt;&gt;"."),TRUE,FALSE)</formula>
    </cfRule>
    <cfRule type="expression" dxfId="1374" priority="800">
      <formula>IF(AND(AL432&gt;=0, RIGHT(TEXT(AL432,"0.#"),1)="."),TRUE,FALSE)</formula>
    </cfRule>
    <cfRule type="expression" dxfId="1373" priority="801">
      <formula>IF(AND(AL432&lt;0, RIGHT(TEXT(AL432,"0.#"),1)&lt;&gt;"."),TRUE,FALSE)</formula>
    </cfRule>
    <cfRule type="expression" dxfId="1372" priority="802">
      <formula>IF(AND(AL432&lt;0, RIGHT(TEXT(AL432,"0.#"),1)="."),TRUE,FALSE)</formula>
    </cfRule>
  </conditionalFormatting>
  <conditionalFormatting sqref="AL467:AO494">
    <cfRule type="expression" dxfId="1371" priority="793">
      <formula>IF(AND(AL467&gt;=0, RIGHT(TEXT(AL467,"0.#"),1)&lt;&gt;"."),TRUE,FALSE)</formula>
    </cfRule>
    <cfRule type="expression" dxfId="1370" priority="794">
      <formula>IF(AND(AL467&gt;=0, RIGHT(TEXT(AL467,"0.#"),1)="."),TRUE,FALSE)</formula>
    </cfRule>
    <cfRule type="expression" dxfId="1369" priority="795">
      <formula>IF(AND(AL467&lt;0, RIGHT(TEXT(AL467,"0.#"),1)&lt;&gt;"."),TRUE,FALSE)</formula>
    </cfRule>
    <cfRule type="expression" dxfId="1368" priority="796">
      <formula>IF(AND(AL467&lt;0, RIGHT(TEXT(AL467,"0.#"),1)="."),TRUE,FALSE)</formula>
    </cfRule>
  </conditionalFormatting>
  <conditionalFormatting sqref="AL465:AO466">
    <cfRule type="expression" dxfId="1367" priority="787">
      <formula>IF(AND(AL465&gt;=0, RIGHT(TEXT(AL465,"0.#"),1)&lt;&gt;"."),TRUE,FALSE)</formula>
    </cfRule>
    <cfRule type="expression" dxfId="1366" priority="788">
      <formula>IF(AND(AL465&gt;=0, RIGHT(TEXT(AL465,"0.#"),1)="."),TRUE,FALSE)</formula>
    </cfRule>
    <cfRule type="expression" dxfId="1365" priority="789">
      <formula>IF(AND(AL465&lt;0, RIGHT(TEXT(AL465,"0.#"),1)&lt;&gt;"."),TRUE,FALSE)</formula>
    </cfRule>
    <cfRule type="expression" dxfId="1364" priority="790">
      <formula>IF(AND(AL465&lt;0, RIGHT(TEXT(AL465,"0.#"),1)="."),TRUE,FALSE)</formula>
    </cfRule>
  </conditionalFormatting>
  <conditionalFormatting sqref="AL500:AO527">
    <cfRule type="expression" dxfId="1363" priority="781">
      <formula>IF(AND(AL500&gt;=0, RIGHT(TEXT(AL500,"0.#"),1)&lt;&gt;"."),TRUE,FALSE)</formula>
    </cfRule>
    <cfRule type="expression" dxfId="1362" priority="782">
      <formula>IF(AND(AL500&gt;=0, RIGHT(TEXT(AL500,"0.#"),1)="."),TRUE,FALSE)</formula>
    </cfRule>
    <cfRule type="expression" dxfId="1361" priority="783">
      <formula>IF(AND(AL500&lt;0, RIGHT(TEXT(AL500,"0.#"),1)&lt;&gt;"."),TRUE,FALSE)</formula>
    </cfRule>
    <cfRule type="expression" dxfId="1360" priority="784">
      <formula>IF(AND(AL500&lt;0, RIGHT(TEXT(AL500,"0.#"),1)="."),TRUE,FALSE)</formula>
    </cfRule>
  </conditionalFormatting>
  <conditionalFormatting sqref="AL498:AO499">
    <cfRule type="expression" dxfId="1359" priority="775">
      <formula>IF(AND(AL498&gt;=0, RIGHT(TEXT(AL498,"0.#"),1)&lt;&gt;"."),TRUE,FALSE)</formula>
    </cfRule>
    <cfRule type="expression" dxfId="1358" priority="776">
      <formula>IF(AND(AL498&gt;=0, RIGHT(TEXT(AL498,"0.#"),1)="."),TRUE,FALSE)</formula>
    </cfRule>
    <cfRule type="expression" dxfId="1357" priority="777">
      <formula>IF(AND(AL498&lt;0, RIGHT(TEXT(AL498,"0.#"),1)&lt;&gt;"."),TRUE,FALSE)</formula>
    </cfRule>
    <cfRule type="expression" dxfId="1356" priority="778">
      <formula>IF(AND(AL498&lt;0, RIGHT(TEXT(AL498,"0.#"),1)="."),TRUE,FALSE)</formula>
    </cfRule>
  </conditionalFormatting>
  <conditionalFormatting sqref="AL533:AO560">
    <cfRule type="expression" dxfId="1355" priority="769">
      <formula>IF(AND(AL533&gt;=0, RIGHT(TEXT(AL533,"0.#"),1)&lt;&gt;"."),TRUE,FALSE)</formula>
    </cfRule>
    <cfRule type="expression" dxfId="1354" priority="770">
      <formula>IF(AND(AL533&gt;=0, RIGHT(TEXT(AL533,"0.#"),1)="."),TRUE,FALSE)</formula>
    </cfRule>
    <cfRule type="expression" dxfId="1353" priority="771">
      <formula>IF(AND(AL533&lt;0, RIGHT(TEXT(AL533,"0.#"),1)&lt;&gt;"."),TRUE,FALSE)</formula>
    </cfRule>
    <cfRule type="expression" dxfId="1352" priority="772">
      <formula>IF(AND(AL533&lt;0, RIGHT(TEXT(AL533,"0.#"),1)="."),TRUE,FALSE)</formula>
    </cfRule>
  </conditionalFormatting>
  <conditionalFormatting sqref="AL531:AO532">
    <cfRule type="expression" dxfId="1351" priority="763">
      <formula>IF(AND(AL531&gt;=0, RIGHT(TEXT(AL531,"0.#"),1)&lt;&gt;"."),TRUE,FALSE)</formula>
    </cfRule>
    <cfRule type="expression" dxfId="1350" priority="764">
      <formula>IF(AND(AL531&gt;=0, RIGHT(TEXT(AL531,"0.#"),1)="."),TRUE,FALSE)</formula>
    </cfRule>
    <cfRule type="expression" dxfId="1349" priority="765">
      <formula>IF(AND(AL531&lt;0, RIGHT(TEXT(AL531,"0.#"),1)&lt;&gt;"."),TRUE,FALSE)</formula>
    </cfRule>
    <cfRule type="expression" dxfId="1348" priority="766">
      <formula>IF(AND(AL531&lt;0, RIGHT(TEXT(AL531,"0.#"),1)="."),TRUE,FALSE)</formula>
    </cfRule>
  </conditionalFormatting>
  <conditionalFormatting sqref="Y531:Y532">
    <cfRule type="expression" dxfId="1347" priority="761">
      <formula>IF(RIGHT(TEXT(Y531,"0.#"),1)=".",FALSE,TRUE)</formula>
    </cfRule>
    <cfRule type="expression" dxfId="1346" priority="762">
      <formula>IF(RIGHT(TEXT(Y531,"0.#"),1)=".",TRUE,FALSE)</formula>
    </cfRule>
  </conditionalFormatting>
  <conditionalFormatting sqref="AL566:AO593">
    <cfRule type="expression" dxfId="1345" priority="757">
      <formula>IF(AND(AL566&gt;=0, RIGHT(TEXT(AL566,"0.#"),1)&lt;&gt;"."),TRUE,FALSE)</formula>
    </cfRule>
    <cfRule type="expression" dxfId="1344" priority="758">
      <formula>IF(AND(AL566&gt;=0, RIGHT(TEXT(AL566,"0.#"),1)="."),TRUE,FALSE)</formula>
    </cfRule>
    <cfRule type="expression" dxfId="1343" priority="759">
      <formula>IF(AND(AL566&lt;0, RIGHT(TEXT(AL566,"0.#"),1)&lt;&gt;"."),TRUE,FALSE)</formula>
    </cfRule>
    <cfRule type="expression" dxfId="1342" priority="760">
      <formula>IF(AND(AL566&lt;0, RIGHT(TEXT(AL566,"0.#"),1)="."),TRUE,FALSE)</formula>
    </cfRule>
  </conditionalFormatting>
  <conditionalFormatting sqref="Y566:Y593">
    <cfRule type="expression" dxfId="1341" priority="755">
      <formula>IF(RIGHT(TEXT(Y566,"0.#"),1)=".",FALSE,TRUE)</formula>
    </cfRule>
    <cfRule type="expression" dxfId="1340" priority="756">
      <formula>IF(RIGHT(TEXT(Y566,"0.#"),1)=".",TRUE,FALSE)</formula>
    </cfRule>
  </conditionalFormatting>
  <conditionalFormatting sqref="AL564:AO565">
    <cfRule type="expression" dxfId="1339" priority="751">
      <formula>IF(AND(AL564&gt;=0, RIGHT(TEXT(AL564,"0.#"),1)&lt;&gt;"."),TRUE,FALSE)</formula>
    </cfRule>
    <cfRule type="expression" dxfId="1338" priority="752">
      <formula>IF(AND(AL564&gt;=0, RIGHT(TEXT(AL564,"0.#"),1)="."),TRUE,FALSE)</formula>
    </cfRule>
    <cfRule type="expression" dxfId="1337" priority="753">
      <formula>IF(AND(AL564&lt;0, RIGHT(TEXT(AL564,"0.#"),1)&lt;&gt;"."),TRUE,FALSE)</formula>
    </cfRule>
    <cfRule type="expression" dxfId="1336" priority="754">
      <formula>IF(AND(AL564&lt;0, RIGHT(TEXT(AL564,"0.#"),1)="."),TRUE,FALSE)</formula>
    </cfRule>
  </conditionalFormatting>
  <conditionalFormatting sqref="Y564:Y565">
    <cfRule type="expression" dxfId="1335" priority="749">
      <formula>IF(RIGHT(TEXT(Y564,"0.#"),1)=".",FALSE,TRUE)</formula>
    </cfRule>
    <cfRule type="expression" dxfId="1334" priority="750">
      <formula>IF(RIGHT(TEXT(Y564,"0.#"),1)=".",TRUE,FALSE)</formula>
    </cfRule>
  </conditionalFormatting>
  <conditionalFormatting sqref="AL599:AO626">
    <cfRule type="expression" dxfId="1333" priority="745">
      <formula>IF(AND(AL599&gt;=0, RIGHT(TEXT(AL599,"0.#"),1)&lt;&gt;"."),TRUE,FALSE)</formula>
    </cfRule>
    <cfRule type="expression" dxfId="1332" priority="746">
      <formula>IF(AND(AL599&gt;=0, RIGHT(TEXT(AL599,"0.#"),1)="."),TRUE,FALSE)</formula>
    </cfRule>
    <cfRule type="expression" dxfId="1331" priority="747">
      <formula>IF(AND(AL599&lt;0, RIGHT(TEXT(AL599,"0.#"),1)&lt;&gt;"."),TRUE,FALSE)</formula>
    </cfRule>
    <cfRule type="expression" dxfId="1330" priority="748">
      <formula>IF(AND(AL599&lt;0, RIGHT(TEXT(AL599,"0.#"),1)="."),TRUE,FALSE)</formula>
    </cfRule>
  </conditionalFormatting>
  <conditionalFormatting sqref="Y599:Y626">
    <cfRule type="expression" dxfId="1329" priority="743">
      <formula>IF(RIGHT(TEXT(Y599,"0.#"),1)=".",FALSE,TRUE)</formula>
    </cfRule>
    <cfRule type="expression" dxfId="1328" priority="744">
      <formula>IF(RIGHT(TEXT(Y599,"0.#"),1)=".",TRUE,FALSE)</formula>
    </cfRule>
  </conditionalFormatting>
  <conditionalFormatting sqref="AL597:AO598">
    <cfRule type="expression" dxfId="1327" priority="739">
      <formula>IF(AND(AL597&gt;=0, RIGHT(TEXT(AL597,"0.#"),1)&lt;&gt;"."),TRUE,FALSE)</formula>
    </cfRule>
    <cfRule type="expression" dxfId="1326" priority="740">
      <formula>IF(AND(AL597&gt;=0, RIGHT(TEXT(AL597,"0.#"),1)="."),TRUE,FALSE)</formula>
    </cfRule>
    <cfRule type="expression" dxfId="1325" priority="741">
      <formula>IF(AND(AL597&lt;0, RIGHT(TEXT(AL597,"0.#"),1)&lt;&gt;"."),TRUE,FALSE)</formula>
    </cfRule>
    <cfRule type="expression" dxfId="1324" priority="742">
      <formula>IF(AND(AL597&lt;0, RIGHT(TEXT(AL597,"0.#"),1)="."),TRUE,FALSE)</formula>
    </cfRule>
  </conditionalFormatting>
  <conditionalFormatting sqref="Y597:Y598">
    <cfRule type="expression" dxfId="1323" priority="737">
      <formula>IF(RIGHT(TEXT(Y597,"0.#"),1)=".",FALSE,TRUE)</formula>
    </cfRule>
    <cfRule type="expression" dxfId="1322" priority="738">
      <formula>IF(RIGHT(TEXT(Y597,"0.#"),1)=".",TRUE,FALSE)</formula>
    </cfRule>
  </conditionalFormatting>
  <conditionalFormatting sqref="AU33">
    <cfRule type="expression" dxfId="1321" priority="733">
      <formula>IF(RIGHT(TEXT(AU33,"0.#"),1)=".",FALSE,TRUE)</formula>
    </cfRule>
    <cfRule type="expression" dxfId="1320" priority="734">
      <formula>IF(RIGHT(TEXT(AU33,"0.#"),1)=".",TRUE,FALSE)</formula>
    </cfRule>
  </conditionalFormatting>
  <conditionalFormatting sqref="AU32">
    <cfRule type="expression" dxfId="1319" priority="735">
      <formula>IF(RIGHT(TEXT(AU32,"0.#"),1)=".",FALSE,TRUE)</formula>
    </cfRule>
    <cfRule type="expression" dxfId="1318" priority="736">
      <formula>IF(RIGHT(TEXT(AU32,"0.#"),1)=".",TRUE,FALSE)</formula>
    </cfRule>
  </conditionalFormatting>
  <conditionalFormatting sqref="P29:AC29">
    <cfRule type="expression" dxfId="1317" priority="731">
      <formula>IF(RIGHT(TEXT(P29,"0.#"),1)=".",FALSE,TRUE)</formula>
    </cfRule>
    <cfRule type="expression" dxfId="1316" priority="732">
      <formula>IF(RIGHT(TEXT(P29,"0.#"),1)=".",TRUE,FALSE)</formula>
    </cfRule>
  </conditionalFormatting>
  <conditionalFormatting sqref="AM41">
    <cfRule type="expression" dxfId="1315" priority="713">
      <formula>IF(RIGHT(TEXT(AM41,"0.#"),1)=".",FALSE,TRUE)</formula>
    </cfRule>
    <cfRule type="expression" dxfId="1314" priority="714">
      <formula>IF(RIGHT(TEXT(AM41,"0.#"),1)=".",TRUE,FALSE)</formula>
    </cfRule>
  </conditionalFormatting>
  <conditionalFormatting sqref="AM40">
    <cfRule type="expression" dxfId="1313" priority="715">
      <formula>IF(RIGHT(TEXT(AM40,"0.#"),1)=".",FALSE,TRUE)</formula>
    </cfRule>
    <cfRule type="expression" dxfId="1312" priority="716">
      <formula>IF(RIGHT(TEXT(AM40,"0.#"),1)=".",TRUE,FALSE)</formula>
    </cfRule>
  </conditionalFormatting>
  <conditionalFormatting sqref="AE39">
    <cfRule type="expression" dxfId="1311" priority="729">
      <formula>IF(RIGHT(TEXT(AE39,"0.#"),1)=".",FALSE,TRUE)</formula>
    </cfRule>
    <cfRule type="expression" dxfId="1310" priority="730">
      <formula>IF(RIGHT(TEXT(AE39,"0.#"),1)=".",TRUE,FALSE)</formula>
    </cfRule>
  </conditionalFormatting>
  <conditionalFormatting sqref="AQ39:AQ41">
    <cfRule type="expression" dxfId="1309" priority="711">
      <formula>IF(RIGHT(TEXT(AQ39,"0.#"),1)=".",FALSE,TRUE)</formula>
    </cfRule>
    <cfRule type="expression" dxfId="1308" priority="712">
      <formula>IF(RIGHT(TEXT(AQ39,"0.#"),1)=".",TRUE,FALSE)</formula>
    </cfRule>
  </conditionalFormatting>
  <conditionalFormatting sqref="AU39:AU41">
    <cfRule type="expression" dxfId="1307" priority="709">
      <formula>IF(RIGHT(TEXT(AU39,"0.#"),1)=".",FALSE,TRUE)</formula>
    </cfRule>
    <cfRule type="expression" dxfId="1306" priority="710">
      <formula>IF(RIGHT(TEXT(AU39,"0.#"),1)=".",TRUE,FALSE)</formula>
    </cfRule>
  </conditionalFormatting>
  <conditionalFormatting sqref="AI41">
    <cfRule type="expression" dxfId="1305" priority="723">
      <formula>IF(RIGHT(TEXT(AI41,"0.#"),1)=".",FALSE,TRUE)</formula>
    </cfRule>
    <cfRule type="expression" dxfId="1304" priority="724">
      <formula>IF(RIGHT(TEXT(AI41,"0.#"),1)=".",TRUE,FALSE)</formula>
    </cfRule>
  </conditionalFormatting>
  <conditionalFormatting sqref="AE40">
    <cfRule type="expression" dxfId="1303" priority="727">
      <formula>IF(RIGHT(TEXT(AE40,"0.#"),1)=".",FALSE,TRUE)</formula>
    </cfRule>
    <cfRule type="expression" dxfId="1302" priority="728">
      <formula>IF(RIGHT(TEXT(AE40,"0.#"),1)=".",TRUE,FALSE)</formula>
    </cfRule>
  </conditionalFormatting>
  <conditionalFormatting sqref="AE41">
    <cfRule type="expression" dxfId="1301" priority="725">
      <formula>IF(RIGHT(TEXT(AE41,"0.#"),1)=".",FALSE,TRUE)</formula>
    </cfRule>
    <cfRule type="expression" dxfId="1300" priority="726">
      <formula>IF(RIGHT(TEXT(AE41,"0.#"),1)=".",TRUE,FALSE)</formula>
    </cfRule>
  </conditionalFormatting>
  <conditionalFormatting sqref="AM39">
    <cfRule type="expression" dxfId="1299" priority="717">
      <formula>IF(RIGHT(TEXT(AM39,"0.#"),1)=".",FALSE,TRUE)</formula>
    </cfRule>
    <cfRule type="expression" dxfId="1298" priority="718">
      <formula>IF(RIGHT(TEXT(AM39,"0.#"),1)=".",TRUE,FALSE)</formula>
    </cfRule>
  </conditionalFormatting>
  <conditionalFormatting sqref="AI39">
    <cfRule type="expression" dxfId="1297" priority="719">
      <formula>IF(RIGHT(TEXT(AI39,"0.#"),1)=".",FALSE,TRUE)</formula>
    </cfRule>
    <cfRule type="expression" dxfId="1296" priority="720">
      <formula>IF(RIGHT(TEXT(AI39,"0.#"),1)=".",TRUE,FALSE)</formula>
    </cfRule>
  </conditionalFormatting>
  <conditionalFormatting sqref="AI40">
    <cfRule type="expression" dxfId="1295" priority="721">
      <formula>IF(RIGHT(TEXT(AI40,"0.#"),1)=".",FALSE,TRUE)</formula>
    </cfRule>
    <cfRule type="expression" dxfId="1294" priority="722">
      <formula>IF(RIGHT(TEXT(AI40,"0.#"),1)=".",TRUE,FALSE)</formula>
    </cfRule>
  </conditionalFormatting>
  <conditionalFormatting sqref="AM69">
    <cfRule type="expression" dxfId="1293" priority="681">
      <formula>IF(RIGHT(TEXT(AM69,"0.#"),1)=".",FALSE,TRUE)</formula>
    </cfRule>
    <cfRule type="expression" dxfId="1292" priority="682">
      <formula>IF(RIGHT(TEXT(AM69,"0.#"),1)=".",TRUE,FALSE)</formula>
    </cfRule>
  </conditionalFormatting>
  <conditionalFormatting sqref="AE70 AM70">
    <cfRule type="expression" dxfId="1291" priority="679">
      <formula>IF(RIGHT(TEXT(AE70,"0.#"),1)=".",FALSE,TRUE)</formula>
    </cfRule>
    <cfRule type="expression" dxfId="1290" priority="680">
      <formula>IF(RIGHT(TEXT(AE70,"0.#"),1)=".",TRUE,FALSE)</formula>
    </cfRule>
  </conditionalFormatting>
  <conditionalFormatting sqref="AI70">
    <cfRule type="expression" dxfId="1289" priority="677">
      <formula>IF(RIGHT(TEXT(AI70,"0.#"),1)=".",FALSE,TRUE)</formula>
    </cfRule>
    <cfRule type="expression" dxfId="1288" priority="678">
      <formula>IF(RIGHT(TEXT(AI70,"0.#"),1)=".",TRUE,FALSE)</formula>
    </cfRule>
  </conditionalFormatting>
  <conditionalFormatting sqref="AQ70">
    <cfRule type="expression" dxfId="1287" priority="675">
      <formula>IF(RIGHT(TEXT(AQ70,"0.#"),1)=".",FALSE,TRUE)</formula>
    </cfRule>
    <cfRule type="expression" dxfId="1286" priority="676">
      <formula>IF(RIGHT(TEXT(AQ70,"0.#"),1)=".",TRUE,FALSE)</formula>
    </cfRule>
  </conditionalFormatting>
  <conditionalFormatting sqref="AE69 AQ69">
    <cfRule type="expression" dxfId="1285" priority="685">
      <formula>IF(RIGHT(TEXT(AE69,"0.#"),1)=".",FALSE,TRUE)</formula>
    </cfRule>
    <cfRule type="expression" dxfId="1284" priority="686">
      <formula>IF(RIGHT(TEXT(AE69,"0.#"),1)=".",TRUE,FALSE)</formula>
    </cfRule>
  </conditionalFormatting>
  <conditionalFormatting sqref="AI69">
    <cfRule type="expression" dxfId="1283" priority="683">
      <formula>IF(RIGHT(TEXT(AI69,"0.#"),1)=".",FALSE,TRUE)</formula>
    </cfRule>
    <cfRule type="expression" dxfId="1282" priority="684">
      <formula>IF(RIGHT(TEXT(AI69,"0.#"),1)=".",TRUE,FALSE)</formula>
    </cfRule>
  </conditionalFormatting>
  <conditionalFormatting sqref="AE66 AQ66">
    <cfRule type="expression" dxfId="1281" priority="673">
      <formula>IF(RIGHT(TEXT(AE66,"0.#"),1)=".",FALSE,TRUE)</formula>
    </cfRule>
    <cfRule type="expression" dxfId="1280" priority="674">
      <formula>IF(RIGHT(TEXT(AE66,"0.#"),1)=".",TRUE,FALSE)</formula>
    </cfRule>
  </conditionalFormatting>
  <conditionalFormatting sqref="AI66">
    <cfRule type="expression" dxfId="1279" priority="671">
      <formula>IF(RIGHT(TEXT(AI66,"0.#"),1)=".",FALSE,TRUE)</formula>
    </cfRule>
    <cfRule type="expression" dxfId="1278" priority="672">
      <formula>IF(RIGHT(TEXT(AI66,"0.#"),1)=".",TRUE,FALSE)</formula>
    </cfRule>
  </conditionalFormatting>
  <conditionalFormatting sqref="AM66">
    <cfRule type="expression" dxfId="1277" priority="669">
      <formula>IF(RIGHT(TEXT(AM66,"0.#"),1)=".",FALSE,TRUE)</formula>
    </cfRule>
    <cfRule type="expression" dxfId="1276" priority="670">
      <formula>IF(RIGHT(TEXT(AM66,"0.#"),1)=".",TRUE,FALSE)</formula>
    </cfRule>
  </conditionalFormatting>
  <conditionalFormatting sqref="AE67">
    <cfRule type="expression" dxfId="1275" priority="667">
      <formula>IF(RIGHT(TEXT(AE67,"0.#"),1)=".",FALSE,TRUE)</formula>
    </cfRule>
    <cfRule type="expression" dxfId="1274" priority="668">
      <formula>IF(RIGHT(TEXT(AE67,"0.#"),1)=".",TRUE,FALSE)</formula>
    </cfRule>
  </conditionalFormatting>
  <conditionalFormatting sqref="AI67">
    <cfRule type="expression" dxfId="1273" priority="665">
      <formula>IF(RIGHT(TEXT(AI67,"0.#"),1)=".",FALSE,TRUE)</formula>
    </cfRule>
    <cfRule type="expression" dxfId="1272" priority="666">
      <formula>IF(RIGHT(TEXT(AI67,"0.#"),1)=".",TRUE,FALSE)</formula>
    </cfRule>
  </conditionalFormatting>
  <conditionalFormatting sqref="AM67">
    <cfRule type="expression" dxfId="1271" priority="663">
      <formula>IF(RIGHT(TEXT(AM67,"0.#"),1)=".",FALSE,TRUE)</formula>
    </cfRule>
    <cfRule type="expression" dxfId="1270" priority="664">
      <formula>IF(RIGHT(TEXT(AM67,"0.#"),1)=".",TRUE,FALSE)</formula>
    </cfRule>
  </conditionalFormatting>
  <conditionalFormatting sqref="AQ67">
    <cfRule type="expression" dxfId="1269" priority="661">
      <formula>IF(RIGHT(TEXT(AQ67,"0.#"),1)=".",FALSE,TRUE)</formula>
    </cfRule>
    <cfRule type="expression" dxfId="1268" priority="662">
      <formula>IF(RIGHT(TEXT(AQ67,"0.#"),1)=".",TRUE,FALSE)</formula>
    </cfRule>
  </conditionalFormatting>
  <conditionalFormatting sqref="AU66">
    <cfRule type="expression" dxfId="1267" priority="659">
      <formula>IF(RIGHT(TEXT(AU66,"0.#"),1)=".",FALSE,TRUE)</formula>
    </cfRule>
    <cfRule type="expression" dxfId="1266" priority="660">
      <formula>IF(RIGHT(TEXT(AU66,"0.#"),1)=".",TRUE,FALSE)</formula>
    </cfRule>
  </conditionalFormatting>
  <conditionalFormatting sqref="AU67">
    <cfRule type="expression" dxfId="1265" priority="657">
      <formula>IF(RIGHT(TEXT(AU67,"0.#"),1)=".",FALSE,TRUE)</formula>
    </cfRule>
    <cfRule type="expression" dxfId="1264" priority="658">
      <formula>IF(RIGHT(TEXT(AU67,"0.#"),1)=".",TRUE,FALSE)</formula>
    </cfRule>
  </conditionalFormatting>
  <conditionalFormatting sqref="AE100 AQ100">
    <cfRule type="expression" dxfId="1263" priority="619">
      <formula>IF(RIGHT(TEXT(AE100,"0.#"),1)=".",FALSE,TRUE)</formula>
    </cfRule>
    <cfRule type="expression" dxfId="1262" priority="620">
      <formula>IF(RIGHT(TEXT(AE100,"0.#"),1)=".",TRUE,FALSE)</formula>
    </cfRule>
  </conditionalFormatting>
  <conditionalFormatting sqref="AI100">
    <cfRule type="expression" dxfId="1261" priority="617">
      <formula>IF(RIGHT(TEXT(AI100,"0.#"),1)=".",FALSE,TRUE)</formula>
    </cfRule>
    <cfRule type="expression" dxfId="1260" priority="618">
      <formula>IF(RIGHT(TEXT(AI100,"0.#"),1)=".",TRUE,FALSE)</formula>
    </cfRule>
  </conditionalFormatting>
  <conditionalFormatting sqref="AM100">
    <cfRule type="expression" dxfId="1259" priority="615">
      <formula>IF(RIGHT(TEXT(AM100,"0.#"),1)=".",FALSE,TRUE)</formula>
    </cfRule>
    <cfRule type="expression" dxfId="1258" priority="616">
      <formula>IF(RIGHT(TEXT(AM100,"0.#"),1)=".",TRUE,FALSE)</formula>
    </cfRule>
  </conditionalFormatting>
  <conditionalFormatting sqref="AE101">
    <cfRule type="expression" dxfId="1257" priority="613">
      <formula>IF(RIGHT(TEXT(AE101,"0.#"),1)=".",FALSE,TRUE)</formula>
    </cfRule>
    <cfRule type="expression" dxfId="1256" priority="614">
      <formula>IF(RIGHT(TEXT(AE101,"0.#"),1)=".",TRUE,FALSE)</formula>
    </cfRule>
  </conditionalFormatting>
  <conditionalFormatting sqref="AI101">
    <cfRule type="expression" dxfId="1255" priority="611">
      <formula>IF(RIGHT(TEXT(AI101,"0.#"),1)=".",FALSE,TRUE)</formula>
    </cfRule>
    <cfRule type="expression" dxfId="1254" priority="612">
      <formula>IF(RIGHT(TEXT(AI101,"0.#"),1)=".",TRUE,FALSE)</formula>
    </cfRule>
  </conditionalFormatting>
  <conditionalFormatting sqref="AM101">
    <cfRule type="expression" dxfId="1253" priority="609">
      <formula>IF(RIGHT(TEXT(AM101,"0.#"),1)=".",FALSE,TRUE)</formula>
    </cfRule>
    <cfRule type="expression" dxfId="1252" priority="610">
      <formula>IF(RIGHT(TEXT(AM101,"0.#"),1)=".",TRUE,FALSE)</formula>
    </cfRule>
  </conditionalFormatting>
  <conditionalFormatting sqref="AQ101">
    <cfRule type="expression" dxfId="1251" priority="607">
      <formula>IF(RIGHT(TEXT(AQ101,"0.#"),1)=".",FALSE,TRUE)</formula>
    </cfRule>
    <cfRule type="expression" dxfId="1250" priority="608">
      <formula>IF(RIGHT(TEXT(AQ101,"0.#"),1)=".",TRUE,FALSE)</formula>
    </cfRule>
  </conditionalFormatting>
  <conditionalFormatting sqref="AU100">
    <cfRule type="expression" dxfId="1249" priority="605">
      <formula>IF(RIGHT(TEXT(AU100,"0.#"),1)=".",FALSE,TRUE)</formula>
    </cfRule>
    <cfRule type="expression" dxfId="1248" priority="606">
      <formula>IF(RIGHT(TEXT(AU100,"0.#"),1)=".",TRUE,FALSE)</formula>
    </cfRule>
  </conditionalFormatting>
  <conditionalFormatting sqref="AU101">
    <cfRule type="expression" dxfId="1247" priority="603">
      <formula>IF(RIGHT(TEXT(AU101,"0.#"),1)=".",FALSE,TRUE)</formula>
    </cfRule>
    <cfRule type="expression" dxfId="1246" priority="604">
      <formula>IF(RIGHT(TEXT(AU101,"0.#"),1)=".",TRUE,FALSE)</formula>
    </cfRule>
  </conditionalFormatting>
  <conditionalFormatting sqref="AM35">
    <cfRule type="expression" dxfId="1245" priority="597">
      <formula>IF(RIGHT(TEXT(AM35,"0.#"),1)=".",FALSE,TRUE)</formula>
    </cfRule>
    <cfRule type="expression" dxfId="1244" priority="598">
      <formula>IF(RIGHT(TEXT(AM35,"0.#"),1)=".",TRUE,FALSE)</formula>
    </cfRule>
  </conditionalFormatting>
  <conditionalFormatting sqref="AE36 AM36">
    <cfRule type="expression" dxfId="1243" priority="595">
      <formula>IF(RIGHT(TEXT(AE36,"0.#"),1)=".",FALSE,TRUE)</formula>
    </cfRule>
    <cfRule type="expression" dxfId="1242" priority="596">
      <formula>IF(RIGHT(TEXT(AE36,"0.#"),1)=".",TRUE,FALSE)</formula>
    </cfRule>
  </conditionalFormatting>
  <conditionalFormatting sqref="AI36">
    <cfRule type="expression" dxfId="1241" priority="593">
      <formula>IF(RIGHT(TEXT(AI36,"0.#"),1)=".",FALSE,TRUE)</formula>
    </cfRule>
    <cfRule type="expression" dxfId="1240" priority="594">
      <formula>IF(RIGHT(TEXT(AI36,"0.#"),1)=".",TRUE,FALSE)</formula>
    </cfRule>
  </conditionalFormatting>
  <conditionalFormatting sqref="AQ36">
    <cfRule type="expression" dxfId="1239" priority="591">
      <formula>IF(RIGHT(TEXT(AQ36,"0.#"),1)=".",FALSE,TRUE)</formula>
    </cfRule>
    <cfRule type="expression" dxfId="1238" priority="592">
      <formula>IF(RIGHT(TEXT(AQ36,"0.#"),1)=".",TRUE,FALSE)</formula>
    </cfRule>
  </conditionalFormatting>
  <conditionalFormatting sqref="AE35 AQ35">
    <cfRule type="expression" dxfId="1237" priority="601">
      <formula>IF(RIGHT(TEXT(AE35,"0.#"),1)=".",FALSE,TRUE)</formula>
    </cfRule>
    <cfRule type="expression" dxfId="1236" priority="602">
      <formula>IF(RIGHT(TEXT(AE35,"0.#"),1)=".",TRUE,FALSE)</formula>
    </cfRule>
  </conditionalFormatting>
  <conditionalFormatting sqref="AI35">
    <cfRule type="expression" dxfId="1235" priority="599">
      <formula>IF(RIGHT(TEXT(AI35,"0.#"),1)=".",FALSE,TRUE)</formula>
    </cfRule>
    <cfRule type="expression" dxfId="1234" priority="600">
      <formula>IF(RIGHT(TEXT(AI35,"0.#"),1)=".",TRUE,FALSE)</formula>
    </cfRule>
  </conditionalFormatting>
  <conditionalFormatting sqref="AM103">
    <cfRule type="expression" dxfId="1233" priority="585">
      <formula>IF(RIGHT(TEXT(AM103,"0.#"),1)=".",FALSE,TRUE)</formula>
    </cfRule>
    <cfRule type="expression" dxfId="1232" priority="586">
      <formula>IF(RIGHT(TEXT(AM103,"0.#"),1)=".",TRUE,FALSE)</formula>
    </cfRule>
  </conditionalFormatting>
  <conditionalFormatting sqref="AE104 AM104">
    <cfRule type="expression" dxfId="1231" priority="583">
      <formula>IF(RIGHT(TEXT(AE104,"0.#"),1)=".",FALSE,TRUE)</formula>
    </cfRule>
    <cfRule type="expression" dxfId="1230" priority="584">
      <formula>IF(RIGHT(TEXT(AE104,"0.#"),1)=".",TRUE,FALSE)</formula>
    </cfRule>
  </conditionalFormatting>
  <conditionalFormatting sqref="AI104">
    <cfRule type="expression" dxfId="1229" priority="581">
      <formula>IF(RIGHT(TEXT(AI104,"0.#"),1)=".",FALSE,TRUE)</formula>
    </cfRule>
    <cfRule type="expression" dxfId="1228" priority="582">
      <formula>IF(RIGHT(TEXT(AI104,"0.#"),1)=".",TRUE,FALSE)</formula>
    </cfRule>
  </conditionalFormatting>
  <conditionalFormatting sqref="AQ104">
    <cfRule type="expression" dxfId="1227" priority="579">
      <formula>IF(RIGHT(TEXT(AQ104,"0.#"),1)=".",FALSE,TRUE)</formula>
    </cfRule>
    <cfRule type="expression" dxfId="1226" priority="580">
      <formula>IF(RIGHT(TEXT(AQ104,"0.#"),1)=".",TRUE,FALSE)</formula>
    </cfRule>
  </conditionalFormatting>
  <conditionalFormatting sqref="AE103 AQ103">
    <cfRule type="expression" dxfId="1225" priority="589">
      <formula>IF(RIGHT(TEXT(AE103,"0.#"),1)=".",FALSE,TRUE)</formula>
    </cfRule>
    <cfRule type="expression" dxfId="1224" priority="590">
      <formula>IF(RIGHT(TEXT(AE103,"0.#"),1)=".",TRUE,FALSE)</formula>
    </cfRule>
  </conditionalFormatting>
  <conditionalFormatting sqref="AI103">
    <cfRule type="expression" dxfId="1223" priority="587">
      <formula>IF(RIGHT(TEXT(AI103,"0.#"),1)=".",FALSE,TRUE)</formula>
    </cfRule>
    <cfRule type="expression" dxfId="1222" priority="588">
      <formula>IF(RIGHT(TEXT(AI103,"0.#"),1)=".",TRUE,FALSE)</formula>
    </cfRule>
  </conditionalFormatting>
  <conditionalFormatting sqref="AM137">
    <cfRule type="expression" dxfId="1221" priority="573">
      <formula>IF(RIGHT(TEXT(AM137,"0.#"),1)=".",FALSE,TRUE)</formula>
    </cfRule>
    <cfRule type="expression" dxfId="1220" priority="574">
      <formula>IF(RIGHT(TEXT(AM137,"0.#"),1)=".",TRUE,FALSE)</formula>
    </cfRule>
  </conditionalFormatting>
  <conditionalFormatting sqref="AE138 AM138">
    <cfRule type="expression" dxfId="1219" priority="571">
      <formula>IF(RIGHT(TEXT(AE138,"0.#"),1)=".",FALSE,TRUE)</formula>
    </cfRule>
    <cfRule type="expression" dxfId="1218" priority="572">
      <formula>IF(RIGHT(TEXT(AE138,"0.#"),1)=".",TRUE,FALSE)</formula>
    </cfRule>
  </conditionalFormatting>
  <conditionalFormatting sqref="AI138">
    <cfRule type="expression" dxfId="1217" priority="569">
      <formula>IF(RIGHT(TEXT(AI138,"0.#"),1)=".",FALSE,TRUE)</formula>
    </cfRule>
    <cfRule type="expression" dxfId="1216" priority="570">
      <formula>IF(RIGHT(TEXT(AI138,"0.#"),1)=".",TRUE,FALSE)</formula>
    </cfRule>
  </conditionalFormatting>
  <conditionalFormatting sqref="AQ138">
    <cfRule type="expression" dxfId="1215" priority="567">
      <formula>IF(RIGHT(TEXT(AQ138,"0.#"),1)=".",FALSE,TRUE)</formula>
    </cfRule>
    <cfRule type="expression" dxfId="1214" priority="568">
      <formula>IF(RIGHT(TEXT(AQ138,"0.#"),1)=".",TRUE,FALSE)</formula>
    </cfRule>
  </conditionalFormatting>
  <conditionalFormatting sqref="AE137 AQ137">
    <cfRule type="expression" dxfId="1213" priority="577">
      <formula>IF(RIGHT(TEXT(AE137,"0.#"),1)=".",FALSE,TRUE)</formula>
    </cfRule>
    <cfRule type="expression" dxfId="1212" priority="578">
      <formula>IF(RIGHT(TEXT(AE137,"0.#"),1)=".",TRUE,FALSE)</formula>
    </cfRule>
  </conditionalFormatting>
  <conditionalFormatting sqref="AI137">
    <cfRule type="expression" dxfId="1211" priority="575">
      <formula>IF(RIGHT(TEXT(AI137,"0.#"),1)=".",FALSE,TRUE)</formula>
    </cfRule>
    <cfRule type="expression" dxfId="1210" priority="576">
      <formula>IF(RIGHT(TEXT(AI137,"0.#"),1)=".",TRUE,FALSE)</formula>
    </cfRule>
  </conditionalFormatting>
  <conditionalFormatting sqref="AM171">
    <cfRule type="expression" dxfId="1209" priority="561">
      <formula>IF(RIGHT(TEXT(AM171,"0.#"),1)=".",FALSE,TRUE)</formula>
    </cfRule>
    <cfRule type="expression" dxfId="1208" priority="562">
      <formula>IF(RIGHT(TEXT(AM171,"0.#"),1)=".",TRUE,FALSE)</formula>
    </cfRule>
  </conditionalFormatting>
  <conditionalFormatting sqref="AE172 AM172">
    <cfRule type="expression" dxfId="1207" priority="559">
      <formula>IF(RIGHT(TEXT(AE172,"0.#"),1)=".",FALSE,TRUE)</formula>
    </cfRule>
    <cfRule type="expression" dxfId="1206" priority="560">
      <formula>IF(RIGHT(TEXT(AE172,"0.#"),1)=".",TRUE,FALSE)</formula>
    </cfRule>
  </conditionalFormatting>
  <conditionalFormatting sqref="AI172">
    <cfRule type="expression" dxfId="1205" priority="557">
      <formula>IF(RIGHT(TEXT(AI172,"0.#"),1)=".",FALSE,TRUE)</formula>
    </cfRule>
    <cfRule type="expression" dxfId="1204" priority="558">
      <formula>IF(RIGHT(TEXT(AI172,"0.#"),1)=".",TRUE,FALSE)</formula>
    </cfRule>
  </conditionalFormatting>
  <conditionalFormatting sqref="AQ172">
    <cfRule type="expression" dxfId="1203" priority="555">
      <formula>IF(RIGHT(TEXT(AQ172,"0.#"),1)=".",FALSE,TRUE)</formula>
    </cfRule>
    <cfRule type="expression" dxfId="1202" priority="556">
      <formula>IF(RIGHT(TEXT(AQ172,"0.#"),1)=".",TRUE,FALSE)</formula>
    </cfRule>
  </conditionalFormatting>
  <conditionalFormatting sqref="AE171 AQ171">
    <cfRule type="expression" dxfId="1201" priority="565">
      <formula>IF(RIGHT(TEXT(AE171,"0.#"),1)=".",FALSE,TRUE)</formula>
    </cfRule>
    <cfRule type="expression" dxfId="1200" priority="566">
      <formula>IF(RIGHT(TEXT(AE171,"0.#"),1)=".",TRUE,FALSE)</formula>
    </cfRule>
  </conditionalFormatting>
  <conditionalFormatting sqref="AI171">
    <cfRule type="expression" dxfId="1199" priority="563">
      <formula>IF(RIGHT(TEXT(AI171,"0.#"),1)=".",FALSE,TRUE)</formula>
    </cfRule>
    <cfRule type="expression" dxfId="1198" priority="564">
      <formula>IF(RIGHT(TEXT(AI171,"0.#"),1)=".",TRUE,FALSE)</formula>
    </cfRule>
  </conditionalFormatting>
  <conditionalFormatting sqref="AE73">
    <cfRule type="expression" dxfId="1197" priority="553">
      <formula>IF(RIGHT(TEXT(AE73,"0.#"),1)=".",FALSE,TRUE)</formula>
    </cfRule>
    <cfRule type="expression" dxfId="1196" priority="554">
      <formula>IF(RIGHT(TEXT(AE73,"0.#"),1)=".",TRUE,FALSE)</formula>
    </cfRule>
  </conditionalFormatting>
  <conditionalFormatting sqref="AM75">
    <cfRule type="expression" dxfId="1195" priority="537">
      <formula>IF(RIGHT(TEXT(AM75,"0.#"),1)=".",FALSE,TRUE)</formula>
    </cfRule>
    <cfRule type="expression" dxfId="1194" priority="538">
      <formula>IF(RIGHT(TEXT(AM75,"0.#"),1)=".",TRUE,FALSE)</formula>
    </cfRule>
  </conditionalFormatting>
  <conditionalFormatting sqref="AE74">
    <cfRule type="expression" dxfId="1193" priority="551">
      <formula>IF(RIGHT(TEXT(AE74,"0.#"),1)=".",FALSE,TRUE)</formula>
    </cfRule>
    <cfRule type="expression" dxfId="1192" priority="552">
      <formula>IF(RIGHT(TEXT(AE74,"0.#"),1)=".",TRUE,FALSE)</formula>
    </cfRule>
  </conditionalFormatting>
  <conditionalFormatting sqref="AE75">
    <cfRule type="expression" dxfId="1191" priority="549">
      <formula>IF(RIGHT(TEXT(AE75,"0.#"),1)=".",FALSE,TRUE)</formula>
    </cfRule>
    <cfRule type="expression" dxfId="1190" priority="550">
      <formula>IF(RIGHT(TEXT(AE75,"0.#"),1)=".",TRUE,FALSE)</formula>
    </cfRule>
  </conditionalFormatting>
  <conditionalFormatting sqref="AI75">
    <cfRule type="expression" dxfId="1189" priority="547">
      <formula>IF(RIGHT(TEXT(AI75,"0.#"),1)=".",FALSE,TRUE)</formula>
    </cfRule>
    <cfRule type="expression" dxfId="1188" priority="548">
      <formula>IF(RIGHT(TEXT(AI75,"0.#"),1)=".",TRUE,FALSE)</formula>
    </cfRule>
  </conditionalFormatting>
  <conditionalFormatting sqref="AI74">
    <cfRule type="expression" dxfId="1187" priority="545">
      <formula>IF(RIGHT(TEXT(AI74,"0.#"),1)=".",FALSE,TRUE)</formula>
    </cfRule>
    <cfRule type="expression" dxfId="1186" priority="546">
      <formula>IF(RIGHT(TEXT(AI74,"0.#"),1)=".",TRUE,FALSE)</formula>
    </cfRule>
  </conditionalFormatting>
  <conditionalFormatting sqref="AI73">
    <cfRule type="expression" dxfId="1185" priority="543">
      <formula>IF(RIGHT(TEXT(AI73,"0.#"),1)=".",FALSE,TRUE)</formula>
    </cfRule>
    <cfRule type="expression" dxfId="1184" priority="544">
      <formula>IF(RIGHT(TEXT(AI73,"0.#"),1)=".",TRUE,FALSE)</formula>
    </cfRule>
  </conditionalFormatting>
  <conditionalFormatting sqref="AM73">
    <cfRule type="expression" dxfId="1183" priority="541">
      <formula>IF(RIGHT(TEXT(AM73,"0.#"),1)=".",FALSE,TRUE)</formula>
    </cfRule>
    <cfRule type="expression" dxfId="1182" priority="542">
      <formula>IF(RIGHT(TEXT(AM73,"0.#"),1)=".",TRUE,FALSE)</formula>
    </cfRule>
  </conditionalFormatting>
  <conditionalFormatting sqref="AM74">
    <cfRule type="expression" dxfId="1181" priority="539">
      <formula>IF(RIGHT(TEXT(AM74,"0.#"),1)=".",FALSE,TRUE)</formula>
    </cfRule>
    <cfRule type="expression" dxfId="1180" priority="540">
      <formula>IF(RIGHT(TEXT(AM74,"0.#"),1)=".",TRUE,FALSE)</formula>
    </cfRule>
  </conditionalFormatting>
  <conditionalFormatting sqref="AQ73:AQ75">
    <cfRule type="expression" dxfId="1179" priority="535">
      <formula>IF(RIGHT(TEXT(AQ73,"0.#"),1)=".",FALSE,TRUE)</formula>
    </cfRule>
    <cfRule type="expression" dxfId="1178" priority="536">
      <formula>IF(RIGHT(TEXT(AQ73,"0.#"),1)=".",TRUE,FALSE)</formula>
    </cfRule>
  </conditionalFormatting>
  <conditionalFormatting sqref="AU73:AU75">
    <cfRule type="expression" dxfId="1177" priority="533">
      <formula>IF(RIGHT(TEXT(AU73,"0.#"),1)=".",FALSE,TRUE)</formula>
    </cfRule>
    <cfRule type="expression" dxfId="1176" priority="534">
      <formula>IF(RIGHT(TEXT(AU73,"0.#"),1)=".",TRUE,FALSE)</formula>
    </cfRule>
  </conditionalFormatting>
  <conditionalFormatting sqref="AE107">
    <cfRule type="expression" dxfId="1175" priority="531">
      <formula>IF(RIGHT(TEXT(AE107,"0.#"),1)=".",FALSE,TRUE)</formula>
    </cfRule>
    <cfRule type="expression" dxfId="1174" priority="532">
      <formula>IF(RIGHT(TEXT(AE107,"0.#"),1)=".",TRUE,FALSE)</formula>
    </cfRule>
  </conditionalFormatting>
  <conditionalFormatting sqref="AM109">
    <cfRule type="expression" dxfId="1173" priority="515">
      <formula>IF(RIGHT(TEXT(AM109,"0.#"),1)=".",FALSE,TRUE)</formula>
    </cfRule>
    <cfRule type="expression" dxfId="1172" priority="516">
      <formula>IF(RIGHT(TEXT(AM109,"0.#"),1)=".",TRUE,FALSE)</formula>
    </cfRule>
  </conditionalFormatting>
  <conditionalFormatting sqref="AE108">
    <cfRule type="expression" dxfId="1171" priority="529">
      <formula>IF(RIGHT(TEXT(AE108,"0.#"),1)=".",FALSE,TRUE)</formula>
    </cfRule>
    <cfRule type="expression" dxfId="1170" priority="530">
      <formula>IF(RIGHT(TEXT(AE108,"0.#"),1)=".",TRUE,FALSE)</formula>
    </cfRule>
  </conditionalFormatting>
  <conditionalFormatting sqref="AE109">
    <cfRule type="expression" dxfId="1169" priority="527">
      <formula>IF(RIGHT(TEXT(AE109,"0.#"),1)=".",FALSE,TRUE)</formula>
    </cfRule>
    <cfRule type="expression" dxfId="1168" priority="528">
      <formula>IF(RIGHT(TEXT(AE109,"0.#"),1)=".",TRUE,FALSE)</formula>
    </cfRule>
  </conditionalFormatting>
  <conditionalFormatting sqref="AI109">
    <cfRule type="expression" dxfId="1167" priority="525">
      <formula>IF(RIGHT(TEXT(AI109,"0.#"),1)=".",FALSE,TRUE)</formula>
    </cfRule>
    <cfRule type="expression" dxfId="1166" priority="526">
      <formula>IF(RIGHT(TEXT(AI109,"0.#"),1)=".",TRUE,FALSE)</formula>
    </cfRule>
  </conditionalFormatting>
  <conditionalFormatting sqref="AI108">
    <cfRule type="expression" dxfId="1165" priority="523">
      <formula>IF(RIGHT(TEXT(AI108,"0.#"),1)=".",FALSE,TRUE)</formula>
    </cfRule>
    <cfRule type="expression" dxfId="1164" priority="524">
      <formula>IF(RIGHT(TEXT(AI108,"0.#"),1)=".",TRUE,FALSE)</formula>
    </cfRule>
  </conditionalFormatting>
  <conditionalFormatting sqref="AI107">
    <cfRule type="expression" dxfId="1163" priority="521">
      <formula>IF(RIGHT(TEXT(AI107,"0.#"),1)=".",FALSE,TRUE)</formula>
    </cfRule>
    <cfRule type="expression" dxfId="1162" priority="522">
      <formula>IF(RIGHT(TEXT(AI107,"0.#"),1)=".",TRUE,FALSE)</formula>
    </cfRule>
  </conditionalFormatting>
  <conditionalFormatting sqref="AM107">
    <cfRule type="expression" dxfId="1161" priority="519">
      <formula>IF(RIGHT(TEXT(AM107,"0.#"),1)=".",FALSE,TRUE)</formula>
    </cfRule>
    <cfRule type="expression" dxfId="1160" priority="520">
      <formula>IF(RIGHT(TEXT(AM107,"0.#"),1)=".",TRUE,FALSE)</formula>
    </cfRule>
  </conditionalFormatting>
  <conditionalFormatting sqref="AM108">
    <cfRule type="expression" dxfId="1159" priority="517">
      <formula>IF(RIGHT(TEXT(AM108,"0.#"),1)=".",FALSE,TRUE)</formula>
    </cfRule>
    <cfRule type="expression" dxfId="1158" priority="518">
      <formula>IF(RIGHT(TEXT(AM108,"0.#"),1)=".",TRUE,FALSE)</formula>
    </cfRule>
  </conditionalFormatting>
  <conditionalFormatting sqref="AQ107:AQ109">
    <cfRule type="expression" dxfId="1157" priority="513">
      <formula>IF(RIGHT(TEXT(AQ107,"0.#"),1)=".",FALSE,TRUE)</formula>
    </cfRule>
    <cfRule type="expression" dxfId="1156" priority="514">
      <formula>IF(RIGHT(TEXT(AQ107,"0.#"),1)=".",TRUE,FALSE)</formula>
    </cfRule>
  </conditionalFormatting>
  <conditionalFormatting sqref="AU107:AU109">
    <cfRule type="expression" dxfId="1155" priority="511">
      <formula>IF(RIGHT(TEXT(AU107,"0.#"),1)=".",FALSE,TRUE)</formula>
    </cfRule>
    <cfRule type="expression" dxfId="1154" priority="512">
      <formula>IF(RIGHT(TEXT(AU107,"0.#"),1)=".",TRUE,FALSE)</formula>
    </cfRule>
  </conditionalFormatting>
  <conditionalFormatting sqref="AE141">
    <cfRule type="expression" dxfId="1153" priority="509">
      <formula>IF(RIGHT(TEXT(AE141,"0.#"),1)=".",FALSE,TRUE)</formula>
    </cfRule>
    <cfRule type="expression" dxfId="1152" priority="510">
      <formula>IF(RIGHT(TEXT(AE141,"0.#"),1)=".",TRUE,FALSE)</formula>
    </cfRule>
  </conditionalFormatting>
  <conditionalFormatting sqref="AM143">
    <cfRule type="expression" dxfId="1151" priority="493">
      <formula>IF(RIGHT(TEXT(AM143,"0.#"),1)=".",FALSE,TRUE)</formula>
    </cfRule>
    <cfRule type="expression" dxfId="1150" priority="494">
      <formula>IF(RIGHT(TEXT(AM143,"0.#"),1)=".",TRUE,FALSE)</formula>
    </cfRule>
  </conditionalFormatting>
  <conditionalFormatting sqref="AE142">
    <cfRule type="expression" dxfId="1149" priority="507">
      <formula>IF(RIGHT(TEXT(AE142,"0.#"),1)=".",FALSE,TRUE)</formula>
    </cfRule>
    <cfRule type="expression" dxfId="1148" priority="508">
      <formula>IF(RIGHT(TEXT(AE142,"0.#"),1)=".",TRUE,FALSE)</formula>
    </cfRule>
  </conditionalFormatting>
  <conditionalFormatting sqref="AE143">
    <cfRule type="expression" dxfId="1147" priority="505">
      <formula>IF(RIGHT(TEXT(AE143,"0.#"),1)=".",FALSE,TRUE)</formula>
    </cfRule>
    <cfRule type="expression" dxfId="1146" priority="506">
      <formula>IF(RIGHT(TEXT(AE143,"0.#"),1)=".",TRUE,FALSE)</formula>
    </cfRule>
  </conditionalFormatting>
  <conditionalFormatting sqref="AI143">
    <cfRule type="expression" dxfId="1145" priority="503">
      <formula>IF(RIGHT(TEXT(AI143,"0.#"),1)=".",FALSE,TRUE)</formula>
    </cfRule>
    <cfRule type="expression" dxfId="1144" priority="504">
      <formula>IF(RIGHT(TEXT(AI143,"0.#"),1)=".",TRUE,FALSE)</formula>
    </cfRule>
  </conditionalFormatting>
  <conditionalFormatting sqref="AI142">
    <cfRule type="expression" dxfId="1143" priority="501">
      <formula>IF(RIGHT(TEXT(AI142,"0.#"),1)=".",FALSE,TRUE)</formula>
    </cfRule>
    <cfRule type="expression" dxfId="1142" priority="502">
      <formula>IF(RIGHT(TEXT(AI142,"0.#"),1)=".",TRUE,FALSE)</formula>
    </cfRule>
  </conditionalFormatting>
  <conditionalFormatting sqref="AI141">
    <cfRule type="expression" dxfId="1141" priority="499">
      <formula>IF(RIGHT(TEXT(AI141,"0.#"),1)=".",FALSE,TRUE)</formula>
    </cfRule>
    <cfRule type="expression" dxfId="1140" priority="500">
      <formula>IF(RIGHT(TEXT(AI141,"0.#"),1)=".",TRUE,FALSE)</formula>
    </cfRule>
  </conditionalFormatting>
  <conditionalFormatting sqref="AM141">
    <cfRule type="expression" dxfId="1139" priority="497">
      <formula>IF(RIGHT(TEXT(AM141,"0.#"),1)=".",FALSE,TRUE)</formula>
    </cfRule>
    <cfRule type="expression" dxfId="1138" priority="498">
      <formula>IF(RIGHT(TEXT(AM141,"0.#"),1)=".",TRUE,FALSE)</formula>
    </cfRule>
  </conditionalFormatting>
  <conditionalFormatting sqref="AM142">
    <cfRule type="expression" dxfId="1137" priority="495">
      <formula>IF(RIGHT(TEXT(AM142,"0.#"),1)=".",FALSE,TRUE)</formula>
    </cfRule>
    <cfRule type="expression" dxfId="1136" priority="496">
      <formula>IF(RIGHT(TEXT(AM142,"0.#"),1)=".",TRUE,FALSE)</formula>
    </cfRule>
  </conditionalFormatting>
  <conditionalFormatting sqref="AQ141:AQ143">
    <cfRule type="expression" dxfId="1135" priority="491">
      <formula>IF(RIGHT(TEXT(AQ141,"0.#"),1)=".",FALSE,TRUE)</formula>
    </cfRule>
    <cfRule type="expression" dxfId="1134" priority="492">
      <formula>IF(RIGHT(TEXT(AQ141,"0.#"),1)=".",TRUE,FALSE)</formula>
    </cfRule>
  </conditionalFormatting>
  <conditionalFormatting sqref="AU141:AU143">
    <cfRule type="expression" dxfId="1133" priority="489">
      <formula>IF(RIGHT(TEXT(AU141,"0.#"),1)=".",FALSE,TRUE)</formula>
    </cfRule>
    <cfRule type="expression" dxfId="1132" priority="490">
      <formula>IF(RIGHT(TEXT(AU141,"0.#"),1)=".",TRUE,FALSE)</formula>
    </cfRule>
  </conditionalFormatting>
  <conditionalFormatting sqref="AE175">
    <cfRule type="expression" dxfId="1131" priority="487">
      <formula>IF(RIGHT(TEXT(AE175,"0.#"),1)=".",FALSE,TRUE)</formula>
    </cfRule>
    <cfRule type="expression" dxfId="1130" priority="488">
      <formula>IF(RIGHT(TEXT(AE175,"0.#"),1)=".",TRUE,FALSE)</formula>
    </cfRule>
  </conditionalFormatting>
  <conditionalFormatting sqref="AM177">
    <cfRule type="expression" dxfId="1129" priority="471">
      <formula>IF(RIGHT(TEXT(AM177,"0.#"),1)=".",FALSE,TRUE)</formula>
    </cfRule>
    <cfRule type="expression" dxfId="1128" priority="472">
      <formula>IF(RIGHT(TEXT(AM177,"0.#"),1)=".",TRUE,FALSE)</formula>
    </cfRule>
  </conditionalFormatting>
  <conditionalFormatting sqref="AE176">
    <cfRule type="expression" dxfId="1127" priority="485">
      <formula>IF(RIGHT(TEXT(AE176,"0.#"),1)=".",FALSE,TRUE)</formula>
    </cfRule>
    <cfRule type="expression" dxfId="1126" priority="486">
      <formula>IF(RIGHT(TEXT(AE176,"0.#"),1)=".",TRUE,FALSE)</formula>
    </cfRule>
  </conditionalFormatting>
  <conditionalFormatting sqref="AE177">
    <cfRule type="expression" dxfId="1125" priority="483">
      <formula>IF(RIGHT(TEXT(AE177,"0.#"),1)=".",FALSE,TRUE)</formula>
    </cfRule>
    <cfRule type="expression" dxfId="1124" priority="484">
      <formula>IF(RIGHT(TEXT(AE177,"0.#"),1)=".",TRUE,FALSE)</formula>
    </cfRule>
  </conditionalFormatting>
  <conditionalFormatting sqref="AI177">
    <cfRule type="expression" dxfId="1123" priority="481">
      <formula>IF(RIGHT(TEXT(AI177,"0.#"),1)=".",FALSE,TRUE)</formula>
    </cfRule>
    <cfRule type="expression" dxfId="1122" priority="482">
      <formula>IF(RIGHT(TEXT(AI177,"0.#"),1)=".",TRUE,FALSE)</formula>
    </cfRule>
  </conditionalFormatting>
  <conditionalFormatting sqref="AI176">
    <cfRule type="expression" dxfId="1121" priority="479">
      <formula>IF(RIGHT(TEXT(AI176,"0.#"),1)=".",FALSE,TRUE)</formula>
    </cfRule>
    <cfRule type="expression" dxfId="1120" priority="480">
      <formula>IF(RIGHT(TEXT(AI176,"0.#"),1)=".",TRUE,FALSE)</formula>
    </cfRule>
  </conditionalFormatting>
  <conditionalFormatting sqref="AI175">
    <cfRule type="expression" dxfId="1119" priority="477">
      <formula>IF(RIGHT(TEXT(AI175,"0.#"),1)=".",FALSE,TRUE)</formula>
    </cfRule>
    <cfRule type="expression" dxfId="1118" priority="478">
      <formula>IF(RIGHT(TEXT(AI175,"0.#"),1)=".",TRUE,FALSE)</formula>
    </cfRule>
  </conditionalFormatting>
  <conditionalFormatting sqref="AM175">
    <cfRule type="expression" dxfId="1117" priority="475">
      <formula>IF(RIGHT(TEXT(AM175,"0.#"),1)=".",FALSE,TRUE)</formula>
    </cfRule>
    <cfRule type="expression" dxfId="1116" priority="476">
      <formula>IF(RIGHT(TEXT(AM175,"0.#"),1)=".",TRUE,FALSE)</formula>
    </cfRule>
  </conditionalFormatting>
  <conditionalFormatting sqref="AM176">
    <cfRule type="expression" dxfId="1115" priority="473">
      <formula>IF(RIGHT(TEXT(AM176,"0.#"),1)=".",FALSE,TRUE)</formula>
    </cfRule>
    <cfRule type="expression" dxfId="1114" priority="474">
      <formula>IF(RIGHT(TEXT(AM176,"0.#"),1)=".",TRUE,FALSE)</formula>
    </cfRule>
  </conditionalFormatting>
  <conditionalFormatting sqref="AQ175:AQ177">
    <cfRule type="expression" dxfId="1113" priority="469">
      <formula>IF(RIGHT(TEXT(AQ175,"0.#"),1)=".",FALSE,TRUE)</formula>
    </cfRule>
    <cfRule type="expression" dxfId="1112" priority="470">
      <formula>IF(RIGHT(TEXT(AQ175,"0.#"),1)=".",TRUE,FALSE)</formula>
    </cfRule>
  </conditionalFormatting>
  <conditionalFormatting sqref="AU175:AU177">
    <cfRule type="expression" dxfId="1111" priority="467">
      <formula>IF(RIGHT(TEXT(AU175,"0.#"),1)=".",FALSE,TRUE)</formula>
    </cfRule>
    <cfRule type="expression" dxfId="1110" priority="468">
      <formula>IF(RIGHT(TEXT(AU175,"0.#"),1)=".",TRUE,FALSE)</formula>
    </cfRule>
  </conditionalFormatting>
  <conditionalFormatting sqref="AE61">
    <cfRule type="expression" dxfId="1109" priority="421">
      <formula>IF(RIGHT(TEXT(AE61,"0.#"),1)=".",FALSE,TRUE)</formula>
    </cfRule>
    <cfRule type="expression" dxfId="1108" priority="422">
      <formula>IF(RIGHT(TEXT(AE61,"0.#"),1)=".",TRUE,FALSE)</formula>
    </cfRule>
  </conditionalFormatting>
  <conditionalFormatting sqref="AE62">
    <cfRule type="expression" dxfId="1107" priority="419">
      <formula>IF(RIGHT(TEXT(AE62,"0.#"),1)=".",FALSE,TRUE)</formula>
    </cfRule>
    <cfRule type="expression" dxfId="1106" priority="420">
      <formula>IF(RIGHT(TEXT(AE62,"0.#"),1)=".",TRUE,FALSE)</formula>
    </cfRule>
  </conditionalFormatting>
  <conditionalFormatting sqref="AM61">
    <cfRule type="expression" dxfId="1105" priority="409">
      <formula>IF(RIGHT(TEXT(AM61,"0.#"),1)=".",FALSE,TRUE)</formula>
    </cfRule>
    <cfRule type="expression" dxfId="1104" priority="410">
      <formula>IF(RIGHT(TEXT(AM61,"0.#"),1)=".",TRUE,FALSE)</formula>
    </cfRule>
  </conditionalFormatting>
  <conditionalFormatting sqref="AE63">
    <cfRule type="expression" dxfId="1103" priority="417">
      <formula>IF(RIGHT(TEXT(AE63,"0.#"),1)=".",FALSE,TRUE)</formula>
    </cfRule>
    <cfRule type="expression" dxfId="1102" priority="418">
      <formula>IF(RIGHT(TEXT(AE63,"0.#"),1)=".",TRUE,FALSE)</formula>
    </cfRule>
  </conditionalFormatting>
  <conditionalFormatting sqref="AI63">
    <cfRule type="expression" dxfId="1101" priority="415">
      <formula>IF(RIGHT(TEXT(AI63,"0.#"),1)=".",FALSE,TRUE)</formula>
    </cfRule>
    <cfRule type="expression" dxfId="1100" priority="416">
      <formula>IF(RIGHT(TEXT(AI63,"0.#"),1)=".",TRUE,FALSE)</formula>
    </cfRule>
  </conditionalFormatting>
  <conditionalFormatting sqref="AI62">
    <cfRule type="expression" dxfId="1099" priority="413">
      <formula>IF(RIGHT(TEXT(AI62,"0.#"),1)=".",FALSE,TRUE)</formula>
    </cfRule>
    <cfRule type="expression" dxfId="1098" priority="414">
      <formula>IF(RIGHT(TEXT(AI62,"0.#"),1)=".",TRUE,FALSE)</formula>
    </cfRule>
  </conditionalFormatting>
  <conditionalFormatting sqref="AI61">
    <cfRule type="expression" dxfId="1097" priority="411">
      <formula>IF(RIGHT(TEXT(AI61,"0.#"),1)=".",FALSE,TRUE)</formula>
    </cfRule>
    <cfRule type="expression" dxfId="1096" priority="412">
      <formula>IF(RIGHT(TEXT(AI61,"0.#"),1)=".",TRUE,FALSE)</formula>
    </cfRule>
  </conditionalFormatting>
  <conditionalFormatting sqref="AM62">
    <cfRule type="expression" dxfId="1095" priority="407">
      <formula>IF(RIGHT(TEXT(AM62,"0.#"),1)=".",FALSE,TRUE)</formula>
    </cfRule>
    <cfRule type="expression" dxfId="1094" priority="408">
      <formula>IF(RIGHT(TEXT(AM62,"0.#"),1)=".",TRUE,FALSE)</formula>
    </cfRule>
  </conditionalFormatting>
  <conditionalFormatting sqref="AM63">
    <cfRule type="expression" dxfId="1093" priority="405">
      <formula>IF(RIGHT(TEXT(AM63,"0.#"),1)=".",FALSE,TRUE)</formula>
    </cfRule>
    <cfRule type="expression" dxfId="1092" priority="406">
      <formula>IF(RIGHT(TEXT(AM63,"0.#"),1)=".",TRUE,FALSE)</formula>
    </cfRule>
  </conditionalFormatting>
  <conditionalFormatting sqref="AQ61:AQ63">
    <cfRule type="expression" dxfId="1091" priority="403">
      <formula>IF(RIGHT(TEXT(AQ61,"0.#"),1)=".",FALSE,TRUE)</formula>
    </cfRule>
    <cfRule type="expression" dxfId="1090" priority="404">
      <formula>IF(RIGHT(TEXT(AQ61,"0.#"),1)=".",TRUE,FALSE)</formula>
    </cfRule>
  </conditionalFormatting>
  <conditionalFormatting sqref="AU61:AU63">
    <cfRule type="expression" dxfId="1089" priority="401">
      <formula>IF(RIGHT(TEXT(AU61,"0.#"),1)=".",FALSE,TRUE)</formula>
    </cfRule>
    <cfRule type="expression" dxfId="1088" priority="402">
      <formula>IF(RIGHT(TEXT(AU61,"0.#"),1)=".",TRUE,FALSE)</formula>
    </cfRule>
  </conditionalFormatting>
  <conditionalFormatting sqref="AE95">
    <cfRule type="expression" dxfId="1087" priority="399">
      <formula>IF(RIGHT(TEXT(AE95,"0.#"),1)=".",FALSE,TRUE)</formula>
    </cfRule>
    <cfRule type="expression" dxfId="1086" priority="400">
      <formula>IF(RIGHT(TEXT(AE95,"0.#"),1)=".",TRUE,FALSE)</formula>
    </cfRule>
  </conditionalFormatting>
  <conditionalFormatting sqref="AE96">
    <cfRule type="expression" dxfId="1085" priority="397">
      <formula>IF(RIGHT(TEXT(AE96,"0.#"),1)=".",FALSE,TRUE)</formula>
    </cfRule>
    <cfRule type="expression" dxfId="1084" priority="398">
      <formula>IF(RIGHT(TEXT(AE96,"0.#"),1)=".",TRUE,FALSE)</formula>
    </cfRule>
  </conditionalFormatting>
  <conditionalFormatting sqref="AM95">
    <cfRule type="expression" dxfId="1083" priority="387">
      <formula>IF(RIGHT(TEXT(AM95,"0.#"),1)=".",FALSE,TRUE)</formula>
    </cfRule>
    <cfRule type="expression" dxfId="1082" priority="388">
      <formula>IF(RIGHT(TEXT(AM95,"0.#"),1)=".",TRUE,FALSE)</formula>
    </cfRule>
  </conditionalFormatting>
  <conditionalFormatting sqref="AE97">
    <cfRule type="expression" dxfId="1081" priority="395">
      <formula>IF(RIGHT(TEXT(AE97,"0.#"),1)=".",FALSE,TRUE)</formula>
    </cfRule>
    <cfRule type="expression" dxfId="1080" priority="396">
      <formula>IF(RIGHT(TEXT(AE97,"0.#"),1)=".",TRUE,FALSE)</formula>
    </cfRule>
  </conditionalFormatting>
  <conditionalFormatting sqref="AI97">
    <cfRule type="expression" dxfId="1079" priority="393">
      <formula>IF(RIGHT(TEXT(AI97,"0.#"),1)=".",FALSE,TRUE)</formula>
    </cfRule>
    <cfRule type="expression" dxfId="1078" priority="394">
      <formula>IF(RIGHT(TEXT(AI97,"0.#"),1)=".",TRUE,FALSE)</formula>
    </cfRule>
  </conditionalFormatting>
  <conditionalFormatting sqref="AI96">
    <cfRule type="expression" dxfId="1077" priority="391">
      <formula>IF(RIGHT(TEXT(AI96,"0.#"),1)=".",FALSE,TRUE)</formula>
    </cfRule>
    <cfRule type="expression" dxfId="1076" priority="392">
      <formula>IF(RIGHT(TEXT(AI96,"0.#"),1)=".",TRUE,FALSE)</formula>
    </cfRule>
  </conditionalFormatting>
  <conditionalFormatting sqref="AI95">
    <cfRule type="expression" dxfId="1075" priority="389">
      <formula>IF(RIGHT(TEXT(AI95,"0.#"),1)=".",FALSE,TRUE)</formula>
    </cfRule>
    <cfRule type="expression" dxfId="1074" priority="390">
      <formula>IF(RIGHT(TEXT(AI95,"0.#"),1)=".",TRUE,FALSE)</formula>
    </cfRule>
  </conditionalFormatting>
  <conditionalFormatting sqref="AM96">
    <cfRule type="expression" dxfId="1073" priority="385">
      <formula>IF(RIGHT(TEXT(AM96,"0.#"),1)=".",FALSE,TRUE)</formula>
    </cfRule>
    <cfRule type="expression" dxfId="1072" priority="386">
      <formula>IF(RIGHT(TEXT(AM96,"0.#"),1)=".",TRUE,FALSE)</formula>
    </cfRule>
  </conditionalFormatting>
  <conditionalFormatting sqref="AM97">
    <cfRule type="expression" dxfId="1071" priority="383">
      <formula>IF(RIGHT(TEXT(AM97,"0.#"),1)=".",FALSE,TRUE)</formula>
    </cfRule>
    <cfRule type="expression" dxfId="1070" priority="384">
      <formula>IF(RIGHT(TEXT(AM97,"0.#"),1)=".",TRUE,FALSE)</formula>
    </cfRule>
  </conditionalFormatting>
  <conditionalFormatting sqref="AQ95:AQ97">
    <cfRule type="expression" dxfId="1069" priority="381">
      <formula>IF(RIGHT(TEXT(AQ95,"0.#"),1)=".",FALSE,TRUE)</formula>
    </cfRule>
    <cfRule type="expression" dxfId="1068" priority="382">
      <formula>IF(RIGHT(TEXT(AQ95,"0.#"),1)=".",TRUE,FALSE)</formula>
    </cfRule>
  </conditionalFormatting>
  <conditionalFormatting sqref="AU95:AU97">
    <cfRule type="expression" dxfId="1067" priority="379">
      <formula>IF(RIGHT(TEXT(AU95,"0.#"),1)=".",FALSE,TRUE)</formula>
    </cfRule>
    <cfRule type="expression" dxfId="1066" priority="380">
      <formula>IF(RIGHT(TEXT(AU95,"0.#"),1)=".",TRUE,FALSE)</formula>
    </cfRule>
  </conditionalFormatting>
  <conditionalFormatting sqref="AE129">
    <cfRule type="expression" dxfId="1065" priority="377">
      <formula>IF(RIGHT(TEXT(AE129,"0.#"),1)=".",FALSE,TRUE)</formula>
    </cfRule>
    <cfRule type="expression" dxfId="1064" priority="378">
      <formula>IF(RIGHT(TEXT(AE129,"0.#"),1)=".",TRUE,FALSE)</formula>
    </cfRule>
  </conditionalFormatting>
  <conditionalFormatting sqref="AE130">
    <cfRule type="expression" dxfId="1063" priority="375">
      <formula>IF(RIGHT(TEXT(AE130,"0.#"),1)=".",FALSE,TRUE)</formula>
    </cfRule>
    <cfRule type="expression" dxfId="1062" priority="376">
      <formula>IF(RIGHT(TEXT(AE130,"0.#"),1)=".",TRUE,FALSE)</formula>
    </cfRule>
  </conditionalFormatting>
  <conditionalFormatting sqref="AM129">
    <cfRule type="expression" dxfId="1061" priority="365">
      <formula>IF(RIGHT(TEXT(AM129,"0.#"),1)=".",FALSE,TRUE)</formula>
    </cfRule>
    <cfRule type="expression" dxfId="1060" priority="366">
      <formula>IF(RIGHT(TEXT(AM129,"0.#"),1)=".",TRUE,FALSE)</formula>
    </cfRule>
  </conditionalFormatting>
  <conditionalFormatting sqref="AE131">
    <cfRule type="expression" dxfId="1059" priority="373">
      <formula>IF(RIGHT(TEXT(AE131,"0.#"),1)=".",FALSE,TRUE)</formula>
    </cfRule>
    <cfRule type="expression" dxfId="1058" priority="374">
      <formula>IF(RIGHT(TEXT(AE131,"0.#"),1)=".",TRUE,FALSE)</formula>
    </cfRule>
  </conditionalFormatting>
  <conditionalFormatting sqref="AI131">
    <cfRule type="expression" dxfId="1057" priority="371">
      <formula>IF(RIGHT(TEXT(AI131,"0.#"),1)=".",FALSE,TRUE)</formula>
    </cfRule>
    <cfRule type="expression" dxfId="1056" priority="372">
      <formula>IF(RIGHT(TEXT(AI131,"0.#"),1)=".",TRUE,FALSE)</formula>
    </cfRule>
  </conditionalFormatting>
  <conditionalFormatting sqref="AI130">
    <cfRule type="expression" dxfId="1055" priority="369">
      <formula>IF(RIGHT(TEXT(AI130,"0.#"),1)=".",FALSE,TRUE)</formula>
    </cfRule>
    <cfRule type="expression" dxfId="1054" priority="370">
      <formula>IF(RIGHT(TEXT(AI130,"0.#"),1)=".",TRUE,FALSE)</formula>
    </cfRule>
  </conditionalFormatting>
  <conditionalFormatting sqref="AI129">
    <cfRule type="expression" dxfId="1053" priority="367">
      <formula>IF(RIGHT(TEXT(AI129,"0.#"),1)=".",FALSE,TRUE)</formula>
    </cfRule>
    <cfRule type="expression" dxfId="1052" priority="368">
      <formula>IF(RIGHT(TEXT(AI129,"0.#"),1)=".",TRUE,FALSE)</formula>
    </cfRule>
  </conditionalFormatting>
  <conditionalFormatting sqref="AM130">
    <cfRule type="expression" dxfId="1051" priority="363">
      <formula>IF(RIGHT(TEXT(AM130,"0.#"),1)=".",FALSE,TRUE)</formula>
    </cfRule>
    <cfRule type="expression" dxfId="1050" priority="364">
      <formula>IF(RIGHT(TEXT(AM130,"0.#"),1)=".",TRUE,FALSE)</formula>
    </cfRule>
  </conditionalFormatting>
  <conditionalFormatting sqref="AM131">
    <cfRule type="expression" dxfId="1049" priority="361">
      <formula>IF(RIGHT(TEXT(AM131,"0.#"),1)=".",FALSE,TRUE)</formula>
    </cfRule>
    <cfRule type="expression" dxfId="1048" priority="362">
      <formula>IF(RIGHT(TEXT(AM131,"0.#"),1)=".",TRUE,FALSE)</formula>
    </cfRule>
  </conditionalFormatting>
  <conditionalFormatting sqref="AQ129:AQ131">
    <cfRule type="expression" dxfId="1047" priority="359">
      <formula>IF(RIGHT(TEXT(AQ129,"0.#"),1)=".",FALSE,TRUE)</formula>
    </cfRule>
    <cfRule type="expression" dxfId="1046" priority="360">
      <formula>IF(RIGHT(TEXT(AQ129,"0.#"),1)=".",TRUE,FALSE)</formula>
    </cfRule>
  </conditionalFormatting>
  <conditionalFormatting sqref="AU129:AU131">
    <cfRule type="expression" dxfId="1045" priority="357">
      <formula>IF(RIGHT(TEXT(AU129,"0.#"),1)=".",FALSE,TRUE)</formula>
    </cfRule>
    <cfRule type="expression" dxfId="1044" priority="358">
      <formula>IF(RIGHT(TEXT(AU129,"0.#"),1)=".",TRUE,FALSE)</formula>
    </cfRule>
  </conditionalFormatting>
  <conditionalFormatting sqref="AE163">
    <cfRule type="expression" dxfId="1043" priority="355">
      <formula>IF(RIGHT(TEXT(AE163,"0.#"),1)=".",FALSE,TRUE)</formula>
    </cfRule>
    <cfRule type="expression" dxfId="1042" priority="356">
      <formula>IF(RIGHT(TEXT(AE163,"0.#"),1)=".",TRUE,FALSE)</formula>
    </cfRule>
  </conditionalFormatting>
  <conditionalFormatting sqref="AE164">
    <cfRule type="expression" dxfId="1041" priority="353">
      <formula>IF(RIGHT(TEXT(AE164,"0.#"),1)=".",FALSE,TRUE)</formula>
    </cfRule>
    <cfRule type="expression" dxfId="1040" priority="354">
      <formula>IF(RIGHT(TEXT(AE164,"0.#"),1)=".",TRUE,FALSE)</formula>
    </cfRule>
  </conditionalFormatting>
  <conditionalFormatting sqref="AM163">
    <cfRule type="expression" dxfId="1039" priority="343">
      <formula>IF(RIGHT(TEXT(AM163,"0.#"),1)=".",FALSE,TRUE)</formula>
    </cfRule>
    <cfRule type="expression" dxfId="1038" priority="344">
      <formula>IF(RIGHT(TEXT(AM163,"0.#"),1)=".",TRUE,FALSE)</formula>
    </cfRule>
  </conditionalFormatting>
  <conditionalFormatting sqref="AE165">
    <cfRule type="expression" dxfId="1037" priority="351">
      <formula>IF(RIGHT(TEXT(AE165,"0.#"),1)=".",FALSE,TRUE)</formula>
    </cfRule>
    <cfRule type="expression" dxfId="1036" priority="352">
      <formula>IF(RIGHT(TEXT(AE165,"0.#"),1)=".",TRUE,FALSE)</formula>
    </cfRule>
  </conditionalFormatting>
  <conditionalFormatting sqref="AI165">
    <cfRule type="expression" dxfId="1035" priority="349">
      <formula>IF(RIGHT(TEXT(AI165,"0.#"),1)=".",FALSE,TRUE)</formula>
    </cfRule>
    <cfRule type="expression" dxfId="1034" priority="350">
      <formula>IF(RIGHT(TEXT(AI165,"0.#"),1)=".",TRUE,FALSE)</formula>
    </cfRule>
  </conditionalFormatting>
  <conditionalFormatting sqref="AI164">
    <cfRule type="expression" dxfId="1033" priority="347">
      <formula>IF(RIGHT(TEXT(AI164,"0.#"),1)=".",FALSE,TRUE)</formula>
    </cfRule>
    <cfRule type="expression" dxfId="1032" priority="348">
      <formula>IF(RIGHT(TEXT(AI164,"0.#"),1)=".",TRUE,FALSE)</formula>
    </cfRule>
  </conditionalFormatting>
  <conditionalFormatting sqref="AI163">
    <cfRule type="expression" dxfId="1031" priority="345">
      <formula>IF(RIGHT(TEXT(AI163,"0.#"),1)=".",FALSE,TRUE)</formula>
    </cfRule>
    <cfRule type="expression" dxfId="1030" priority="346">
      <formula>IF(RIGHT(TEXT(AI163,"0.#"),1)=".",TRUE,FALSE)</formula>
    </cfRule>
  </conditionalFormatting>
  <conditionalFormatting sqref="AM164">
    <cfRule type="expression" dxfId="1029" priority="341">
      <formula>IF(RIGHT(TEXT(AM164,"0.#"),1)=".",FALSE,TRUE)</formula>
    </cfRule>
    <cfRule type="expression" dxfId="1028" priority="342">
      <formula>IF(RIGHT(TEXT(AM164,"0.#"),1)=".",TRUE,FALSE)</formula>
    </cfRule>
  </conditionalFormatting>
  <conditionalFormatting sqref="AM165">
    <cfRule type="expression" dxfId="1027" priority="339">
      <formula>IF(RIGHT(TEXT(AM165,"0.#"),1)=".",FALSE,TRUE)</formula>
    </cfRule>
    <cfRule type="expression" dxfId="1026" priority="340">
      <formula>IF(RIGHT(TEXT(AM165,"0.#"),1)=".",TRUE,FALSE)</formula>
    </cfRule>
  </conditionalFormatting>
  <conditionalFormatting sqref="AQ163:AQ165">
    <cfRule type="expression" dxfId="1025" priority="337">
      <formula>IF(RIGHT(TEXT(AQ163,"0.#"),1)=".",FALSE,TRUE)</formula>
    </cfRule>
    <cfRule type="expression" dxfId="1024" priority="338">
      <formula>IF(RIGHT(TEXT(AQ163,"0.#"),1)=".",TRUE,FALSE)</formula>
    </cfRule>
  </conditionalFormatting>
  <conditionalFormatting sqref="AU163:AU165">
    <cfRule type="expression" dxfId="1023" priority="335">
      <formula>IF(RIGHT(TEXT(AU163,"0.#"),1)=".",FALSE,TRUE)</formula>
    </cfRule>
    <cfRule type="expression" dxfId="1022" priority="336">
      <formula>IF(RIGHT(TEXT(AU163,"0.#"),1)=".",TRUE,FALSE)</formula>
    </cfRule>
  </conditionalFormatting>
  <conditionalFormatting sqref="AE197">
    <cfRule type="expression" dxfId="1021" priority="333">
      <formula>IF(RIGHT(TEXT(AE197,"0.#"),1)=".",FALSE,TRUE)</formula>
    </cfRule>
    <cfRule type="expression" dxfId="1020" priority="334">
      <formula>IF(RIGHT(TEXT(AE197,"0.#"),1)=".",TRUE,FALSE)</formula>
    </cfRule>
  </conditionalFormatting>
  <conditionalFormatting sqref="AE198">
    <cfRule type="expression" dxfId="1019" priority="331">
      <formula>IF(RIGHT(TEXT(AE198,"0.#"),1)=".",FALSE,TRUE)</formula>
    </cfRule>
    <cfRule type="expression" dxfId="1018" priority="332">
      <formula>IF(RIGHT(TEXT(AE198,"0.#"),1)=".",TRUE,FALSE)</formula>
    </cfRule>
  </conditionalFormatting>
  <conditionalFormatting sqref="AM197">
    <cfRule type="expression" dxfId="1017" priority="321">
      <formula>IF(RIGHT(TEXT(AM197,"0.#"),1)=".",FALSE,TRUE)</formula>
    </cfRule>
    <cfRule type="expression" dxfId="1016" priority="322">
      <formula>IF(RIGHT(TEXT(AM197,"0.#"),1)=".",TRUE,FALSE)</formula>
    </cfRule>
  </conditionalFormatting>
  <conditionalFormatting sqref="AE199">
    <cfRule type="expression" dxfId="1015" priority="329">
      <formula>IF(RIGHT(TEXT(AE199,"0.#"),1)=".",FALSE,TRUE)</formula>
    </cfRule>
    <cfRule type="expression" dxfId="1014" priority="330">
      <formula>IF(RIGHT(TEXT(AE199,"0.#"),1)=".",TRUE,FALSE)</formula>
    </cfRule>
  </conditionalFormatting>
  <conditionalFormatting sqref="AI199">
    <cfRule type="expression" dxfId="1013" priority="327">
      <formula>IF(RIGHT(TEXT(AI199,"0.#"),1)=".",FALSE,TRUE)</formula>
    </cfRule>
    <cfRule type="expression" dxfId="1012" priority="328">
      <formula>IF(RIGHT(TEXT(AI199,"0.#"),1)=".",TRUE,FALSE)</formula>
    </cfRule>
  </conditionalFormatting>
  <conditionalFormatting sqref="AI198">
    <cfRule type="expression" dxfId="1011" priority="325">
      <formula>IF(RIGHT(TEXT(AI198,"0.#"),1)=".",FALSE,TRUE)</formula>
    </cfRule>
    <cfRule type="expression" dxfId="1010" priority="326">
      <formula>IF(RIGHT(TEXT(AI198,"0.#"),1)=".",TRUE,FALSE)</formula>
    </cfRule>
  </conditionalFormatting>
  <conditionalFormatting sqref="AI197">
    <cfRule type="expression" dxfId="1009" priority="323">
      <formula>IF(RIGHT(TEXT(AI197,"0.#"),1)=".",FALSE,TRUE)</formula>
    </cfRule>
    <cfRule type="expression" dxfId="1008" priority="324">
      <formula>IF(RIGHT(TEXT(AI197,"0.#"),1)=".",TRUE,FALSE)</formula>
    </cfRule>
  </conditionalFormatting>
  <conditionalFormatting sqref="AM198">
    <cfRule type="expression" dxfId="1007" priority="319">
      <formula>IF(RIGHT(TEXT(AM198,"0.#"),1)=".",FALSE,TRUE)</formula>
    </cfRule>
    <cfRule type="expression" dxfId="1006" priority="320">
      <formula>IF(RIGHT(TEXT(AM198,"0.#"),1)=".",TRUE,FALSE)</formula>
    </cfRule>
  </conditionalFormatting>
  <conditionalFormatting sqref="AM199">
    <cfRule type="expression" dxfId="1005" priority="317">
      <formula>IF(RIGHT(TEXT(AM199,"0.#"),1)=".",FALSE,TRUE)</formula>
    </cfRule>
    <cfRule type="expression" dxfId="1004" priority="318">
      <formula>IF(RIGHT(TEXT(AM199,"0.#"),1)=".",TRUE,FALSE)</formula>
    </cfRule>
  </conditionalFormatting>
  <conditionalFormatting sqref="AQ197:AQ199">
    <cfRule type="expression" dxfId="1003" priority="315">
      <formula>IF(RIGHT(TEXT(AQ197,"0.#"),1)=".",FALSE,TRUE)</formula>
    </cfRule>
    <cfRule type="expression" dxfId="1002" priority="316">
      <formula>IF(RIGHT(TEXT(AQ197,"0.#"),1)=".",TRUE,FALSE)</formula>
    </cfRule>
  </conditionalFormatting>
  <conditionalFormatting sqref="AU197:AU199">
    <cfRule type="expression" dxfId="1001" priority="313">
      <formula>IF(RIGHT(TEXT(AU197,"0.#"),1)=".",FALSE,TRUE)</formula>
    </cfRule>
    <cfRule type="expression" dxfId="1000" priority="314">
      <formula>IF(RIGHT(TEXT(AU197,"0.#"),1)=".",TRUE,FALSE)</formula>
    </cfRule>
  </conditionalFormatting>
  <conditionalFormatting sqref="AE134 AQ134">
    <cfRule type="expression" dxfId="999" priority="311">
      <formula>IF(RIGHT(TEXT(AE134,"0.#"),1)=".",FALSE,TRUE)</formula>
    </cfRule>
    <cfRule type="expression" dxfId="998" priority="312">
      <formula>IF(RIGHT(TEXT(AE134,"0.#"),1)=".",TRUE,FALSE)</formula>
    </cfRule>
  </conditionalFormatting>
  <conditionalFormatting sqref="AI134">
    <cfRule type="expression" dxfId="997" priority="309">
      <formula>IF(RIGHT(TEXT(AI134,"0.#"),1)=".",FALSE,TRUE)</formula>
    </cfRule>
    <cfRule type="expression" dxfId="996" priority="310">
      <formula>IF(RIGHT(TEXT(AI134,"0.#"),1)=".",TRUE,FALSE)</formula>
    </cfRule>
  </conditionalFormatting>
  <conditionalFormatting sqref="AM134">
    <cfRule type="expression" dxfId="995" priority="307">
      <formula>IF(RIGHT(TEXT(AM134,"0.#"),1)=".",FALSE,TRUE)</formula>
    </cfRule>
    <cfRule type="expression" dxfId="994" priority="308">
      <formula>IF(RIGHT(TEXT(AM134,"0.#"),1)=".",TRUE,FALSE)</formula>
    </cfRule>
  </conditionalFormatting>
  <conditionalFormatting sqref="AE135">
    <cfRule type="expression" dxfId="993" priority="305">
      <formula>IF(RIGHT(TEXT(AE135,"0.#"),1)=".",FALSE,TRUE)</formula>
    </cfRule>
    <cfRule type="expression" dxfId="992" priority="306">
      <formula>IF(RIGHT(TEXT(AE135,"0.#"),1)=".",TRUE,FALSE)</formula>
    </cfRule>
  </conditionalFormatting>
  <conditionalFormatting sqref="AI135">
    <cfRule type="expression" dxfId="991" priority="303">
      <formula>IF(RIGHT(TEXT(AI135,"0.#"),1)=".",FALSE,TRUE)</formula>
    </cfRule>
    <cfRule type="expression" dxfId="990" priority="304">
      <formula>IF(RIGHT(TEXT(AI135,"0.#"),1)=".",TRUE,FALSE)</formula>
    </cfRule>
  </conditionalFormatting>
  <conditionalFormatting sqref="AM135">
    <cfRule type="expression" dxfId="989" priority="301">
      <formula>IF(RIGHT(TEXT(AM135,"0.#"),1)=".",FALSE,TRUE)</formula>
    </cfRule>
    <cfRule type="expression" dxfId="988" priority="302">
      <formula>IF(RIGHT(TEXT(AM135,"0.#"),1)=".",TRUE,FALSE)</formula>
    </cfRule>
  </conditionalFormatting>
  <conditionalFormatting sqref="AQ135">
    <cfRule type="expression" dxfId="987" priority="299">
      <formula>IF(RIGHT(TEXT(AQ135,"0.#"),1)=".",FALSE,TRUE)</formula>
    </cfRule>
    <cfRule type="expression" dxfId="986" priority="300">
      <formula>IF(RIGHT(TEXT(AQ135,"0.#"),1)=".",TRUE,FALSE)</formula>
    </cfRule>
  </conditionalFormatting>
  <conditionalFormatting sqref="AU134">
    <cfRule type="expression" dxfId="985" priority="297">
      <formula>IF(RIGHT(TEXT(AU134,"0.#"),1)=".",FALSE,TRUE)</formula>
    </cfRule>
    <cfRule type="expression" dxfId="984" priority="298">
      <formula>IF(RIGHT(TEXT(AU134,"0.#"),1)=".",TRUE,FALSE)</formula>
    </cfRule>
  </conditionalFormatting>
  <conditionalFormatting sqref="AU135">
    <cfRule type="expression" dxfId="983" priority="295">
      <formula>IF(RIGHT(TEXT(AU135,"0.#"),1)=".",FALSE,TRUE)</formula>
    </cfRule>
    <cfRule type="expression" dxfId="982" priority="296">
      <formula>IF(RIGHT(TEXT(AU135,"0.#"),1)=".",TRUE,FALSE)</formula>
    </cfRule>
  </conditionalFormatting>
  <conditionalFormatting sqref="AE168 AQ168">
    <cfRule type="expression" dxfId="981" priority="293">
      <formula>IF(RIGHT(TEXT(AE168,"0.#"),1)=".",FALSE,TRUE)</formula>
    </cfRule>
    <cfRule type="expression" dxfId="980" priority="294">
      <formula>IF(RIGHT(TEXT(AE168,"0.#"),1)=".",TRUE,FALSE)</formula>
    </cfRule>
  </conditionalFormatting>
  <conditionalFormatting sqref="AI168">
    <cfRule type="expression" dxfId="979" priority="291">
      <formula>IF(RIGHT(TEXT(AI168,"0.#"),1)=".",FALSE,TRUE)</formula>
    </cfRule>
    <cfRule type="expression" dxfId="978" priority="292">
      <formula>IF(RIGHT(TEXT(AI168,"0.#"),1)=".",TRUE,FALSE)</formula>
    </cfRule>
  </conditionalFormatting>
  <conditionalFormatting sqref="AM168">
    <cfRule type="expression" dxfId="977" priority="289">
      <formula>IF(RIGHT(TEXT(AM168,"0.#"),1)=".",FALSE,TRUE)</formula>
    </cfRule>
    <cfRule type="expression" dxfId="976" priority="290">
      <formula>IF(RIGHT(TEXT(AM168,"0.#"),1)=".",TRUE,FALSE)</formula>
    </cfRule>
  </conditionalFormatting>
  <conditionalFormatting sqref="AE169">
    <cfRule type="expression" dxfId="975" priority="287">
      <formula>IF(RIGHT(TEXT(AE169,"0.#"),1)=".",FALSE,TRUE)</formula>
    </cfRule>
    <cfRule type="expression" dxfId="974" priority="288">
      <formula>IF(RIGHT(TEXT(AE169,"0.#"),1)=".",TRUE,FALSE)</formula>
    </cfRule>
  </conditionalFormatting>
  <conditionalFormatting sqref="AI169">
    <cfRule type="expression" dxfId="973" priority="285">
      <formula>IF(RIGHT(TEXT(AI169,"0.#"),1)=".",FALSE,TRUE)</formula>
    </cfRule>
    <cfRule type="expression" dxfId="972" priority="286">
      <formula>IF(RIGHT(TEXT(AI169,"0.#"),1)=".",TRUE,FALSE)</formula>
    </cfRule>
  </conditionalFormatting>
  <conditionalFormatting sqref="AM169">
    <cfRule type="expression" dxfId="971" priority="283">
      <formula>IF(RIGHT(TEXT(AM169,"0.#"),1)=".",FALSE,TRUE)</formula>
    </cfRule>
    <cfRule type="expression" dxfId="970" priority="284">
      <formula>IF(RIGHT(TEXT(AM169,"0.#"),1)=".",TRUE,FALSE)</formula>
    </cfRule>
  </conditionalFormatting>
  <conditionalFormatting sqref="AQ169">
    <cfRule type="expression" dxfId="969" priority="281">
      <formula>IF(RIGHT(TEXT(AQ169,"0.#"),1)=".",FALSE,TRUE)</formula>
    </cfRule>
    <cfRule type="expression" dxfId="968" priority="282">
      <formula>IF(RIGHT(TEXT(AQ169,"0.#"),1)=".",TRUE,FALSE)</formula>
    </cfRule>
  </conditionalFormatting>
  <conditionalFormatting sqref="AU168">
    <cfRule type="expression" dxfId="967" priority="279">
      <formula>IF(RIGHT(TEXT(AU168,"0.#"),1)=".",FALSE,TRUE)</formula>
    </cfRule>
    <cfRule type="expression" dxfId="966" priority="280">
      <formula>IF(RIGHT(TEXT(AU168,"0.#"),1)=".",TRUE,FALSE)</formula>
    </cfRule>
  </conditionalFormatting>
  <conditionalFormatting sqref="AU169">
    <cfRule type="expression" dxfId="965" priority="277">
      <formula>IF(RIGHT(TEXT(AU169,"0.#"),1)=".",FALSE,TRUE)</formula>
    </cfRule>
    <cfRule type="expression" dxfId="964" priority="278">
      <formula>IF(RIGHT(TEXT(AU169,"0.#"),1)=".",TRUE,FALSE)</formula>
    </cfRule>
  </conditionalFormatting>
  <conditionalFormatting sqref="AE90">
    <cfRule type="expression" dxfId="963" priority="275">
      <formula>IF(RIGHT(TEXT(AE90,"0.#"),1)=".",FALSE,TRUE)</formula>
    </cfRule>
    <cfRule type="expression" dxfId="962" priority="276">
      <formula>IF(RIGHT(TEXT(AE90,"0.#"),1)=".",TRUE,FALSE)</formula>
    </cfRule>
  </conditionalFormatting>
  <conditionalFormatting sqref="AE91">
    <cfRule type="expression" dxfId="961" priority="273">
      <formula>IF(RIGHT(TEXT(AE91,"0.#"),1)=".",FALSE,TRUE)</formula>
    </cfRule>
    <cfRule type="expression" dxfId="960" priority="274">
      <formula>IF(RIGHT(TEXT(AE91,"0.#"),1)=".",TRUE,FALSE)</formula>
    </cfRule>
  </conditionalFormatting>
  <conditionalFormatting sqref="AM90">
    <cfRule type="expression" dxfId="959" priority="263">
      <formula>IF(RIGHT(TEXT(AM90,"0.#"),1)=".",FALSE,TRUE)</formula>
    </cfRule>
    <cfRule type="expression" dxfId="958" priority="264">
      <formula>IF(RIGHT(TEXT(AM90,"0.#"),1)=".",TRUE,FALSE)</formula>
    </cfRule>
  </conditionalFormatting>
  <conditionalFormatting sqref="AE92">
    <cfRule type="expression" dxfId="957" priority="271">
      <formula>IF(RIGHT(TEXT(AE92,"0.#"),1)=".",FALSE,TRUE)</formula>
    </cfRule>
    <cfRule type="expression" dxfId="956" priority="272">
      <formula>IF(RIGHT(TEXT(AE92,"0.#"),1)=".",TRUE,FALSE)</formula>
    </cfRule>
  </conditionalFormatting>
  <conditionalFormatting sqref="AI92">
    <cfRule type="expression" dxfId="955" priority="269">
      <formula>IF(RIGHT(TEXT(AI92,"0.#"),1)=".",FALSE,TRUE)</formula>
    </cfRule>
    <cfRule type="expression" dxfId="954" priority="270">
      <formula>IF(RIGHT(TEXT(AI92,"0.#"),1)=".",TRUE,FALSE)</formula>
    </cfRule>
  </conditionalFormatting>
  <conditionalFormatting sqref="AI91">
    <cfRule type="expression" dxfId="953" priority="267">
      <formula>IF(RIGHT(TEXT(AI91,"0.#"),1)=".",FALSE,TRUE)</formula>
    </cfRule>
    <cfRule type="expression" dxfId="952" priority="268">
      <formula>IF(RIGHT(TEXT(AI91,"0.#"),1)=".",TRUE,FALSE)</formula>
    </cfRule>
  </conditionalFormatting>
  <conditionalFormatting sqref="AI90">
    <cfRule type="expression" dxfId="951" priority="265">
      <formula>IF(RIGHT(TEXT(AI90,"0.#"),1)=".",FALSE,TRUE)</formula>
    </cfRule>
    <cfRule type="expression" dxfId="950" priority="266">
      <formula>IF(RIGHT(TEXT(AI90,"0.#"),1)=".",TRUE,FALSE)</formula>
    </cfRule>
  </conditionalFormatting>
  <conditionalFormatting sqref="AM91">
    <cfRule type="expression" dxfId="949" priority="261">
      <formula>IF(RIGHT(TEXT(AM91,"0.#"),1)=".",FALSE,TRUE)</formula>
    </cfRule>
    <cfRule type="expression" dxfId="948" priority="262">
      <formula>IF(RIGHT(TEXT(AM91,"0.#"),1)=".",TRUE,FALSE)</formula>
    </cfRule>
  </conditionalFormatting>
  <conditionalFormatting sqref="AM92">
    <cfRule type="expression" dxfId="947" priority="259">
      <formula>IF(RIGHT(TEXT(AM92,"0.#"),1)=".",FALSE,TRUE)</formula>
    </cfRule>
    <cfRule type="expression" dxfId="946" priority="260">
      <formula>IF(RIGHT(TEXT(AM92,"0.#"),1)=".",TRUE,FALSE)</formula>
    </cfRule>
  </conditionalFormatting>
  <conditionalFormatting sqref="AQ90:AQ92">
    <cfRule type="expression" dxfId="945" priority="257">
      <formula>IF(RIGHT(TEXT(AQ90,"0.#"),1)=".",FALSE,TRUE)</formula>
    </cfRule>
    <cfRule type="expression" dxfId="944" priority="258">
      <formula>IF(RIGHT(TEXT(AQ90,"0.#"),1)=".",TRUE,FALSE)</formula>
    </cfRule>
  </conditionalFormatting>
  <conditionalFormatting sqref="AU90:AU92">
    <cfRule type="expression" dxfId="943" priority="255">
      <formula>IF(RIGHT(TEXT(AU90,"0.#"),1)=".",FALSE,TRUE)</formula>
    </cfRule>
    <cfRule type="expression" dxfId="942" priority="256">
      <formula>IF(RIGHT(TEXT(AU90,"0.#"),1)=".",TRUE,FALSE)</formula>
    </cfRule>
  </conditionalFormatting>
  <conditionalFormatting sqref="AE85">
    <cfRule type="expression" dxfId="941" priority="253">
      <formula>IF(RIGHT(TEXT(AE85,"0.#"),1)=".",FALSE,TRUE)</formula>
    </cfRule>
    <cfRule type="expression" dxfId="940" priority="254">
      <formula>IF(RIGHT(TEXT(AE85,"0.#"),1)=".",TRUE,FALSE)</formula>
    </cfRule>
  </conditionalFormatting>
  <conditionalFormatting sqref="AE86">
    <cfRule type="expression" dxfId="939" priority="251">
      <formula>IF(RIGHT(TEXT(AE86,"0.#"),1)=".",FALSE,TRUE)</formula>
    </cfRule>
    <cfRule type="expression" dxfId="938" priority="252">
      <formula>IF(RIGHT(TEXT(AE86,"0.#"),1)=".",TRUE,FALSE)</formula>
    </cfRule>
  </conditionalFormatting>
  <conditionalFormatting sqref="AM85">
    <cfRule type="expression" dxfId="937" priority="241">
      <formula>IF(RIGHT(TEXT(AM85,"0.#"),1)=".",FALSE,TRUE)</formula>
    </cfRule>
    <cfRule type="expression" dxfId="936" priority="242">
      <formula>IF(RIGHT(TEXT(AM85,"0.#"),1)=".",TRUE,FALSE)</formula>
    </cfRule>
  </conditionalFormatting>
  <conditionalFormatting sqref="AE87">
    <cfRule type="expression" dxfId="935" priority="249">
      <formula>IF(RIGHT(TEXT(AE87,"0.#"),1)=".",FALSE,TRUE)</formula>
    </cfRule>
    <cfRule type="expression" dxfId="934" priority="250">
      <formula>IF(RIGHT(TEXT(AE87,"0.#"),1)=".",TRUE,FALSE)</formula>
    </cfRule>
  </conditionalFormatting>
  <conditionalFormatting sqref="AI87">
    <cfRule type="expression" dxfId="933" priority="247">
      <formula>IF(RIGHT(TEXT(AI87,"0.#"),1)=".",FALSE,TRUE)</formula>
    </cfRule>
    <cfRule type="expression" dxfId="932" priority="248">
      <formula>IF(RIGHT(TEXT(AI87,"0.#"),1)=".",TRUE,FALSE)</formula>
    </cfRule>
  </conditionalFormatting>
  <conditionalFormatting sqref="AI86">
    <cfRule type="expression" dxfId="931" priority="245">
      <formula>IF(RIGHT(TEXT(AI86,"0.#"),1)=".",FALSE,TRUE)</formula>
    </cfRule>
    <cfRule type="expression" dxfId="930" priority="246">
      <formula>IF(RIGHT(TEXT(AI86,"0.#"),1)=".",TRUE,FALSE)</formula>
    </cfRule>
  </conditionalFormatting>
  <conditionalFormatting sqref="AI85">
    <cfRule type="expression" dxfId="929" priority="243">
      <formula>IF(RIGHT(TEXT(AI85,"0.#"),1)=".",FALSE,TRUE)</formula>
    </cfRule>
    <cfRule type="expression" dxfId="928" priority="244">
      <formula>IF(RIGHT(TEXT(AI85,"0.#"),1)=".",TRUE,FALSE)</formula>
    </cfRule>
  </conditionalFormatting>
  <conditionalFormatting sqref="AM86">
    <cfRule type="expression" dxfId="927" priority="239">
      <formula>IF(RIGHT(TEXT(AM86,"0.#"),1)=".",FALSE,TRUE)</formula>
    </cfRule>
    <cfRule type="expression" dxfId="926" priority="240">
      <formula>IF(RIGHT(TEXT(AM86,"0.#"),1)=".",TRUE,FALSE)</formula>
    </cfRule>
  </conditionalFormatting>
  <conditionalFormatting sqref="AM87">
    <cfRule type="expression" dxfId="925" priority="237">
      <formula>IF(RIGHT(TEXT(AM87,"0.#"),1)=".",FALSE,TRUE)</formula>
    </cfRule>
    <cfRule type="expression" dxfId="924" priority="238">
      <formula>IF(RIGHT(TEXT(AM87,"0.#"),1)=".",TRUE,FALSE)</formula>
    </cfRule>
  </conditionalFormatting>
  <conditionalFormatting sqref="AQ85:AQ87">
    <cfRule type="expression" dxfId="923" priority="235">
      <formula>IF(RIGHT(TEXT(AQ85,"0.#"),1)=".",FALSE,TRUE)</formula>
    </cfRule>
    <cfRule type="expression" dxfId="922" priority="236">
      <formula>IF(RIGHT(TEXT(AQ85,"0.#"),1)=".",TRUE,FALSE)</formula>
    </cfRule>
  </conditionalFormatting>
  <conditionalFormatting sqref="AU85:AU87">
    <cfRule type="expression" dxfId="921" priority="233">
      <formula>IF(RIGHT(TEXT(AU85,"0.#"),1)=".",FALSE,TRUE)</formula>
    </cfRule>
    <cfRule type="expression" dxfId="920" priority="234">
      <formula>IF(RIGHT(TEXT(AU85,"0.#"),1)=".",TRUE,FALSE)</formula>
    </cfRule>
  </conditionalFormatting>
  <conditionalFormatting sqref="AE124">
    <cfRule type="expression" dxfId="919" priority="231">
      <formula>IF(RIGHT(TEXT(AE124,"0.#"),1)=".",FALSE,TRUE)</formula>
    </cfRule>
    <cfRule type="expression" dxfId="918" priority="232">
      <formula>IF(RIGHT(TEXT(AE124,"0.#"),1)=".",TRUE,FALSE)</formula>
    </cfRule>
  </conditionalFormatting>
  <conditionalFormatting sqref="AE125">
    <cfRule type="expression" dxfId="917" priority="229">
      <formula>IF(RIGHT(TEXT(AE125,"0.#"),1)=".",FALSE,TRUE)</formula>
    </cfRule>
    <cfRule type="expression" dxfId="916" priority="230">
      <formula>IF(RIGHT(TEXT(AE125,"0.#"),1)=".",TRUE,FALSE)</formula>
    </cfRule>
  </conditionalFormatting>
  <conditionalFormatting sqref="AM124">
    <cfRule type="expression" dxfId="915" priority="219">
      <formula>IF(RIGHT(TEXT(AM124,"0.#"),1)=".",FALSE,TRUE)</formula>
    </cfRule>
    <cfRule type="expression" dxfId="914" priority="220">
      <formula>IF(RIGHT(TEXT(AM124,"0.#"),1)=".",TRUE,FALSE)</formula>
    </cfRule>
  </conditionalFormatting>
  <conditionalFormatting sqref="AE126">
    <cfRule type="expression" dxfId="913" priority="227">
      <formula>IF(RIGHT(TEXT(AE126,"0.#"),1)=".",FALSE,TRUE)</formula>
    </cfRule>
    <cfRule type="expression" dxfId="912" priority="228">
      <formula>IF(RIGHT(TEXT(AE126,"0.#"),1)=".",TRUE,FALSE)</formula>
    </cfRule>
  </conditionalFormatting>
  <conditionalFormatting sqref="AI126">
    <cfRule type="expression" dxfId="911" priority="225">
      <formula>IF(RIGHT(TEXT(AI126,"0.#"),1)=".",FALSE,TRUE)</formula>
    </cfRule>
    <cfRule type="expression" dxfId="910" priority="226">
      <formula>IF(RIGHT(TEXT(AI126,"0.#"),1)=".",TRUE,FALSE)</formula>
    </cfRule>
  </conditionalFormatting>
  <conditionalFormatting sqref="AI125">
    <cfRule type="expression" dxfId="909" priority="223">
      <formula>IF(RIGHT(TEXT(AI125,"0.#"),1)=".",FALSE,TRUE)</formula>
    </cfRule>
    <cfRule type="expression" dxfId="908" priority="224">
      <formula>IF(RIGHT(TEXT(AI125,"0.#"),1)=".",TRUE,FALSE)</formula>
    </cfRule>
  </conditionalFormatting>
  <conditionalFormatting sqref="AI124">
    <cfRule type="expression" dxfId="907" priority="221">
      <formula>IF(RIGHT(TEXT(AI124,"0.#"),1)=".",FALSE,TRUE)</formula>
    </cfRule>
    <cfRule type="expression" dxfId="906" priority="222">
      <formula>IF(RIGHT(TEXT(AI124,"0.#"),1)=".",TRUE,FALSE)</formula>
    </cfRule>
  </conditionalFormatting>
  <conditionalFormatting sqref="AM125">
    <cfRule type="expression" dxfId="905" priority="217">
      <formula>IF(RIGHT(TEXT(AM125,"0.#"),1)=".",FALSE,TRUE)</formula>
    </cfRule>
    <cfRule type="expression" dxfId="904" priority="218">
      <formula>IF(RIGHT(TEXT(AM125,"0.#"),1)=".",TRUE,FALSE)</formula>
    </cfRule>
  </conditionalFormatting>
  <conditionalFormatting sqref="AM126">
    <cfRule type="expression" dxfId="903" priority="215">
      <formula>IF(RIGHT(TEXT(AM126,"0.#"),1)=".",FALSE,TRUE)</formula>
    </cfRule>
    <cfRule type="expression" dxfId="902" priority="216">
      <formula>IF(RIGHT(TEXT(AM126,"0.#"),1)=".",TRUE,FALSE)</formula>
    </cfRule>
  </conditionalFormatting>
  <conditionalFormatting sqref="AQ124:AQ126">
    <cfRule type="expression" dxfId="901" priority="213">
      <formula>IF(RIGHT(TEXT(AQ124,"0.#"),1)=".",FALSE,TRUE)</formula>
    </cfRule>
    <cfRule type="expression" dxfId="900" priority="214">
      <formula>IF(RIGHT(TEXT(AQ124,"0.#"),1)=".",TRUE,FALSE)</formula>
    </cfRule>
  </conditionalFormatting>
  <conditionalFormatting sqref="AU124:AU126">
    <cfRule type="expression" dxfId="899" priority="211">
      <formula>IF(RIGHT(TEXT(AU124,"0.#"),1)=".",FALSE,TRUE)</formula>
    </cfRule>
    <cfRule type="expression" dxfId="898" priority="212">
      <formula>IF(RIGHT(TEXT(AU124,"0.#"),1)=".",TRUE,FALSE)</formula>
    </cfRule>
  </conditionalFormatting>
  <conditionalFormatting sqref="AE119">
    <cfRule type="expression" dxfId="897" priority="209">
      <formula>IF(RIGHT(TEXT(AE119,"0.#"),1)=".",FALSE,TRUE)</formula>
    </cfRule>
    <cfRule type="expression" dxfId="896" priority="210">
      <formula>IF(RIGHT(TEXT(AE119,"0.#"),1)=".",TRUE,FALSE)</formula>
    </cfRule>
  </conditionalFormatting>
  <conditionalFormatting sqref="AE120">
    <cfRule type="expression" dxfId="895" priority="207">
      <formula>IF(RIGHT(TEXT(AE120,"0.#"),1)=".",FALSE,TRUE)</formula>
    </cfRule>
    <cfRule type="expression" dxfId="894" priority="208">
      <formula>IF(RIGHT(TEXT(AE120,"0.#"),1)=".",TRUE,FALSE)</formula>
    </cfRule>
  </conditionalFormatting>
  <conditionalFormatting sqref="AM119">
    <cfRule type="expression" dxfId="893" priority="197">
      <formula>IF(RIGHT(TEXT(AM119,"0.#"),1)=".",FALSE,TRUE)</formula>
    </cfRule>
    <cfRule type="expression" dxfId="892" priority="198">
      <formula>IF(RIGHT(TEXT(AM119,"0.#"),1)=".",TRUE,FALSE)</formula>
    </cfRule>
  </conditionalFormatting>
  <conditionalFormatting sqref="AE121">
    <cfRule type="expression" dxfId="891" priority="205">
      <formula>IF(RIGHT(TEXT(AE121,"0.#"),1)=".",FALSE,TRUE)</formula>
    </cfRule>
    <cfRule type="expression" dxfId="890" priority="206">
      <formula>IF(RIGHT(TEXT(AE121,"0.#"),1)=".",TRUE,FALSE)</formula>
    </cfRule>
  </conditionalFormatting>
  <conditionalFormatting sqref="AI121">
    <cfRule type="expression" dxfId="889" priority="203">
      <formula>IF(RIGHT(TEXT(AI121,"0.#"),1)=".",FALSE,TRUE)</formula>
    </cfRule>
    <cfRule type="expression" dxfId="888" priority="204">
      <formula>IF(RIGHT(TEXT(AI121,"0.#"),1)=".",TRUE,FALSE)</formula>
    </cfRule>
  </conditionalFormatting>
  <conditionalFormatting sqref="AI120">
    <cfRule type="expression" dxfId="887" priority="201">
      <formula>IF(RIGHT(TEXT(AI120,"0.#"),1)=".",FALSE,TRUE)</formula>
    </cfRule>
    <cfRule type="expression" dxfId="886" priority="202">
      <formula>IF(RIGHT(TEXT(AI120,"0.#"),1)=".",TRUE,FALSE)</formula>
    </cfRule>
  </conditionalFormatting>
  <conditionalFormatting sqref="AI119">
    <cfRule type="expression" dxfId="885" priority="199">
      <formula>IF(RIGHT(TEXT(AI119,"0.#"),1)=".",FALSE,TRUE)</formula>
    </cfRule>
    <cfRule type="expression" dxfId="884" priority="200">
      <formula>IF(RIGHT(TEXT(AI119,"0.#"),1)=".",TRUE,FALSE)</formula>
    </cfRule>
  </conditionalFormatting>
  <conditionalFormatting sqref="AM120">
    <cfRule type="expression" dxfId="883" priority="195">
      <formula>IF(RIGHT(TEXT(AM120,"0.#"),1)=".",FALSE,TRUE)</formula>
    </cfRule>
    <cfRule type="expression" dxfId="882" priority="196">
      <formula>IF(RIGHT(TEXT(AM120,"0.#"),1)=".",TRUE,FALSE)</formula>
    </cfRule>
  </conditionalFormatting>
  <conditionalFormatting sqref="AM121">
    <cfRule type="expression" dxfId="881" priority="193">
      <formula>IF(RIGHT(TEXT(AM121,"0.#"),1)=".",FALSE,TRUE)</formula>
    </cfRule>
    <cfRule type="expression" dxfId="880" priority="194">
      <formula>IF(RIGHT(TEXT(AM121,"0.#"),1)=".",TRUE,FALSE)</formula>
    </cfRule>
  </conditionalFormatting>
  <conditionalFormatting sqref="AQ119:AQ121">
    <cfRule type="expression" dxfId="879" priority="191">
      <formula>IF(RIGHT(TEXT(AQ119,"0.#"),1)=".",FALSE,TRUE)</formula>
    </cfRule>
    <cfRule type="expression" dxfId="878" priority="192">
      <formula>IF(RIGHT(TEXT(AQ119,"0.#"),1)=".",TRUE,FALSE)</formula>
    </cfRule>
  </conditionalFormatting>
  <conditionalFormatting sqref="AU119:AU121">
    <cfRule type="expression" dxfId="877" priority="189">
      <formula>IF(RIGHT(TEXT(AU119,"0.#"),1)=".",FALSE,TRUE)</formula>
    </cfRule>
    <cfRule type="expression" dxfId="876" priority="190">
      <formula>IF(RIGHT(TEXT(AU119,"0.#"),1)=".",TRUE,FALSE)</formula>
    </cfRule>
  </conditionalFormatting>
  <conditionalFormatting sqref="AE158">
    <cfRule type="expression" dxfId="875" priority="187">
      <formula>IF(RIGHT(TEXT(AE158,"0.#"),1)=".",FALSE,TRUE)</formula>
    </cfRule>
    <cfRule type="expression" dxfId="874" priority="188">
      <formula>IF(RIGHT(TEXT(AE158,"0.#"),1)=".",TRUE,FALSE)</formula>
    </cfRule>
  </conditionalFormatting>
  <conditionalFormatting sqref="AE159">
    <cfRule type="expression" dxfId="873" priority="185">
      <formula>IF(RIGHT(TEXT(AE159,"0.#"),1)=".",FALSE,TRUE)</formula>
    </cfRule>
    <cfRule type="expression" dxfId="872" priority="186">
      <formula>IF(RIGHT(TEXT(AE159,"0.#"),1)=".",TRUE,FALSE)</formula>
    </cfRule>
  </conditionalFormatting>
  <conditionalFormatting sqref="AM158">
    <cfRule type="expression" dxfId="871" priority="175">
      <formula>IF(RIGHT(TEXT(AM158,"0.#"),1)=".",FALSE,TRUE)</formula>
    </cfRule>
    <cfRule type="expression" dxfId="870" priority="176">
      <formula>IF(RIGHT(TEXT(AM158,"0.#"),1)=".",TRUE,FALSE)</formula>
    </cfRule>
  </conditionalFormatting>
  <conditionalFormatting sqref="AE160">
    <cfRule type="expression" dxfId="869" priority="183">
      <formula>IF(RIGHT(TEXT(AE160,"0.#"),1)=".",FALSE,TRUE)</formula>
    </cfRule>
    <cfRule type="expression" dxfId="868" priority="184">
      <formula>IF(RIGHT(TEXT(AE160,"0.#"),1)=".",TRUE,FALSE)</formula>
    </cfRule>
  </conditionalFormatting>
  <conditionalFormatting sqref="AI160">
    <cfRule type="expression" dxfId="867" priority="181">
      <formula>IF(RIGHT(TEXT(AI160,"0.#"),1)=".",FALSE,TRUE)</formula>
    </cfRule>
    <cfRule type="expression" dxfId="866" priority="182">
      <formula>IF(RIGHT(TEXT(AI160,"0.#"),1)=".",TRUE,FALSE)</formula>
    </cfRule>
  </conditionalFormatting>
  <conditionalFormatting sqref="AI159">
    <cfRule type="expression" dxfId="865" priority="179">
      <formula>IF(RIGHT(TEXT(AI159,"0.#"),1)=".",FALSE,TRUE)</formula>
    </cfRule>
    <cfRule type="expression" dxfId="864" priority="180">
      <formula>IF(RIGHT(TEXT(AI159,"0.#"),1)=".",TRUE,FALSE)</formula>
    </cfRule>
  </conditionalFormatting>
  <conditionalFormatting sqref="AI158">
    <cfRule type="expression" dxfId="863" priority="177">
      <formula>IF(RIGHT(TEXT(AI158,"0.#"),1)=".",FALSE,TRUE)</formula>
    </cfRule>
    <cfRule type="expression" dxfId="862" priority="178">
      <formula>IF(RIGHT(TEXT(AI158,"0.#"),1)=".",TRUE,FALSE)</formula>
    </cfRule>
  </conditionalFormatting>
  <conditionalFormatting sqref="AM159">
    <cfRule type="expression" dxfId="861" priority="173">
      <formula>IF(RIGHT(TEXT(AM159,"0.#"),1)=".",FALSE,TRUE)</formula>
    </cfRule>
    <cfRule type="expression" dxfId="860" priority="174">
      <formula>IF(RIGHT(TEXT(AM159,"0.#"),1)=".",TRUE,FALSE)</formula>
    </cfRule>
  </conditionalFormatting>
  <conditionalFormatting sqref="AM160">
    <cfRule type="expression" dxfId="859" priority="171">
      <formula>IF(RIGHT(TEXT(AM160,"0.#"),1)=".",FALSE,TRUE)</formula>
    </cfRule>
    <cfRule type="expression" dxfId="858" priority="172">
      <formula>IF(RIGHT(TEXT(AM160,"0.#"),1)=".",TRUE,FALSE)</formula>
    </cfRule>
  </conditionalFormatting>
  <conditionalFormatting sqref="AQ158:AQ160">
    <cfRule type="expression" dxfId="857" priority="169">
      <formula>IF(RIGHT(TEXT(AQ158,"0.#"),1)=".",FALSE,TRUE)</formula>
    </cfRule>
    <cfRule type="expression" dxfId="856" priority="170">
      <formula>IF(RIGHT(TEXT(AQ158,"0.#"),1)=".",TRUE,FALSE)</formula>
    </cfRule>
  </conditionalFormatting>
  <conditionalFormatting sqref="AU158:AU160">
    <cfRule type="expression" dxfId="855" priority="167">
      <formula>IF(RIGHT(TEXT(AU158,"0.#"),1)=".",FALSE,TRUE)</formula>
    </cfRule>
    <cfRule type="expression" dxfId="854" priority="168">
      <formula>IF(RIGHT(TEXT(AU158,"0.#"),1)=".",TRUE,FALSE)</formula>
    </cfRule>
  </conditionalFormatting>
  <conditionalFormatting sqref="AE153">
    <cfRule type="expression" dxfId="853" priority="165">
      <formula>IF(RIGHT(TEXT(AE153,"0.#"),1)=".",FALSE,TRUE)</formula>
    </cfRule>
    <cfRule type="expression" dxfId="852" priority="166">
      <formula>IF(RIGHT(TEXT(AE153,"0.#"),1)=".",TRUE,FALSE)</formula>
    </cfRule>
  </conditionalFormatting>
  <conditionalFormatting sqref="AE154">
    <cfRule type="expression" dxfId="851" priority="163">
      <formula>IF(RIGHT(TEXT(AE154,"0.#"),1)=".",FALSE,TRUE)</formula>
    </cfRule>
    <cfRule type="expression" dxfId="850" priority="164">
      <formula>IF(RIGHT(TEXT(AE154,"0.#"),1)=".",TRUE,FALSE)</formula>
    </cfRule>
  </conditionalFormatting>
  <conditionalFormatting sqref="AM153">
    <cfRule type="expression" dxfId="849" priority="153">
      <formula>IF(RIGHT(TEXT(AM153,"0.#"),1)=".",FALSE,TRUE)</formula>
    </cfRule>
    <cfRule type="expression" dxfId="848" priority="154">
      <formula>IF(RIGHT(TEXT(AM153,"0.#"),1)=".",TRUE,FALSE)</formula>
    </cfRule>
  </conditionalFormatting>
  <conditionalFormatting sqref="AE155">
    <cfRule type="expression" dxfId="847" priority="161">
      <formula>IF(RIGHT(TEXT(AE155,"0.#"),1)=".",FALSE,TRUE)</formula>
    </cfRule>
    <cfRule type="expression" dxfId="846" priority="162">
      <formula>IF(RIGHT(TEXT(AE155,"0.#"),1)=".",TRUE,FALSE)</formula>
    </cfRule>
  </conditionalFormatting>
  <conditionalFormatting sqref="AI155">
    <cfRule type="expression" dxfId="845" priority="159">
      <formula>IF(RIGHT(TEXT(AI155,"0.#"),1)=".",FALSE,TRUE)</formula>
    </cfRule>
    <cfRule type="expression" dxfId="844" priority="160">
      <formula>IF(RIGHT(TEXT(AI155,"0.#"),1)=".",TRUE,FALSE)</formula>
    </cfRule>
  </conditionalFormatting>
  <conditionalFormatting sqref="AI154">
    <cfRule type="expression" dxfId="843" priority="157">
      <formula>IF(RIGHT(TEXT(AI154,"0.#"),1)=".",FALSE,TRUE)</formula>
    </cfRule>
    <cfRule type="expression" dxfId="842" priority="158">
      <formula>IF(RIGHT(TEXT(AI154,"0.#"),1)=".",TRUE,FALSE)</formula>
    </cfRule>
  </conditionalFormatting>
  <conditionalFormatting sqref="AI153">
    <cfRule type="expression" dxfId="841" priority="155">
      <formula>IF(RIGHT(TEXT(AI153,"0.#"),1)=".",FALSE,TRUE)</formula>
    </cfRule>
    <cfRule type="expression" dxfId="840" priority="156">
      <formula>IF(RIGHT(TEXT(AI153,"0.#"),1)=".",TRUE,FALSE)</formula>
    </cfRule>
  </conditionalFormatting>
  <conditionalFormatting sqref="AM154">
    <cfRule type="expression" dxfId="839" priority="151">
      <formula>IF(RIGHT(TEXT(AM154,"0.#"),1)=".",FALSE,TRUE)</formula>
    </cfRule>
    <cfRule type="expression" dxfId="838" priority="152">
      <formula>IF(RIGHT(TEXT(AM154,"0.#"),1)=".",TRUE,FALSE)</formula>
    </cfRule>
  </conditionalFormatting>
  <conditionalFormatting sqref="AM155">
    <cfRule type="expression" dxfId="837" priority="149">
      <formula>IF(RIGHT(TEXT(AM155,"0.#"),1)=".",FALSE,TRUE)</formula>
    </cfRule>
    <cfRule type="expression" dxfId="836" priority="150">
      <formula>IF(RIGHT(TEXT(AM155,"0.#"),1)=".",TRUE,FALSE)</formula>
    </cfRule>
  </conditionalFormatting>
  <conditionalFormatting sqref="AQ153:AQ155">
    <cfRule type="expression" dxfId="835" priority="147">
      <formula>IF(RIGHT(TEXT(AQ153,"0.#"),1)=".",FALSE,TRUE)</formula>
    </cfRule>
    <cfRule type="expression" dxfId="834" priority="148">
      <formula>IF(RIGHT(TEXT(AQ153,"0.#"),1)=".",TRUE,FALSE)</formula>
    </cfRule>
  </conditionalFormatting>
  <conditionalFormatting sqref="AU153:AU155">
    <cfRule type="expression" dxfId="833" priority="145">
      <formula>IF(RIGHT(TEXT(AU153,"0.#"),1)=".",FALSE,TRUE)</formula>
    </cfRule>
    <cfRule type="expression" dxfId="832" priority="146">
      <formula>IF(RIGHT(TEXT(AU153,"0.#"),1)=".",TRUE,FALSE)</formula>
    </cfRule>
  </conditionalFormatting>
  <conditionalFormatting sqref="AE192">
    <cfRule type="expression" dxfId="831" priority="143">
      <formula>IF(RIGHT(TEXT(AE192,"0.#"),1)=".",FALSE,TRUE)</formula>
    </cfRule>
    <cfRule type="expression" dxfId="830" priority="144">
      <formula>IF(RIGHT(TEXT(AE192,"0.#"),1)=".",TRUE,FALSE)</formula>
    </cfRule>
  </conditionalFormatting>
  <conditionalFormatting sqref="AE193">
    <cfRule type="expression" dxfId="829" priority="141">
      <formula>IF(RIGHT(TEXT(AE193,"0.#"),1)=".",FALSE,TRUE)</formula>
    </cfRule>
    <cfRule type="expression" dxfId="828" priority="142">
      <formula>IF(RIGHT(TEXT(AE193,"0.#"),1)=".",TRUE,FALSE)</formula>
    </cfRule>
  </conditionalFormatting>
  <conditionalFormatting sqref="AM192">
    <cfRule type="expression" dxfId="827" priority="131">
      <formula>IF(RIGHT(TEXT(AM192,"0.#"),1)=".",FALSE,TRUE)</formula>
    </cfRule>
    <cfRule type="expression" dxfId="826" priority="132">
      <formula>IF(RIGHT(TEXT(AM192,"0.#"),1)=".",TRUE,FALSE)</formula>
    </cfRule>
  </conditionalFormatting>
  <conditionalFormatting sqref="AE194">
    <cfRule type="expression" dxfId="825" priority="139">
      <formula>IF(RIGHT(TEXT(AE194,"0.#"),1)=".",FALSE,TRUE)</formula>
    </cfRule>
    <cfRule type="expression" dxfId="824" priority="140">
      <formula>IF(RIGHT(TEXT(AE194,"0.#"),1)=".",TRUE,FALSE)</formula>
    </cfRule>
  </conditionalFormatting>
  <conditionalFormatting sqref="AI194">
    <cfRule type="expression" dxfId="823" priority="137">
      <formula>IF(RIGHT(TEXT(AI194,"0.#"),1)=".",FALSE,TRUE)</formula>
    </cfRule>
    <cfRule type="expression" dxfId="822" priority="138">
      <formula>IF(RIGHT(TEXT(AI194,"0.#"),1)=".",TRUE,FALSE)</formula>
    </cfRule>
  </conditionalFormatting>
  <conditionalFormatting sqref="AI193">
    <cfRule type="expression" dxfId="821" priority="135">
      <formula>IF(RIGHT(TEXT(AI193,"0.#"),1)=".",FALSE,TRUE)</formula>
    </cfRule>
    <cfRule type="expression" dxfId="820" priority="136">
      <formula>IF(RIGHT(TEXT(AI193,"0.#"),1)=".",TRUE,FALSE)</formula>
    </cfRule>
  </conditionalFormatting>
  <conditionalFormatting sqref="AI192">
    <cfRule type="expression" dxfId="819" priority="133">
      <formula>IF(RIGHT(TEXT(AI192,"0.#"),1)=".",FALSE,TRUE)</formula>
    </cfRule>
    <cfRule type="expression" dxfId="818" priority="134">
      <formula>IF(RIGHT(TEXT(AI192,"0.#"),1)=".",TRUE,FALSE)</formula>
    </cfRule>
  </conditionalFormatting>
  <conditionalFormatting sqref="AM193">
    <cfRule type="expression" dxfId="817" priority="129">
      <formula>IF(RIGHT(TEXT(AM193,"0.#"),1)=".",FALSE,TRUE)</formula>
    </cfRule>
    <cfRule type="expression" dxfId="816" priority="130">
      <formula>IF(RIGHT(TEXT(AM193,"0.#"),1)=".",TRUE,FALSE)</formula>
    </cfRule>
  </conditionalFormatting>
  <conditionalFormatting sqref="AM194">
    <cfRule type="expression" dxfId="815" priority="127">
      <formula>IF(RIGHT(TEXT(AM194,"0.#"),1)=".",FALSE,TRUE)</formula>
    </cfRule>
    <cfRule type="expression" dxfId="814" priority="128">
      <formula>IF(RIGHT(TEXT(AM194,"0.#"),1)=".",TRUE,FALSE)</formula>
    </cfRule>
  </conditionalFormatting>
  <conditionalFormatting sqref="AQ192:AQ194">
    <cfRule type="expression" dxfId="813" priority="125">
      <formula>IF(RIGHT(TEXT(AQ192,"0.#"),1)=".",FALSE,TRUE)</formula>
    </cfRule>
    <cfRule type="expression" dxfId="812" priority="126">
      <formula>IF(RIGHT(TEXT(AQ192,"0.#"),1)=".",TRUE,FALSE)</formula>
    </cfRule>
  </conditionalFormatting>
  <conditionalFormatting sqref="AU192:AU194">
    <cfRule type="expression" dxfId="811" priority="123">
      <formula>IF(RIGHT(TEXT(AU192,"0.#"),1)=".",FALSE,TRUE)</formula>
    </cfRule>
    <cfRule type="expression" dxfId="810" priority="124">
      <formula>IF(RIGHT(TEXT(AU192,"0.#"),1)=".",TRUE,FALSE)</formula>
    </cfRule>
  </conditionalFormatting>
  <conditionalFormatting sqref="AE187">
    <cfRule type="expression" dxfId="809" priority="121">
      <formula>IF(RIGHT(TEXT(AE187,"0.#"),1)=".",FALSE,TRUE)</formula>
    </cfRule>
    <cfRule type="expression" dxfId="808" priority="122">
      <formula>IF(RIGHT(TEXT(AE187,"0.#"),1)=".",TRUE,FALSE)</formula>
    </cfRule>
  </conditionalFormatting>
  <conditionalFormatting sqref="AE188">
    <cfRule type="expression" dxfId="807" priority="119">
      <formula>IF(RIGHT(TEXT(AE188,"0.#"),1)=".",FALSE,TRUE)</formula>
    </cfRule>
    <cfRule type="expression" dxfId="806" priority="120">
      <formula>IF(RIGHT(TEXT(AE188,"0.#"),1)=".",TRUE,FALSE)</formula>
    </cfRule>
  </conditionalFormatting>
  <conditionalFormatting sqref="AM187">
    <cfRule type="expression" dxfId="805" priority="109">
      <formula>IF(RIGHT(TEXT(AM187,"0.#"),1)=".",FALSE,TRUE)</formula>
    </cfRule>
    <cfRule type="expression" dxfId="804" priority="110">
      <formula>IF(RIGHT(TEXT(AM187,"0.#"),1)=".",TRUE,FALSE)</formula>
    </cfRule>
  </conditionalFormatting>
  <conditionalFormatting sqref="AE189">
    <cfRule type="expression" dxfId="803" priority="117">
      <formula>IF(RIGHT(TEXT(AE189,"0.#"),1)=".",FALSE,TRUE)</formula>
    </cfRule>
    <cfRule type="expression" dxfId="802" priority="118">
      <formula>IF(RIGHT(TEXT(AE189,"0.#"),1)=".",TRUE,FALSE)</formula>
    </cfRule>
  </conditionalFormatting>
  <conditionalFormatting sqref="AI189">
    <cfRule type="expression" dxfId="801" priority="115">
      <formula>IF(RIGHT(TEXT(AI189,"0.#"),1)=".",FALSE,TRUE)</formula>
    </cfRule>
    <cfRule type="expression" dxfId="800" priority="116">
      <formula>IF(RIGHT(TEXT(AI189,"0.#"),1)=".",TRUE,FALSE)</formula>
    </cfRule>
  </conditionalFormatting>
  <conditionalFormatting sqref="AI188">
    <cfRule type="expression" dxfId="799" priority="113">
      <formula>IF(RIGHT(TEXT(AI188,"0.#"),1)=".",FALSE,TRUE)</formula>
    </cfRule>
    <cfRule type="expression" dxfId="798" priority="114">
      <formula>IF(RIGHT(TEXT(AI188,"0.#"),1)=".",TRUE,FALSE)</formula>
    </cfRule>
  </conditionalFormatting>
  <conditionalFormatting sqref="AI187">
    <cfRule type="expression" dxfId="797" priority="111">
      <formula>IF(RIGHT(TEXT(AI187,"0.#"),1)=".",FALSE,TRUE)</formula>
    </cfRule>
    <cfRule type="expression" dxfId="796" priority="112">
      <formula>IF(RIGHT(TEXT(AI187,"0.#"),1)=".",TRUE,FALSE)</formula>
    </cfRule>
  </conditionalFormatting>
  <conditionalFormatting sqref="AM188">
    <cfRule type="expression" dxfId="795" priority="107">
      <formula>IF(RIGHT(TEXT(AM188,"0.#"),1)=".",FALSE,TRUE)</formula>
    </cfRule>
    <cfRule type="expression" dxfId="794" priority="108">
      <formula>IF(RIGHT(TEXT(AM188,"0.#"),1)=".",TRUE,FALSE)</formula>
    </cfRule>
  </conditionalFormatting>
  <conditionalFormatting sqref="AM189">
    <cfRule type="expression" dxfId="793" priority="105">
      <formula>IF(RIGHT(TEXT(AM189,"0.#"),1)=".",FALSE,TRUE)</formula>
    </cfRule>
    <cfRule type="expression" dxfId="792" priority="106">
      <formula>IF(RIGHT(TEXT(AM189,"0.#"),1)=".",TRUE,FALSE)</formula>
    </cfRule>
  </conditionalFormatting>
  <conditionalFormatting sqref="AQ187:AQ189">
    <cfRule type="expression" dxfId="791" priority="103">
      <formula>IF(RIGHT(TEXT(AQ187,"0.#"),1)=".",FALSE,TRUE)</formula>
    </cfRule>
    <cfRule type="expression" dxfId="790" priority="104">
      <formula>IF(RIGHT(TEXT(AQ187,"0.#"),1)=".",TRUE,FALSE)</formula>
    </cfRule>
  </conditionalFormatting>
  <conditionalFormatting sqref="AU187:AU189">
    <cfRule type="expression" dxfId="789" priority="101">
      <formula>IF(RIGHT(TEXT(AU187,"0.#"),1)=".",FALSE,TRUE)</formula>
    </cfRule>
    <cfRule type="expression" dxfId="788" priority="102">
      <formula>IF(RIGHT(TEXT(AU187,"0.#"),1)=".",TRUE,FALSE)</formula>
    </cfRule>
  </conditionalFormatting>
  <conditionalFormatting sqref="AE56">
    <cfRule type="expression" dxfId="787" priority="99">
      <formula>IF(RIGHT(TEXT(AE56,"0.#"),1)=".",FALSE,TRUE)</formula>
    </cfRule>
    <cfRule type="expression" dxfId="786" priority="100">
      <formula>IF(RIGHT(TEXT(AE56,"0.#"),1)=".",TRUE,FALSE)</formula>
    </cfRule>
  </conditionalFormatting>
  <conditionalFormatting sqref="AE57">
    <cfRule type="expression" dxfId="785" priority="97">
      <formula>IF(RIGHT(TEXT(AE57,"0.#"),1)=".",FALSE,TRUE)</formula>
    </cfRule>
    <cfRule type="expression" dxfId="784" priority="98">
      <formula>IF(RIGHT(TEXT(AE57,"0.#"),1)=".",TRUE,FALSE)</formula>
    </cfRule>
  </conditionalFormatting>
  <conditionalFormatting sqref="AM56">
    <cfRule type="expression" dxfId="783" priority="87">
      <formula>IF(RIGHT(TEXT(AM56,"0.#"),1)=".",FALSE,TRUE)</formula>
    </cfRule>
    <cfRule type="expression" dxfId="782" priority="88">
      <formula>IF(RIGHT(TEXT(AM56,"0.#"),1)=".",TRUE,FALSE)</formula>
    </cfRule>
  </conditionalFormatting>
  <conditionalFormatting sqref="AE58">
    <cfRule type="expression" dxfId="781" priority="95">
      <formula>IF(RIGHT(TEXT(AE58,"0.#"),1)=".",FALSE,TRUE)</formula>
    </cfRule>
    <cfRule type="expression" dxfId="780" priority="96">
      <formula>IF(RIGHT(TEXT(AE58,"0.#"),1)=".",TRUE,FALSE)</formula>
    </cfRule>
  </conditionalFormatting>
  <conditionalFormatting sqref="AI58">
    <cfRule type="expression" dxfId="779" priority="93">
      <formula>IF(RIGHT(TEXT(AI58,"0.#"),1)=".",FALSE,TRUE)</formula>
    </cfRule>
    <cfRule type="expression" dxfId="778" priority="94">
      <formula>IF(RIGHT(TEXT(AI58,"0.#"),1)=".",TRUE,FALSE)</formula>
    </cfRule>
  </conditionalFormatting>
  <conditionalFormatting sqref="AI57">
    <cfRule type="expression" dxfId="777" priority="91">
      <formula>IF(RIGHT(TEXT(AI57,"0.#"),1)=".",FALSE,TRUE)</formula>
    </cfRule>
    <cfRule type="expression" dxfId="776" priority="92">
      <formula>IF(RIGHT(TEXT(AI57,"0.#"),1)=".",TRUE,FALSE)</formula>
    </cfRule>
  </conditionalFormatting>
  <conditionalFormatting sqref="AI56">
    <cfRule type="expression" dxfId="775" priority="89">
      <formula>IF(RIGHT(TEXT(AI56,"0.#"),1)=".",FALSE,TRUE)</formula>
    </cfRule>
    <cfRule type="expression" dxfId="774" priority="90">
      <formula>IF(RIGHT(TEXT(AI56,"0.#"),1)=".",TRUE,FALSE)</formula>
    </cfRule>
  </conditionalFormatting>
  <conditionalFormatting sqref="AM57">
    <cfRule type="expression" dxfId="773" priority="85">
      <formula>IF(RIGHT(TEXT(AM57,"0.#"),1)=".",FALSE,TRUE)</formula>
    </cfRule>
    <cfRule type="expression" dxfId="772" priority="86">
      <formula>IF(RIGHT(TEXT(AM57,"0.#"),1)=".",TRUE,FALSE)</formula>
    </cfRule>
  </conditionalFormatting>
  <conditionalFormatting sqref="AM58">
    <cfRule type="expression" dxfId="771" priority="83">
      <formula>IF(RIGHT(TEXT(AM58,"0.#"),1)=".",FALSE,TRUE)</formula>
    </cfRule>
    <cfRule type="expression" dxfId="770" priority="84">
      <formula>IF(RIGHT(TEXT(AM58,"0.#"),1)=".",TRUE,FALSE)</formula>
    </cfRule>
  </conditionalFormatting>
  <conditionalFormatting sqref="AQ56:AQ58">
    <cfRule type="expression" dxfId="769" priority="81">
      <formula>IF(RIGHT(TEXT(AQ56,"0.#"),1)=".",FALSE,TRUE)</formula>
    </cfRule>
    <cfRule type="expression" dxfId="768" priority="82">
      <formula>IF(RIGHT(TEXT(AQ56,"0.#"),1)=".",TRUE,FALSE)</formula>
    </cfRule>
  </conditionalFormatting>
  <conditionalFormatting sqref="AU56:AU58">
    <cfRule type="expression" dxfId="767" priority="79">
      <formula>IF(RIGHT(TEXT(AU56,"0.#"),1)=".",FALSE,TRUE)</formula>
    </cfRule>
    <cfRule type="expression" dxfId="766" priority="80">
      <formula>IF(RIGHT(TEXT(AU56,"0.#"),1)=".",TRUE,FALSE)</formula>
    </cfRule>
  </conditionalFormatting>
  <conditionalFormatting sqref="AE51">
    <cfRule type="expression" dxfId="765" priority="77">
      <formula>IF(RIGHT(TEXT(AE51,"0.#"),1)=".",FALSE,TRUE)</formula>
    </cfRule>
    <cfRule type="expression" dxfId="764" priority="78">
      <formula>IF(RIGHT(TEXT(AE51,"0.#"),1)=".",TRUE,FALSE)</formula>
    </cfRule>
  </conditionalFormatting>
  <conditionalFormatting sqref="AE52">
    <cfRule type="expression" dxfId="763" priority="75">
      <formula>IF(RIGHT(TEXT(AE52,"0.#"),1)=".",FALSE,TRUE)</formula>
    </cfRule>
    <cfRule type="expression" dxfId="762" priority="76">
      <formula>IF(RIGHT(TEXT(AE52,"0.#"),1)=".",TRUE,FALSE)</formula>
    </cfRule>
  </conditionalFormatting>
  <conditionalFormatting sqref="AM51">
    <cfRule type="expression" dxfId="761" priority="65">
      <formula>IF(RIGHT(TEXT(AM51,"0.#"),1)=".",FALSE,TRUE)</formula>
    </cfRule>
    <cfRule type="expression" dxfId="760" priority="66">
      <formula>IF(RIGHT(TEXT(AM51,"0.#"),1)=".",TRUE,FALSE)</formula>
    </cfRule>
  </conditionalFormatting>
  <conditionalFormatting sqref="AE53">
    <cfRule type="expression" dxfId="759" priority="73">
      <formula>IF(RIGHT(TEXT(AE53,"0.#"),1)=".",FALSE,TRUE)</formula>
    </cfRule>
    <cfRule type="expression" dxfId="758" priority="74">
      <formula>IF(RIGHT(TEXT(AE53,"0.#"),1)=".",TRUE,FALSE)</formula>
    </cfRule>
  </conditionalFormatting>
  <conditionalFormatting sqref="AI53">
    <cfRule type="expression" dxfId="757" priority="71">
      <formula>IF(RIGHT(TEXT(AI53,"0.#"),1)=".",FALSE,TRUE)</formula>
    </cfRule>
    <cfRule type="expression" dxfId="756" priority="72">
      <formula>IF(RIGHT(TEXT(AI53,"0.#"),1)=".",TRUE,FALSE)</formula>
    </cfRule>
  </conditionalFormatting>
  <conditionalFormatting sqref="AI52">
    <cfRule type="expression" dxfId="755" priority="69">
      <formula>IF(RIGHT(TEXT(AI52,"0.#"),1)=".",FALSE,TRUE)</formula>
    </cfRule>
    <cfRule type="expression" dxfId="754" priority="70">
      <formula>IF(RIGHT(TEXT(AI52,"0.#"),1)=".",TRUE,FALSE)</formula>
    </cfRule>
  </conditionalFormatting>
  <conditionalFormatting sqref="AI51">
    <cfRule type="expression" dxfId="753" priority="67">
      <formula>IF(RIGHT(TEXT(AI51,"0.#"),1)=".",FALSE,TRUE)</formula>
    </cfRule>
    <cfRule type="expression" dxfId="752" priority="68">
      <formula>IF(RIGHT(TEXT(AI51,"0.#"),1)=".",TRUE,FALSE)</formula>
    </cfRule>
  </conditionalFormatting>
  <conditionalFormatting sqref="AM52">
    <cfRule type="expression" dxfId="751" priority="63">
      <formula>IF(RIGHT(TEXT(AM52,"0.#"),1)=".",FALSE,TRUE)</formula>
    </cfRule>
    <cfRule type="expression" dxfId="750" priority="64">
      <formula>IF(RIGHT(TEXT(AM52,"0.#"),1)=".",TRUE,FALSE)</formula>
    </cfRule>
  </conditionalFormatting>
  <conditionalFormatting sqref="AM53">
    <cfRule type="expression" dxfId="749" priority="61">
      <formula>IF(RIGHT(TEXT(AM53,"0.#"),1)=".",FALSE,TRUE)</formula>
    </cfRule>
    <cfRule type="expression" dxfId="748" priority="62">
      <formula>IF(RIGHT(TEXT(AM53,"0.#"),1)=".",TRUE,FALSE)</formula>
    </cfRule>
  </conditionalFormatting>
  <conditionalFormatting sqref="AQ51:AQ53">
    <cfRule type="expression" dxfId="747" priority="59">
      <formula>IF(RIGHT(TEXT(AQ51,"0.#"),1)=".",FALSE,TRUE)</formula>
    </cfRule>
    <cfRule type="expression" dxfId="746" priority="60">
      <formula>IF(RIGHT(TEXT(AQ51,"0.#"),1)=".",TRUE,FALSE)</formula>
    </cfRule>
  </conditionalFormatting>
  <conditionalFormatting sqref="AU51:AU53">
    <cfRule type="expression" dxfId="745" priority="57">
      <formula>IF(RIGHT(TEXT(AU51,"0.#"),1)=".",FALSE,TRUE)</formula>
    </cfRule>
    <cfRule type="expression" dxfId="744" priority="58">
      <formula>IF(RIGHT(TEXT(AU51,"0.#"),1)=".",TRUE,FALSE)</formula>
    </cfRule>
  </conditionalFormatting>
  <conditionalFormatting sqref="AL368:AO375">
    <cfRule type="expression" dxfId="743" priority="53">
      <formula>IF(AND(AL368&gt;=0, RIGHT(TEXT(AL368,"0.#"),1)&lt;&gt;"."),TRUE,FALSE)</formula>
    </cfRule>
    <cfRule type="expression" dxfId="742" priority="54">
      <formula>IF(AND(AL368&gt;=0, RIGHT(TEXT(AL368,"0.#"),1)="."),TRUE,FALSE)</formula>
    </cfRule>
    <cfRule type="expression" dxfId="741" priority="55">
      <formula>IF(AND(AL368&lt;0, RIGHT(TEXT(AL368,"0.#"),1)&lt;&gt;"."),TRUE,FALSE)</formula>
    </cfRule>
    <cfRule type="expression" dxfId="740" priority="56">
      <formula>IF(AND(AL368&lt;0, RIGHT(TEXT(AL368,"0.#"),1)="."),TRUE,FALSE)</formula>
    </cfRule>
  </conditionalFormatting>
  <conditionalFormatting sqref="Y368:Y375">
    <cfRule type="expression" dxfId="739" priority="51">
      <formula>IF(RIGHT(TEXT(Y368,"0.#"),1)=".",FALSE,TRUE)</formula>
    </cfRule>
    <cfRule type="expression" dxfId="738" priority="52">
      <formula>IF(RIGHT(TEXT(Y368,"0.#"),1)=".",TRUE,FALSE)</formula>
    </cfRule>
  </conditionalFormatting>
  <conditionalFormatting sqref="AL366:AO367">
    <cfRule type="expression" dxfId="737" priority="47">
      <formula>IF(AND(AL366&gt;=0, RIGHT(TEXT(AL366,"0.#"),1)&lt;&gt;"."),TRUE,FALSE)</formula>
    </cfRule>
    <cfRule type="expression" dxfId="736" priority="48">
      <formula>IF(AND(AL366&gt;=0, RIGHT(TEXT(AL366,"0.#"),1)="."),TRUE,FALSE)</formula>
    </cfRule>
    <cfRule type="expression" dxfId="735" priority="49">
      <formula>IF(AND(AL366&lt;0, RIGHT(TEXT(AL366,"0.#"),1)&lt;&gt;"."),TRUE,FALSE)</formula>
    </cfRule>
    <cfRule type="expression" dxfId="734" priority="50">
      <formula>IF(AND(AL366&lt;0, RIGHT(TEXT(AL366,"0.#"),1)="."),TRUE,FALSE)</formula>
    </cfRule>
  </conditionalFormatting>
  <conditionalFormatting sqref="Y366:Y367">
    <cfRule type="expression" dxfId="733" priority="45">
      <formula>IF(RIGHT(TEXT(Y366,"0.#"),1)=".",FALSE,TRUE)</formula>
    </cfRule>
    <cfRule type="expression" dxfId="732" priority="46">
      <formula>IF(RIGHT(TEXT(Y366,"0.#"),1)=".",TRUE,FALSE)</formula>
    </cfRule>
  </conditionalFormatting>
  <conditionalFormatting sqref="AL399:AO399">
    <cfRule type="expression" dxfId="731" priority="41">
      <formula>IF(AND(AL399&gt;=0, RIGHT(TEXT(AL399,"0.#"),1)&lt;&gt;"."),TRUE,FALSE)</formula>
    </cfRule>
    <cfRule type="expression" dxfId="730" priority="42">
      <formula>IF(AND(AL399&gt;=0, RIGHT(TEXT(AL399,"0.#"),1)="."),TRUE,FALSE)</formula>
    </cfRule>
    <cfRule type="expression" dxfId="729" priority="43">
      <formula>IF(AND(AL399&lt;0, RIGHT(TEXT(AL399,"0.#"),1)&lt;&gt;"."),TRUE,FALSE)</formula>
    </cfRule>
    <cfRule type="expression" dxfId="728" priority="44">
      <formula>IF(AND(AL399&lt;0, RIGHT(TEXT(AL399,"0.#"),1)="."),TRUE,FALSE)</formula>
    </cfRule>
  </conditionalFormatting>
  <conditionalFormatting sqref="Y399">
    <cfRule type="expression" dxfId="727" priority="39">
      <formula>IF(RIGHT(TEXT(Y399,"0.#"),1)=".",FALSE,TRUE)</formula>
    </cfRule>
    <cfRule type="expression" dxfId="726" priority="40">
      <formula>IF(RIGHT(TEXT(Y399,"0.#"),1)=".",TRUE,FALSE)</formula>
    </cfRule>
  </conditionalFormatting>
  <conditionalFormatting sqref="AL400:AO400">
    <cfRule type="expression" dxfId="725" priority="35">
      <formula>IF(AND(AL400&gt;=0, RIGHT(TEXT(AL400,"0.#"),1)&lt;&gt;"."),TRUE,FALSE)</formula>
    </cfRule>
    <cfRule type="expression" dxfId="724" priority="36">
      <formula>IF(AND(AL400&gt;=0, RIGHT(TEXT(AL400,"0.#"),1)="."),TRUE,FALSE)</formula>
    </cfRule>
    <cfRule type="expression" dxfId="723" priority="37">
      <formula>IF(AND(AL400&lt;0, RIGHT(TEXT(AL400,"0.#"),1)&lt;&gt;"."),TRUE,FALSE)</formula>
    </cfRule>
    <cfRule type="expression" dxfId="722" priority="38">
      <formula>IF(AND(AL400&lt;0, RIGHT(TEXT(AL400,"0.#"),1)="."),TRUE,FALSE)</formula>
    </cfRule>
  </conditionalFormatting>
  <conditionalFormatting sqref="Y400">
    <cfRule type="expression" dxfId="721" priority="33">
      <formula>IF(RIGHT(TEXT(Y400,"0.#"),1)=".",FALSE,TRUE)</formula>
    </cfRule>
    <cfRule type="expression" dxfId="720" priority="34">
      <formula>IF(RIGHT(TEXT(Y400,"0.#"),1)=".",TRUE,FALSE)</formula>
    </cfRule>
  </conditionalFormatting>
  <conditionalFormatting sqref="AL401:AO408">
    <cfRule type="expression" dxfId="719" priority="29">
      <formula>IF(AND(AL401&gt;=0, RIGHT(TEXT(AL401,"0.#"),1)&lt;&gt;"."),TRUE,FALSE)</formula>
    </cfRule>
    <cfRule type="expression" dxfId="718" priority="30">
      <formula>IF(AND(AL401&gt;=0, RIGHT(TEXT(AL401,"0.#"),1)="."),TRUE,FALSE)</formula>
    </cfRule>
    <cfRule type="expression" dxfId="717" priority="31">
      <formula>IF(AND(AL401&lt;0, RIGHT(TEXT(AL401,"0.#"),1)&lt;&gt;"."),TRUE,FALSE)</formula>
    </cfRule>
    <cfRule type="expression" dxfId="716" priority="32">
      <formula>IF(AND(AL401&lt;0, RIGHT(TEXT(AL401,"0.#"),1)="."),TRUE,FALSE)</formula>
    </cfRule>
  </conditionalFormatting>
  <conditionalFormatting sqref="Y401">
    <cfRule type="expression" dxfId="715" priority="27">
      <formula>IF(RIGHT(TEXT(Y401,"0.#"),1)=".",FALSE,TRUE)</formula>
    </cfRule>
    <cfRule type="expression" dxfId="714" priority="28">
      <formula>IF(RIGHT(TEXT(Y401,"0.#"),1)=".",TRUE,FALSE)</formula>
    </cfRule>
  </conditionalFormatting>
  <conditionalFormatting sqref="Y403">
    <cfRule type="expression" dxfId="713" priority="21">
      <formula>IF(RIGHT(TEXT(Y403,"0.#"),1)=".",FALSE,TRUE)</formula>
    </cfRule>
    <cfRule type="expression" dxfId="712" priority="22">
      <formula>IF(RIGHT(TEXT(Y403,"0.#"),1)=".",TRUE,FALSE)</formula>
    </cfRule>
  </conditionalFormatting>
  <conditionalFormatting sqref="Y404">
    <cfRule type="expression" dxfId="711" priority="15">
      <formula>IF(RIGHT(TEXT(Y404,"0.#"),1)=".",FALSE,TRUE)</formula>
    </cfRule>
    <cfRule type="expression" dxfId="710" priority="16">
      <formula>IF(RIGHT(TEXT(Y404,"0.#"),1)=".",TRUE,FALSE)</formula>
    </cfRule>
  </conditionalFormatting>
  <conditionalFormatting sqref="Y407:Y408">
    <cfRule type="expression" dxfId="709" priority="9">
      <formula>IF(RIGHT(TEXT(Y407,"0.#"),1)=".",FALSE,TRUE)</formula>
    </cfRule>
    <cfRule type="expression" dxfId="708" priority="10">
      <formula>IF(RIGHT(TEXT(Y407,"0.#"),1)=".",TRUE,FALSE)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50" man="1"/>
    <brk id="256" max="50" man="1"/>
    <brk id="361" max="50" man="1"/>
    <brk id="396"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718</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316</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5"/>
      <c r="AA2" s="306"/>
      <c r="AB2" s="955" t="s">
        <v>11</v>
      </c>
      <c r="AC2" s="956"/>
      <c r="AD2" s="957"/>
      <c r="AE2" s="944" t="s">
        <v>371</v>
      </c>
      <c r="AF2" s="944"/>
      <c r="AG2" s="944"/>
      <c r="AH2" s="128"/>
      <c r="AI2" s="944" t="s">
        <v>467</v>
      </c>
      <c r="AJ2" s="944"/>
      <c r="AK2" s="944"/>
      <c r="AL2" s="128"/>
      <c r="AM2" s="944" t="s">
        <v>468</v>
      </c>
      <c r="AN2" s="944"/>
      <c r="AO2" s="944"/>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343</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316</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5"/>
      <c r="AA9" s="306"/>
      <c r="AB9" s="955" t="s">
        <v>11</v>
      </c>
      <c r="AC9" s="956"/>
      <c r="AD9" s="957"/>
      <c r="AE9" s="944" t="s">
        <v>371</v>
      </c>
      <c r="AF9" s="944"/>
      <c r="AG9" s="944"/>
      <c r="AH9" s="128"/>
      <c r="AI9" s="944" t="s">
        <v>467</v>
      </c>
      <c r="AJ9" s="944"/>
      <c r="AK9" s="944"/>
      <c r="AL9" s="128"/>
      <c r="AM9" s="944" t="s">
        <v>468</v>
      </c>
      <c r="AN9" s="944"/>
      <c r="AO9" s="944"/>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343</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316</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5"/>
      <c r="AA16" s="306"/>
      <c r="AB16" s="955" t="s">
        <v>11</v>
      </c>
      <c r="AC16" s="956"/>
      <c r="AD16" s="957"/>
      <c r="AE16" s="944" t="s">
        <v>371</v>
      </c>
      <c r="AF16" s="944"/>
      <c r="AG16" s="944"/>
      <c r="AH16" s="128"/>
      <c r="AI16" s="944" t="s">
        <v>467</v>
      </c>
      <c r="AJ16" s="944"/>
      <c r="AK16" s="944"/>
      <c r="AL16" s="128"/>
      <c r="AM16" s="944" t="s">
        <v>468</v>
      </c>
      <c r="AN16" s="944"/>
      <c r="AO16" s="944"/>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343</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316</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5"/>
      <c r="AA23" s="306"/>
      <c r="AB23" s="955" t="s">
        <v>11</v>
      </c>
      <c r="AC23" s="956"/>
      <c r="AD23" s="957"/>
      <c r="AE23" s="944" t="s">
        <v>371</v>
      </c>
      <c r="AF23" s="944"/>
      <c r="AG23" s="944"/>
      <c r="AH23" s="128"/>
      <c r="AI23" s="944" t="s">
        <v>467</v>
      </c>
      <c r="AJ23" s="944"/>
      <c r="AK23" s="944"/>
      <c r="AL23" s="128"/>
      <c r="AM23" s="944" t="s">
        <v>468</v>
      </c>
      <c r="AN23" s="944"/>
      <c r="AO23" s="944"/>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343</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316</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5"/>
      <c r="AA30" s="306"/>
      <c r="AB30" s="955" t="s">
        <v>11</v>
      </c>
      <c r="AC30" s="956"/>
      <c r="AD30" s="957"/>
      <c r="AE30" s="944" t="s">
        <v>371</v>
      </c>
      <c r="AF30" s="944"/>
      <c r="AG30" s="944"/>
      <c r="AH30" s="128"/>
      <c r="AI30" s="944" t="s">
        <v>467</v>
      </c>
      <c r="AJ30" s="944"/>
      <c r="AK30" s="944"/>
      <c r="AL30" s="128"/>
      <c r="AM30" s="944" t="s">
        <v>468</v>
      </c>
      <c r="AN30" s="944"/>
      <c r="AO30" s="944"/>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343</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316</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5"/>
      <c r="AA37" s="306"/>
      <c r="AB37" s="955" t="s">
        <v>11</v>
      </c>
      <c r="AC37" s="956"/>
      <c r="AD37" s="957"/>
      <c r="AE37" s="944" t="s">
        <v>371</v>
      </c>
      <c r="AF37" s="944"/>
      <c r="AG37" s="944"/>
      <c r="AH37" s="128"/>
      <c r="AI37" s="944" t="s">
        <v>467</v>
      </c>
      <c r="AJ37" s="944"/>
      <c r="AK37" s="944"/>
      <c r="AL37" s="128"/>
      <c r="AM37" s="944" t="s">
        <v>468</v>
      </c>
      <c r="AN37" s="944"/>
      <c r="AO37" s="944"/>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343</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316</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5"/>
      <c r="AA44" s="306"/>
      <c r="AB44" s="955" t="s">
        <v>11</v>
      </c>
      <c r="AC44" s="956"/>
      <c r="AD44" s="957"/>
      <c r="AE44" s="944" t="s">
        <v>371</v>
      </c>
      <c r="AF44" s="944"/>
      <c r="AG44" s="944"/>
      <c r="AH44" s="128"/>
      <c r="AI44" s="944" t="s">
        <v>467</v>
      </c>
      <c r="AJ44" s="944"/>
      <c r="AK44" s="944"/>
      <c r="AL44" s="128"/>
      <c r="AM44" s="944" t="s">
        <v>468</v>
      </c>
      <c r="AN44" s="944"/>
      <c r="AO44" s="944"/>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343</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316</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5"/>
      <c r="AA51" s="306"/>
      <c r="AB51" s="128" t="s">
        <v>11</v>
      </c>
      <c r="AC51" s="956"/>
      <c r="AD51" s="957"/>
      <c r="AE51" s="944" t="s">
        <v>371</v>
      </c>
      <c r="AF51" s="944"/>
      <c r="AG51" s="944"/>
      <c r="AH51" s="128"/>
      <c r="AI51" s="944" t="s">
        <v>467</v>
      </c>
      <c r="AJ51" s="944"/>
      <c r="AK51" s="944"/>
      <c r="AL51" s="128"/>
      <c r="AM51" s="944" t="s">
        <v>468</v>
      </c>
      <c r="AN51" s="944"/>
      <c r="AO51" s="944"/>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343</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316</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5"/>
      <c r="AA58" s="306"/>
      <c r="AB58" s="955" t="s">
        <v>11</v>
      </c>
      <c r="AC58" s="956"/>
      <c r="AD58" s="957"/>
      <c r="AE58" s="944" t="s">
        <v>371</v>
      </c>
      <c r="AF58" s="944"/>
      <c r="AG58" s="944"/>
      <c r="AH58" s="128"/>
      <c r="AI58" s="944" t="s">
        <v>467</v>
      </c>
      <c r="AJ58" s="944"/>
      <c r="AK58" s="944"/>
      <c r="AL58" s="128"/>
      <c r="AM58" s="944" t="s">
        <v>468</v>
      </c>
      <c r="AN58" s="944"/>
      <c r="AO58" s="944"/>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343</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316</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5"/>
      <c r="AA65" s="306"/>
      <c r="AB65" s="955" t="s">
        <v>11</v>
      </c>
      <c r="AC65" s="956"/>
      <c r="AD65" s="957"/>
      <c r="AE65" s="944" t="s">
        <v>371</v>
      </c>
      <c r="AF65" s="944"/>
      <c r="AG65" s="944"/>
      <c r="AH65" s="128"/>
      <c r="AI65" s="944" t="s">
        <v>467</v>
      </c>
      <c r="AJ65" s="944"/>
      <c r="AK65" s="944"/>
      <c r="AL65" s="128"/>
      <c r="AM65" s="944" t="s">
        <v>468</v>
      </c>
      <c r="AN65" s="944"/>
      <c r="AO65" s="944"/>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343</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31" t="s">
        <v>329</v>
      </c>
      <c r="H2" s="332"/>
      <c r="I2" s="332"/>
      <c r="J2" s="332"/>
      <c r="K2" s="332"/>
      <c r="L2" s="332"/>
      <c r="M2" s="332"/>
      <c r="N2" s="332"/>
      <c r="O2" s="332"/>
      <c r="P2" s="332"/>
      <c r="Q2" s="332"/>
      <c r="R2" s="332"/>
      <c r="S2" s="332"/>
      <c r="T2" s="332"/>
      <c r="U2" s="332"/>
      <c r="V2" s="332"/>
      <c r="W2" s="332"/>
      <c r="X2" s="332"/>
      <c r="Y2" s="332"/>
      <c r="Z2" s="332"/>
      <c r="AA2" s="332"/>
      <c r="AB2" s="333"/>
      <c r="AC2" s="331"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5" t="s">
        <v>15</v>
      </c>
      <c r="H3" s="336"/>
      <c r="I3" s="336"/>
      <c r="J3" s="336"/>
      <c r="K3" s="336"/>
      <c r="L3" s="337" t="s">
        <v>16</v>
      </c>
      <c r="M3" s="336"/>
      <c r="N3" s="336"/>
      <c r="O3" s="336"/>
      <c r="P3" s="336"/>
      <c r="Q3" s="336"/>
      <c r="R3" s="336"/>
      <c r="S3" s="336"/>
      <c r="T3" s="336"/>
      <c r="U3" s="336"/>
      <c r="V3" s="336"/>
      <c r="W3" s="336"/>
      <c r="X3" s="338"/>
      <c r="Y3" s="339" t="s">
        <v>17</v>
      </c>
      <c r="Z3" s="340"/>
      <c r="AA3" s="340"/>
      <c r="AB3" s="341"/>
      <c r="AC3" s="335" t="s">
        <v>15</v>
      </c>
      <c r="AD3" s="336"/>
      <c r="AE3" s="336"/>
      <c r="AF3" s="336"/>
      <c r="AG3" s="336"/>
      <c r="AH3" s="337" t="s">
        <v>16</v>
      </c>
      <c r="AI3" s="336"/>
      <c r="AJ3" s="336"/>
      <c r="AK3" s="336"/>
      <c r="AL3" s="336"/>
      <c r="AM3" s="336"/>
      <c r="AN3" s="336"/>
      <c r="AO3" s="336"/>
      <c r="AP3" s="336"/>
      <c r="AQ3" s="336"/>
      <c r="AR3" s="336"/>
      <c r="AS3" s="336"/>
      <c r="AT3" s="338"/>
      <c r="AU3" s="339" t="s">
        <v>17</v>
      </c>
      <c r="AV3" s="340"/>
      <c r="AW3" s="340"/>
      <c r="AX3" s="342"/>
      <c r="AY3" s="34">
        <f>$AY$2</f>
        <v>0</v>
      </c>
    </row>
    <row r="4" spans="1:51" ht="24.75" customHeight="1" x14ac:dyDescent="0.15">
      <c r="A4" s="986"/>
      <c r="B4" s="987"/>
      <c r="C4" s="987"/>
      <c r="D4" s="987"/>
      <c r="E4" s="987"/>
      <c r="F4" s="988"/>
      <c r="G4" s="321"/>
      <c r="H4" s="322"/>
      <c r="I4" s="322"/>
      <c r="J4" s="322"/>
      <c r="K4" s="323"/>
      <c r="L4" s="324"/>
      <c r="M4" s="325"/>
      <c r="N4" s="325"/>
      <c r="O4" s="325"/>
      <c r="P4" s="325"/>
      <c r="Q4" s="325"/>
      <c r="R4" s="325"/>
      <c r="S4" s="325"/>
      <c r="T4" s="325"/>
      <c r="U4" s="325"/>
      <c r="V4" s="325"/>
      <c r="W4" s="325"/>
      <c r="X4" s="326"/>
      <c r="Y4" s="327"/>
      <c r="Z4" s="328"/>
      <c r="AA4" s="328"/>
      <c r="AB4" s="329"/>
      <c r="AC4" s="321"/>
      <c r="AD4" s="322"/>
      <c r="AE4" s="322"/>
      <c r="AF4" s="322"/>
      <c r="AG4" s="323"/>
      <c r="AH4" s="324"/>
      <c r="AI4" s="325"/>
      <c r="AJ4" s="325"/>
      <c r="AK4" s="325"/>
      <c r="AL4" s="325"/>
      <c r="AM4" s="325"/>
      <c r="AN4" s="325"/>
      <c r="AO4" s="325"/>
      <c r="AP4" s="325"/>
      <c r="AQ4" s="325"/>
      <c r="AR4" s="325"/>
      <c r="AS4" s="325"/>
      <c r="AT4" s="326"/>
      <c r="AU4" s="327"/>
      <c r="AV4" s="328"/>
      <c r="AW4" s="328"/>
      <c r="AX4" s="330"/>
      <c r="AY4" s="34">
        <f t="shared" ref="AY4:AY14" si="0">$AY$2</f>
        <v>0</v>
      </c>
    </row>
    <row r="5" spans="1:51" ht="24.75" customHeight="1" x14ac:dyDescent="0.15">
      <c r="A5" s="986"/>
      <c r="B5" s="987"/>
      <c r="C5" s="987"/>
      <c r="D5" s="987"/>
      <c r="E5" s="987"/>
      <c r="F5" s="988"/>
      <c r="G5" s="311"/>
      <c r="H5" s="312"/>
      <c r="I5" s="312"/>
      <c r="J5" s="312"/>
      <c r="K5" s="313"/>
      <c r="L5" s="314"/>
      <c r="M5" s="315"/>
      <c r="N5" s="315"/>
      <c r="O5" s="315"/>
      <c r="P5" s="315"/>
      <c r="Q5" s="315"/>
      <c r="R5" s="315"/>
      <c r="S5" s="315"/>
      <c r="T5" s="315"/>
      <c r="U5" s="315"/>
      <c r="V5" s="315"/>
      <c r="W5" s="315"/>
      <c r="X5" s="316"/>
      <c r="Y5" s="317"/>
      <c r="Z5" s="318"/>
      <c r="AA5" s="318"/>
      <c r="AB5" s="319"/>
      <c r="AC5" s="311"/>
      <c r="AD5" s="312"/>
      <c r="AE5" s="312"/>
      <c r="AF5" s="312"/>
      <c r="AG5" s="313"/>
      <c r="AH5" s="314"/>
      <c r="AI5" s="315"/>
      <c r="AJ5" s="315"/>
      <c r="AK5" s="315"/>
      <c r="AL5" s="315"/>
      <c r="AM5" s="315"/>
      <c r="AN5" s="315"/>
      <c r="AO5" s="315"/>
      <c r="AP5" s="315"/>
      <c r="AQ5" s="315"/>
      <c r="AR5" s="315"/>
      <c r="AS5" s="315"/>
      <c r="AT5" s="316"/>
      <c r="AU5" s="317"/>
      <c r="AV5" s="318"/>
      <c r="AW5" s="318"/>
      <c r="AX5" s="320"/>
      <c r="AY5" s="34">
        <f t="shared" si="0"/>
        <v>0</v>
      </c>
    </row>
    <row r="6" spans="1:51" ht="24.75" customHeight="1" x14ac:dyDescent="0.15">
      <c r="A6" s="986"/>
      <c r="B6" s="987"/>
      <c r="C6" s="987"/>
      <c r="D6" s="987"/>
      <c r="E6" s="987"/>
      <c r="F6" s="988"/>
      <c r="G6" s="311"/>
      <c r="H6" s="312"/>
      <c r="I6" s="312"/>
      <c r="J6" s="312"/>
      <c r="K6" s="313"/>
      <c r="L6" s="314"/>
      <c r="M6" s="315"/>
      <c r="N6" s="315"/>
      <c r="O6" s="315"/>
      <c r="P6" s="315"/>
      <c r="Q6" s="315"/>
      <c r="R6" s="315"/>
      <c r="S6" s="315"/>
      <c r="T6" s="315"/>
      <c r="U6" s="315"/>
      <c r="V6" s="315"/>
      <c r="W6" s="315"/>
      <c r="X6" s="316"/>
      <c r="Y6" s="317"/>
      <c r="Z6" s="318"/>
      <c r="AA6" s="318"/>
      <c r="AB6" s="319"/>
      <c r="AC6" s="311"/>
      <c r="AD6" s="312"/>
      <c r="AE6" s="312"/>
      <c r="AF6" s="312"/>
      <c r="AG6" s="313"/>
      <c r="AH6" s="314"/>
      <c r="AI6" s="315"/>
      <c r="AJ6" s="315"/>
      <c r="AK6" s="315"/>
      <c r="AL6" s="315"/>
      <c r="AM6" s="315"/>
      <c r="AN6" s="315"/>
      <c r="AO6" s="315"/>
      <c r="AP6" s="315"/>
      <c r="AQ6" s="315"/>
      <c r="AR6" s="315"/>
      <c r="AS6" s="315"/>
      <c r="AT6" s="316"/>
      <c r="AU6" s="317"/>
      <c r="AV6" s="318"/>
      <c r="AW6" s="318"/>
      <c r="AX6" s="320"/>
      <c r="AY6" s="34">
        <f t="shared" si="0"/>
        <v>0</v>
      </c>
    </row>
    <row r="7" spans="1:51" ht="24.75" customHeight="1" x14ac:dyDescent="0.15">
      <c r="A7" s="986"/>
      <c r="B7" s="987"/>
      <c r="C7" s="987"/>
      <c r="D7" s="987"/>
      <c r="E7" s="987"/>
      <c r="F7" s="988"/>
      <c r="G7" s="311"/>
      <c r="H7" s="312"/>
      <c r="I7" s="312"/>
      <c r="J7" s="312"/>
      <c r="K7" s="313"/>
      <c r="L7" s="314"/>
      <c r="M7" s="315"/>
      <c r="N7" s="315"/>
      <c r="O7" s="315"/>
      <c r="P7" s="315"/>
      <c r="Q7" s="315"/>
      <c r="R7" s="315"/>
      <c r="S7" s="315"/>
      <c r="T7" s="315"/>
      <c r="U7" s="315"/>
      <c r="V7" s="315"/>
      <c r="W7" s="315"/>
      <c r="X7" s="316"/>
      <c r="Y7" s="317"/>
      <c r="Z7" s="318"/>
      <c r="AA7" s="318"/>
      <c r="AB7" s="319"/>
      <c r="AC7" s="311"/>
      <c r="AD7" s="312"/>
      <c r="AE7" s="312"/>
      <c r="AF7" s="312"/>
      <c r="AG7" s="313"/>
      <c r="AH7" s="314"/>
      <c r="AI7" s="315"/>
      <c r="AJ7" s="315"/>
      <c r="AK7" s="315"/>
      <c r="AL7" s="315"/>
      <c r="AM7" s="315"/>
      <c r="AN7" s="315"/>
      <c r="AO7" s="315"/>
      <c r="AP7" s="315"/>
      <c r="AQ7" s="315"/>
      <c r="AR7" s="315"/>
      <c r="AS7" s="315"/>
      <c r="AT7" s="316"/>
      <c r="AU7" s="317"/>
      <c r="AV7" s="318"/>
      <c r="AW7" s="318"/>
      <c r="AX7" s="320"/>
      <c r="AY7" s="34">
        <f t="shared" si="0"/>
        <v>0</v>
      </c>
    </row>
    <row r="8" spans="1:51" ht="24.75" customHeight="1" x14ac:dyDescent="0.15">
      <c r="A8" s="986"/>
      <c r="B8" s="987"/>
      <c r="C8" s="987"/>
      <c r="D8" s="987"/>
      <c r="E8" s="987"/>
      <c r="F8" s="988"/>
      <c r="G8" s="311"/>
      <c r="H8" s="312"/>
      <c r="I8" s="312"/>
      <c r="J8" s="312"/>
      <c r="K8" s="313"/>
      <c r="L8" s="314"/>
      <c r="M8" s="315"/>
      <c r="N8" s="315"/>
      <c r="O8" s="315"/>
      <c r="P8" s="315"/>
      <c r="Q8" s="315"/>
      <c r="R8" s="315"/>
      <c r="S8" s="315"/>
      <c r="T8" s="315"/>
      <c r="U8" s="315"/>
      <c r="V8" s="315"/>
      <c r="W8" s="315"/>
      <c r="X8" s="316"/>
      <c r="Y8" s="317"/>
      <c r="Z8" s="318"/>
      <c r="AA8" s="318"/>
      <c r="AB8" s="319"/>
      <c r="AC8" s="311"/>
      <c r="AD8" s="312"/>
      <c r="AE8" s="312"/>
      <c r="AF8" s="312"/>
      <c r="AG8" s="313"/>
      <c r="AH8" s="314"/>
      <c r="AI8" s="315"/>
      <c r="AJ8" s="315"/>
      <c r="AK8" s="315"/>
      <c r="AL8" s="315"/>
      <c r="AM8" s="315"/>
      <c r="AN8" s="315"/>
      <c r="AO8" s="315"/>
      <c r="AP8" s="315"/>
      <c r="AQ8" s="315"/>
      <c r="AR8" s="315"/>
      <c r="AS8" s="315"/>
      <c r="AT8" s="316"/>
      <c r="AU8" s="317"/>
      <c r="AV8" s="318"/>
      <c r="AW8" s="318"/>
      <c r="AX8" s="320"/>
      <c r="AY8" s="34">
        <f t="shared" si="0"/>
        <v>0</v>
      </c>
    </row>
    <row r="9" spans="1:51" ht="24.75" customHeight="1" x14ac:dyDescent="0.15">
      <c r="A9" s="986"/>
      <c r="B9" s="987"/>
      <c r="C9" s="987"/>
      <c r="D9" s="987"/>
      <c r="E9" s="987"/>
      <c r="F9" s="988"/>
      <c r="G9" s="311"/>
      <c r="H9" s="312"/>
      <c r="I9" s="312"/>
      <c r="J9" s="312"/>
      <c r="K9" s="313"/>
      <c r="L9" s="314"/>
      <c r="M9" s="315"/>
      <c r="N9" s="315"/>
      <c r="O9" s="315"/>
      <c r="P9" s="315"/>
      <c r="Q9" s="315"/>
      <c r="R9" s="315"/>
      <c r="S9" s="315"/>
      <c r="T9" s="315"/>
      <c r="U9" s="315"/>
      <c r="V9" s="315"/>
      <c r="W9" s="315"/>
      <c r="X9" s="316"/>
      <c r="Y9" s="317"/>
      <c r="Z9" s="318"/>
      <c r="AA9" s="318"/>
      <c r="AB9" s="319"/>
      <c r="AC9" s="311"/>
      <c r="AD9" s="312"/>
      <c r="AE9" s="312"/>
      <c r="AF9" s="312"/>
      <c r="AG9" s="313"/>
      <c r="AH9" s="314"/>
      <c r="AI9" s="315"/>
      <c r="AJ9" s="315"/>
      <c r="AK9" s="315"/>
      <c r="AL9" s="315"/>
      <c r="AM9" s="315"/>
      <c r="AN9" s="315"/>
      <c r="AO9" s="315"/>
      <c r="AP9" s="315"/>
      <c r="AQ9" s="315"/>
      <c r="AR9" s="315"/>
      <c r="AS9" s="315"/>
      <c r="AT9" s="316"/>
      <c r="AU9" s="317"/>
      <c r="AV9" s="318"/>
      <c r="AW9" s="318"/>
      <c r="AX9" s="320"/>
      <c r="AY9" s="34">
        <f t="shared" si="0"/>
        <v>0</v>
      </c>
    </row>
    <row r="10" spans="1:51" ht="24.75" customHeight="1" x14ac:dyDescent="0.15">
      <c r="A10" s="986"/>
      <c r="B10" s="987"/>
      <c r="C10" s="987"/>
      <c r="D10" s="987"/>
      <c r="E10" s="987"/>
      <c r="F10" s="988"/>
      <c r="G10" s="311"/>
      <c r="H10" s="312"/>
      <c r="I10" s="312"/>
      <c r="J10" s="312"/>
      <c r="K10" s="313"/>
      <c r="L10" s="314"/>
      <c r="M10" s="315"/>
      <c r="N10" s="315"/>
      <c r="O10" s="315"/>
      <c r="P10" s="315"/>
      <c r="Q10" s="315"/>
      <c r="R10" s="315"/>
      <c r="S10" s="315"/>
      <c r="T10" s="315"/>
      <c r="U10" s="315"/>
      <c r="V10" s="315"/>
      <c r="W10" s="315"/>
      <c r="X10" s="316"/>
      <c r="Y10" s="317"/>
      <c r="Z10" s="318"/>
      <c r="AA10" s="318"/>
      <c r="AB10" s="319"/>
      <c r="AC10" s="311"/>
      <c r="AD10" s="312"/>
      <c r="AE10" s="312"/>
      <c r="AF10" s="312"/>
      <c r="AG10" s="313"/>
      <c r="AH10" s="314"/>
      <c r="AI10" s="315"/>
      <c r="AJ10" s="315"/>
      <c r="AK10" s="315"/>
      <c r="AL10" s="315"/>
      <c r="AM10" s="315"/>
      <c r="AN10" s="315"/>
      <c r="AO10" s="315"/>
      <c r="AP10" s="315"/>
      <c r="AQ10" s="315"/>
      <c r="AR10" s="315"/>
      <c r="AS10" s="315"/>
      <c r="AT10" s="316"/>
      <c r="AU10" s="317"/>
      <c r="AV10" s="318"/>
      <c r="AW10" s="318"/>
      <c r="AX10" s="320"/>
      <c r="AY10" s="34">
        <f t="shared" si="0"/>
        <v>0</v>
      </c>
    </row>
    <row r="11" spans="1:51" ht="24.75" customHeight="1" x14ac:dyDescent="0.15">
      <c r="A11" s="986"/>
      <c r="B11" s="987"/>
      <c r="C11" s="987"/>
      <c r="D11" s="987"/>
      <c r="E11" s="987"/>
      <c r="F11" s="988"/>
      <c r="G11" s="311"/>
      <c r="H11" s="312"/>
      <c r="I11" s="312"/>
      <c r="J11" s="312"/>
      <c r="K11" s="313"/>
      <c r="L11" s="314"/>
      <c r="M11" s="315"/>
      <c r="N11" s="315"/>
      <c r="O11" s="315"/>
      <c r="P11" s="315"/>
      <c r="Q11" s="315"/>
      <c r="R11" s="315"/>
      <c r="S11" s="315"/>
      <c r="T11" s="315"/>
      <c r="U11" s="315"/>
      <c r="V11" s="315"/>
      <c r="W11" s="315"/>
      <c r="X11" s="316"/>
      <c r="Y11" s="317"/>
      <c r="Z11" s="318"/>
      <c r="AA11" s="318"/>
      <c r="AB11" s="319"/>
      <c r="AC11" s="311"/>
      <c r="AD11" s="312"/>
      <c r="AE11" s="312"/>
      <c r="AF11" s="312"/>
      <c r="AG11" s="313"/>
      <c r="AH11" s="314"/>
      <c r="AI11" s="315"/>
      <c r="AJ11" s="315"/>
      <c r="AK11" s="315"/>
      <c r="AL11" s="315"/>
      <c r="AM11" s="315"/>
      <c r="AN11" s="315"/>
      <c r="AO11" s="315"/>
      <c r="AP11" s="315"/>
      <c r="AQ11" s="315"/>
      <c r="AR11" s="315"/>
      <c r="AS11" s="315"/>
      <c r="AT11" s="316"/>
      <c r="AU11" s="317"/>
      <c r="AV11" s="318"/>
      <c r="AW11" s="318"/>
      <c r="AX11" s="320"/>
      <c r="AY11" s="34">
        <f t="shared" si="0"/>
        <v>0</v>
      </c>
    </row>
    <row r="12" spans="1:51" ht="24.75" customHeight="1" x14ac:dyDescent="0.15">
      <c r="A12" s="986"/>
      <c r="B12" s="987"/>
      <c r="C12" s="987"/>
      <c r="D12" s="987"/>
      <c r="E12" s="987"/>
      <c r="F12" s="988"/>
      <c r="G12" s="311"/>
      <c r="H12" s="312"/>
      <c r="I12" s="312"/>
      <c r="J12" s="312"/>
      <c r="K12" s="313"/>
      <c r="L12" s="314"/>
      <c r="M12" s="315"/>
      <c r="N12" s="315"/>
      <c r="O12" s="315"/>
      <c r="P12" s="315"/>
      <c r="Q12" s="315"/>
      <c r="R12" s="315"/>
      <c r="S12" s="315"/>
      <c r="T12" s="315"/>
      <c r="U12" s="315"/>
      <c r="V12" s="315"/>
      <c r="W12" s="315"/>
      <c r="X12" s="316"/>
      <c r="Y12" s="317"/>
      <c r="Z12" s="318"/>
      <c r="AA12" s="318"/>
      <c r="AB12" s="319"/>
      <c r="AC12" s="311"/>
      <c r="AD12" s="312"/>
      <c r="AE12" s="312"/>
      <c r="AF12" s="312"/>
      <c r="AG12" s="313"/>
      <c r="AH12" s="314"/>
      <c r="AI12" s="315"/>
      <c r="AJ12" s="315"/>
      <c r="AK12" s="315"/>
      <c r="AL12" s="315"/>
      <c r="AM12" s="315"/>
      <c r="AN12" s="315"/>
      <c r="AO12" s="315"/>
      <c r="AP12" s="315"/>
      <c r="AQ12" s="315"/>
      <c r="AR12" s="315"/>
      <c r="AS12" s="315"/>
      <c r="AT12" s="316"/>
      <c r="AU12" s="317"/>
      <c r="AV12" s="318"/>
      <c r="AW12" s="318"/>
      <c r="AX12" s="320"/>
      <c r="AY12" s="34">
        <f t="shared" si="0"/>
        <v>0</v>
      </c>
    </row>
    <row r="13" spans="1:51" ht="24.75" customHeight="1" x14ac:dyDescent="0.15">
      <c r="A13" s="986"/>
      <c r="B13" s="987"/>
      <c r="C13" s="987"/>
      <c r="D13" s="987"/>
      <c r="E13" s="987"/>
      <c r="F13" s="988"/>
      <c r="G13" s="311"/>
      <c r="H13" s="312"/>
      <c r="I13" s="312"/>
      <c r="J13" s="312"/>
      <c r="K13" s="313"/>
      <c r="L13" s="314"/>
      <c r="M13" s="315"/>
      <c r="N13" s="315"/>
      <c r="O13" s="315"/>
      <c r="P13" s="315"/>
      <c r="Q13" s="315"/>
      <c r="R13" s="315"/>
      <c r="S13" s="315"/>
      <c r="T13" s="315"/>
      <c r="U13" s="315"/>
      <c r="V13" s="315"/>
      <c r="W13" s="315"/>
      <c r="X13" s="316"/>
      <c r="Y13" s="317"/>
      <c r="Z13" s="318"/>
      <c r="AA13" s="318"/>
      <c r="AB13" s="319"/>
      <c r="AC13" s="311"/>
      <c r="AD13" s="312"/>
      <c r="AE13" s="312"/>
      <c r="AF13" s="312"/>
      <c r="AG13" s="313"/>
      <c r="AH13" s="314"/>
      <c r="AI13" s="315"/>
      <c r="AJ13" s="315"/>
      <c r="AK13" s="315"/>
      <c r="AL13" s="315"/>
      <c r="AM13" s="315"/>
      <c r="AN13" s="315"/>
      <c r="AO13" s="315"/>
      <c r="AP13" s="315"/>
      <c r="AQ13" s="315"/>
      <c r="AR13" s="315"/>
      <c r="AS13" s="315"/>
      <c r="AT13" s="316"/>
      <c r="AU13" s="317"/>
      <c r="AV13" s="318"/>
      <c r="AW13" s="318"/>
      <c r="AX13" s="320"/>
      <c r="AY13" s="34">
        <f t="shared" si="0"/>
        <v>0</v>
      </c>
    </row>
    <row r="14" spans="1:51" ht="24.75" customHeight="1" thickBot="1" x14ac:dyDescent="0.2">
      <c r="A14" s="986"/>
      <c r="B14" s="987"/>
      <c r="C14" s="987"/>
      <c r="D14" s="987"/>
      <c r="E14" s="987"/>
      <c r="F14" s="988"/>
      <c r="G14" s="302" t="s">
        <v>18</v>
      </c>
      <c r="H14" s="303"/>
      <c r="I14" s="303"/>
      <c r="J14" s="303"/>
      <c r="K14" s="303"/>
      <c r="L14" s="304"/>
      <c r="M14" s="305"/>
      <c r="N14" s="305"/>
      <c r="O14" s="305"/>
      <c r="P14" s="305"/>
      <c r="Q14" s="305"/>
      <c r="R14" s="305"/>
      <c r="S14" s="305"/>
      <c r="T14" s="305"/>
      <c r="U14" s="305"/>
      <c r="V14" s="305"/>
      <c r="W14" s="305"/>
      <c r="X14" s="306"/>
      <c r="Y14" s="307">
        <f>SUM(Y4:AB13)</f>
        <v>0</v>
      </c>
      <c r="Z14" s="308"/>
      <c r="AA14" s="308"/>
      <c r="AB14" s="309"/>
      <c r="AC14" s="302" t="s">
        <v>18</v>
      </c>
      <c r="AD14" s="303"/>
      <c r="AE14" s="303"/>
      <c r="AF14" s="303"/>
      <c r="AG14" s="303"/>
      <c r="AH14" s="304"/>
      <c r="AI14" s="305"/>
      <c r="AJ14" s="305"/>
      <c r="AK14" s="305"/>
      <c r="AL14" s="305"/>
      <c r="AM14" s="305"/>
      <c r="AN14" s="305"/>
      <c r="AO14" s="305"/>
      <c r="AP14" s="305"/>
      <c r="AQ14" s="305"/>
      <c r="AR14" s="305"/>
      <c r="AS14" s="305"/>
      <c r="AT14" s="306"/>
      <c r="AU14" s="307">
        <f>SUM(AU4:AX13)</f>
        <v>0</v>
      </c>
      <c r="AV14" s="308"/>
      <c r="AW14" s="308"/>
      <c r="AX14" s="310"/>
      <c r="AY14" s="34">
        <f t="shared" si="0"/>
        <v>0</v>
      </c>
    </row>
    <row r="15" spans="1:51" ht="30" customHeight="1" x14ac:dyDescent="0.15">
      <c r="A15" s="986"/>
      <c r="B15" s="987"/>
      <c r="C15" s="987"/>
      <c r="D15" s="987"/>
      <c r="E15" s="987"/>
      <c r="F15" s="988"/>
      <c r="G15" s="331" t="s">
        <v>246</v>
      </c>
      <c r="H15" s="332"/>
      <c r="I15" s="332"/>
      <c r="J15" s="332"/>
      <c r="K15" s="332"/>
      <c r="L15" s="332"/>
      <c r="M15" s="332"/>
      <c r="N15" s="332"/>
      <c r="O15" s="332"/>
      <c r="P15" s="332"/>
      <c r="Q15" s="332"/>
      <c r="R15" s="332"/>
      <c r="S15" s="332"/>
      <c r="T15" s="332"/>
      <c r="U15" s="332"/>
      <c r="V15" s="332"/>
      <c r="W15" s="332"/>
      <c r="X15" s="332"/>
      <c r="Y15" s="332"/>
      <c r="Z15" s="332"/>
      <c r="AA15" s="332"/>
      <c r="AB15" s="333"/>
      <c r="AC15" s="331" t="s">
        <v>247</v>
      </c>
      <c r="AD15" s="332"/>
      <c r="AE15" s="332"/>
      <c r="AF15" s="332"/>
      <c r="AG15" s="332"/>
      <c r="AH15" s="332"/>
      <c r="AI15" s="332"/>
      <c r="AJ15" s="332"/>
      <c r="AK15" s="332"/>
      <c r="AL15" s="332"/>
      <c r="AM15" s="332"/>
      <c r="AN15" s="332"/>
      <c r="AO15" s="332"/>
      <c r="AP15" s="332"/>
      <c r="AQ15" s="332"/>
      <c r="AR15" s="332"/>
      <c r="AS15" s="332"/>
      <c r="AT15" s="332"/>
      <c r="AU15" s="332"/>
      <c r="AV15" s="332"/>
      <c r="AW15" s="332"/>
      <c r="AX15" s="334"/>
      <c r="AY15">
        <f>COUNTA($G$17,$AC$17)</f>
        <v>0</v>
      </c>
    </row>
    <row r="16" spans="1:51" ht="25.5" customHeight="1" x14ac:dyDescent="0.15">
      <c r="A16" s="986"/>
      <c r="B16" s="987"/>
      <c r="C16" s="987"/>
      <c r="D16" s="987"/>
      <c r="E16" s="987"/>
      <c r="F16" s="988"/>
      <c r="G16" s="335" t="s">
        <v>15</v>
      </c>
      <c r="H16" s="336"/>
      <c r="I16" s="336"/>
      <c r="J16" s="336"/>
      <c r="K16" s="336"/>
      <c r="L16" s="337" t="s">
        <v>16</v>
      </c>
      <c r="M16" s="336"/>
      <c r="N16" s="336"/>
      <c r="O16" s="336"/>
      <c r="P16" s="336"/>
      <c r="Q16" s="336"/>
      <c r="R16" s="336"/>
      <c r="S16" s="336"/>
      <c r="T16" s="336"/>
      <c r="U16" s="336"/>
      <c r="V16" s="336"/>
      <c r="W16" s="336"/>
      <c r="X16" s="338"/>
      <c r="Y16" s="339" t="s">
        <v>17</v>
      </c>
      <c r="Z16" s="340"/>
      <c r="AA16" s="340"/>
      <c r="AB16" s="341"/>
      <c r="AC16" s="335" t="s">
        <v>15</v>
      </c>
      <c r="AD16" s="336"/>
      <c r="AE16" s="336"/>
      <c r="AF16" s="336"/>
      <c r="AG16" s="336"/>
      <c r="AH16" s="337" t="s">
        <v>16</v>
      </c>
      <c r="AI16" s="336"/>
      <c r="AJ16" s="336"/>
      <c r="AK16" s="336"/>
      <c r="AL16" s="336"/>
      <c r="AM16" s="336"/>
      <c r="AN16" s="336"/>
      <c r="AO16" s="336"/>
      <c r="AP16" s="336"/>
      <c r="AQ16" s="336"/>
      <c r="AR16" s="336"/>
      <c r="AS16" s="336"/>
      <c r="AT16" s="338"/>
      <c r="AU16" s="339" t="s">
        <v>17</v>
      </c>
      <c r="AV16" s="340"/>
      <c r="AW16" s="340"/>
      <c r="AX16" s="342"/>
      <c r="AY16" s="34">
        <f>$AY$15</f>
        <v>0</v>
      </c>
    </row>
    <row r="17" spans="1:51" ht="24.75" customHeight="1" x14ac:dyDescent="0.15">
      <c r="A17" s="986"/>
      <c r="B17" s="987"/>
      <c r="C17" s="987"/>
      <c r="D17" s="987"/>
      <c r="E17" s="987"/>
      <c r="F17" s="988"/>
      <c r="G17" s="321"/>
      <c r="H17" s="322"/>
      <c r="I17" s="322"/>
      <c r="J17" s="322"/>
      <c r="K17" s="323"/>
      <c r="L17" s="324"/>
      <c r="M17" s="325"/>
      <c r="N17" s="325"/>
      <c r="O17" s="325"/>
      <c r="P17" s="325"/>
      <c r="Q17" s="325"/>
      <c r="R17" s="325"/>
      <c r="S17" s="325"/>
      <c r="T17" s="325"/>
      <c r="U17" s="325"/>
      <c r="V17" s="325"/>
      <c r="W17" s="325"/>
      <c r="X17" s="326"/>
      <c r="Y17" s="327"/>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c r="AY17" s="34">
        <f t="shared" ref="AY17:AY27" si="1">$AY$15</f>
        <v>0</v>
      </c>
    </row>
    <row r="18" spans="1:51" ht="24.75" customHeight="1" x14ac:dyDescent="0.15">
      <c r="A18" s="986"/>
      <c r="B18" s="987"/>
      <c r="C18" s="987"/>
      <c r="D18" s="987"/>
      <c r="E18" s="987"/>
      <c r="F18" s="988"/>
      <c r="G18" s="311"/>
      <c r="H18" s="312"/>
      <c r="I18" s="312"/>
      <c r="J18" s="312"/>
      <c r="K18" s="313"/>
      <c r="L18" s="314"/>
      <c r="M18" s="315"/>
      <c r="N18" s="315"/>
      <c r="O18" s="315"/>
      <c r="P18" s="315"/>
      <c r="Q18" s="315"/>
      <c r="R18" s="315"/>
      <c r="S18" s="315"/>
      <c r="T18" s="315"/>
      <c r="U18" s="315"/>
      <c r="V18" s="315"/>
      <c r="W18" s="315"/>
      <c r="X18" s="316"/>
      <c r="Y18" s="317"/>
      <c r="Z18" s="318"/>
      <c r="AA18" s="318"/>
      <c r="AB18" s="319"/>
      <c r="AC18" s="311"/>
      <c r="AD18" s="312"/>
      <c r="AE18" s="312"/>
      <c r="AF18" s="312"/>
      <c r="AG18" s="313"/>
      <c r="AH18" s="314"/>
      <c r="AI18" s="315"/>
      <c r="AJ18" s="315"/>
      <c r="AK18" s="315"/>
      <c r="AL18" s="315"/>
      <c r="AM18" s="315"/>
      <c r="AN18" s="315"/>
      <c r="AO18" s="315"/>
      <c r="AP18" s="315"/>
      <c r="AQ18" s="315"/>
      <c r="AR18" s="315"/>
      <c r="AS18" s="315"/>
      <c r="AT18" s="316"/>
      <c r="AU18" s="317"/>
      <c r="AV18" s="318"/>
      <c r="AW18" s="318"/>
      <c r="AX18" s="320"/>
      <c r="AY18" s="34">
        <f t="shared" si="1"/>
        <v>0</v>
      </c>
    </row>
    <row r="19" spans="1:51" ht="24.75" customHeight="1" x14ac:dyDescent="0.15">
      <c r="A19" s="986"/>
      <c r="B19" s="987"/>
      <c r="C19" s="987"/>
      <c r="D19" s="987"/>
      <c r="E19" s="987"/>
      <c r="F19" s="988"/>
      <c r="G19" s="311"/>
      <c r="H19" s="312"/>
      <c r="I19" s="312"/>
      <c r="J19" s="312"/>
      <c r="K19" s="313"/>
      <c r="L19" s="314"/>
      <c r="M19" s="315"/>
      <c r="N19" s="315"/>
      <c r="O19" s="315"/>
      <c r="P19" s="315"/>
      <c r="Q19" s="315"/>
      <c r="R19" s="315"/>
      <c r="S19" s="315"/>
      <c r="T19" s="315"/>
      <c r="U19" s="315"/>
      <c r="V19" s="315"/>
      <c r="W19" s="315"/>
      <c r="X19" s="316"/>
      <c r="Y19" s="317"/>
      <c r="Z19" s="318"/>
      <c r="AA19" s="318"/>
      <c r="AB19" s="319"/>
      <c r="AC19" s="311"/>
      <c r="AD19" s="312"/>
      <c r="AE19" s="312"/>
      <c r="AF19" s="312"/>
      <c r="AG19" s="313"/>
      <c r="AH19" s="314"/>
      <c r="AI19" s="315"/>
      <c r="AJ19" s="315"/>
      <c r="AK19" s="315"/>
      <c r="AL19" s="315"/>
      <c r="AM19" s="315"/>
      <c r="AN19" s="315"/>
      <c r="AO19" s="315"/>
      <c r="AP19" s="315"/>
      <c r="AQ19" s="315"/>
      <c r="AR19" s="315"/>
      <c r="AS19" s="315"/>
      <c r="AT19" s="316"/>
      <c r="AU19" s="317"/>
      <c r="AV19" s="318"/>
      <c r="AW19" s="318"/>
      <c r="AX19" s="320"/>
      <c r="AY19" s="34">
        <f t="shared" si="1"/>
        <v>0</v>
      </c>
    </row>
    <row r="20" spans="1:51" ht="24.75" customHeight="1" x14ac:dyDescent="0.15">
      <c r="A20" s="986"/>
      <c r="B20" s="987"/>
      <c r="C20" s="987"/>
      <c r="D20" s="987"/>
      <c r="E20" s="987"/>
      <c r="F20" s="988"/>
      <c r="G20" s="311"/>
      <c r="H20" s="312"/>
      <c r="I20" s="312"/>
      <c r="J20" s="312"/>
      <c r="K20" s="313"/>
      <c r="L20" s="314"/>
      <c r="M20" s="315"/>
      <c r="N20" s="315"/>
      <c r="O20" s="315"/>
      <c r="P20" s="315"/>
      <c r="Q20" s="315"/>
      <c r="R20" s="315"/>
      <c r="S20" s="315"/>
      <c r="T20" s="315"/>
      <c r="U20" s="315"/>
      <c r="V20" s="315"/>
      <c r="W20" s="315"/>
      <c r="X20" s="316"/>
      <c r="Y20" s="317"/>
      <c r="Z20" s="318"/>
      <c r="AA20" s="318"/>
      <c r="AB20" s="319"/>
      <c r="AC20" s="311"/>
      <c r="AD20" s="312"/>
      <c r="AE20" s="312"/>
      <c r="AF20" s="312"/>
      <c r="AG20" s="313"/>
      <c r="AH20" s="314"/>
      <c r="AI20" s="315"/>
      <c r="AJ20" s="315"/>
      <c r="AK20" s="315"/>
      <c r="AL20" s="315"/>
      <c r="AM20" s="315"/>
      <c r="AN20" s="315"/>
      <c r="AO20" s="315"/>
      <c r="AP20" s="315"/>
      <c r="AQ20" s="315"/>
      <c r="AR20" s="315"/>
      <c r="AS20" s="315"/>
      <c r="AT20" s="316"/>
      <c r="AU20" s="317"/>
      <c r="AV20" s="318"/>
      <c r="AW20" s="318"/>
      <c r="AX20" s="320"/>
      <c r="AY20" s="34">
        <f t="shared" si="1"/>
        <v>0</v>
      </c>
    </row>
    <row r="21" spans="1:51" ht="24.75" customHeight="1" x14ac:dyDescent="0.15">
      <c r="A21" s="986"/>
      <c r="B21" s="987"/>
      <c r="C21" s="987"/>
      <c r="D21" s="987"/>
      <c r="E21" s="987"/>
      <c r="F21" s="988"/>
      <c r="G21" s="311"/>
      <c r="H21" s="312"/>
      <c r="I21" s="312"/>
      <c r="J21" s="312"/>
      <c r="K21" s="313"/>
      <c r="L21" s="314"/>
      <c r="M21" s="315"/>
      <c r="N21" s="315"/>
      <c r="O21" s="315"/>
      <c r="P21" s="315"/>
      <c r="Q21" s="315"/>
      <c r="R21" s="315"/>
      <c r="S21" s="315"/>
      <c r="T21" s="315"/>
      <c r="U21" s="315"/>
      <c r="V21" s="315"/>
      <c r="W21" s="315"/>
      <c r="X21" s="316"/>
      <c r="Y21" s="317"/>
      <c r="Z21" s="318"/>
      <c r="AA21" s="318"/>
      <c r="AB21" s="319"/>
      <c r="AC21" s="311"/>
      <c r="AD21" s="312"/>
      <c r="AE21" s="312"/>
      <c r="AF21" s="312"/>
      <c r="AG21" s="313"/>
      <c r="AH21" s="314"/>
      <c r="AI21" s="315"/>
      <c r="AJ21" s="315"/>
      <c r="AK21" s="315"/>
      <c r="AL21" s="315"/>
      <c r="AM21" s="315"/>
      <c r="AN21" s="315"/>
      <c r="AO21" s="315"/>
      <c r="AP21" s="315"/>
      <c r="AQ21" s="315"/>
      <c r="AR21" s="315"/>
      <c r="AS21" s="315"/>
      <c r="AT21" s="316"/>
      <c r="AU21" s="317"/>
      <c r="AV21" s="318"/>
      <c r="AW21" s="318"/>
      <c r="AX21" s="320"/>
      <c r="AY21" s="34">
        <f t="shared" si="1"/>
        <v>0</v>
      </c>
    </row>
    <row r="22" spans="1:51" ht="24.75" customHeight="1" x14ac:dyDescent="0.15">
      <c r="A22" s="986"/>
      <c r="B22" s="987"/>
      <c r="C22" s="987"/>
      <c r="D22" s="987"/>
      <c r="E22" s="987"/>
      <c r="F22" s="988"/>
      <c r="G22" s="311"/>
      <c r="H22" s="312"/>
      <c r="I22" s="312"/>
      <c r="J22" s="312"/>
      <c r="K22" s="313"/>
      <c r="L22" s="314"/>
      <c r="M22" s="315"/>
      <c r="N22" s="315"/>
      <c r="O22" s="315"/>
      <c r="P22" s="315"/>
      <c r="Q22" s="315"/>
      <c r="R22" s="315"/>
      <c r="S22" s="315"/>
      <c r="T22" s="315"/>
      <c r="U22" s="315"/>
      <c r="V22" s="315"/>
      <c r="W22" s="315"/>
      <c r="X22" s="316"/>
      <c r="Y22" s="317"/>
      <c r="Z22" s="318"/>
      <c r="AA22" s="318"/>
      <c r="AB22" s="319"/>
      <c r="AC22" s="311"/>
      <c r="AD22" s="312"/>
      <c r="AE22" s="312"/>
      <c r="AF22" s="312"/>
      <c r="AG22" s="313"/>
      <c r="AH22" s="314"/>
      <c r="AI22" s="315"/>
      <c r="AJ22" s="315"/>
      <c r="AK22" s="315"/>
      <c r="AL22" s="315"/>
      <c r="AM22" s="315"/>
      <c r="AN22" s="315"/>
      <c r="AO22" s="315"/>
      <c r="AP22" s="315"/>
      <c r="AQ22" s="315"/>
      <c r="AR22" s="315"/>
      <c r="AS22" s="315"/>
      <c r="AT22" s="316"/>
      <c r="AU22" s="317"/>
      <c r="AV22" s="318"/>
      <c r="AW22" s="318"/>
      <c r="AX22" s="320"/>
      <c r="AY22" s="34">
        <f t="shared" si="1"/>
        <v>0</v>
      </c>
    </row>
    <row r="23" spans="1:51" ht="24.75" customHeight="1" x14ac:dyDescent="0.15">
      <c r="A23" s="986"/>
      <c r="B23" s="987"/>
      <c r="C23" s="987"/>
      <c r="D23" s="987"/>
      <c r="E23" s="987"/>
      <c r="F23" s="988"/>
      <c r="G23" s="311"/>
      <c r="H23" s="312"/>
      <c r="I23" s="312"/>
      <c r="J23" s="312"/>
      <c r="K23" s="313"/>
      <c r="L23" s="314"/>
      <c r="M23" s="315"/>
      <c r="N23" s="315"/>
      <c r="O23" s="315"/>
      <c r="P23" s="315"/>
      <c r="Q23" s="315"/>
      <c r="R23" s="315"/>
      <c r="S23" s="315"/>
      <c r="T23" s="315"/>
      <c r="U23" s="315"/>
      <c r="V23" s="315"/>
      <c r="W23" s="315"/>
      <c r="X23" s="316"/>
      <c r="Y23" s="317"/>
      <c r="Z23" s="318"/>
      <c r="AA23" s="318"/>
      <c r="AB23" s="319"/>
      <c r="AC23" s="311"/>
      <c r="AD23" s="312"/>
      <c r="AE23" s="312"/>
      <c r="AF23" s="312"/>
      <c r="AG23" s="313"/>
      <c r="AH23" s="314"/>
      <c r="AI23" s="315"/>
      <c r="AJ23" s="315"/>
      <c r="AK23" s="315"/>
      <c r="AL23" s="315"/>
      <c r="AM23" s="315"/>
      <c r="AN23" s="315"/>
      <c r="AO23" s="315"/>
      <c r="AP23" s="315"/>
      <c r="AQ23" s="315"/>
      <c r="AR23" s="315"/>
      <c r="AS23" s="315"/>
      <c r="AT23" s="316"/>
      <c r="AU23" s="317"/>
      <c r="AV23" s="318"/>
      <c r="AW23" s="318"/>
      <c r="AX23" s="320"/>
      <c r="AY23" s="34">
        <f t="shared" si="1"/>
        <v>0</v>
      </c>
    </row>
    <row r="24" spans="1:51" ht="24.75" customHeight="1" x14ac:dyDescent="0.15">
      <c r="A24" s="986"/>
      <c r="B24" s="987"/>
      <c r="C24" s="987"/>
      <c r="D24" s="987"/>
      <c r="E24" s="987"/>
      <c r="F24" s="988"/>
      <c r="G24" s="311"/>
      <c r="H24" s="312"/>
      <c r="I24" s="312"/>
      <c r="J24" s="312"/>
      <c r="K24" s="313"/>
      <c r="L24" s="314"/>
      <c r="M24" s="315"/>
      <c r="N24" s="315"/>
      <c r="O24" s="315"/>
      <c r="P24" s="315"/>
      <c r="Q24" s="315"/>
      <c r="R24" s="315"/>
      <c r="S24" s="315"/>
      <c r="T24" s="315"/>
      <c r="U24" s="315"/>
      <c r="V24" s="315"/>
      <c r="W24" s="315"/>
      <c r="X24" s="316"/>
      <c r="Y24" s="317"/>
      <c r="Z24" s="318"/>
      <c r="AA24" s="318"/>
      <c r="AB24" s="319"/>
      <c r="AC24" s="311"/>
      <c r="AD24" s="312"/>
      <c r="AE24" s="312"/>
      <c r="AF24" s="312"/>
      <c r="AG24" s="313"/>
      <c r="AH24" s="314"/>
      <c r="AI24" s="315"/>
      <c r="AJ24" s="315"/>
      <c r="AK24" s="315"/>
      <c r="AL24" s="315"/>
      <c r="AM24" s="315"/>
      <c r="AN24" s="315"/>
      <c r="AO24" s="315"/>
      <c r="AP24" s="315"/>
      <c r="AQ24" s="315"/>
      <c r="AR24" s="315"/>
      <c r="AS24" s="315"/>
      <c r="AT24" s="316"/>
      <c r="AU24" s="317"/>
      <c r="AV24" s="318"/>
      <c r="AW24" s="318"/>
      <c r="AX24" s="320"/>
      <c r="AY24" s="34">
        <f t="shared" si="1"/>
        <v>0</v>
      </c>
    </row>
    <row r="25" spans="1:51" ht="24.75" customHeight="1" x14ac:dyDescent="0.15">
      <c r="A25" s="986"/>
      <c r="B25" s="987"/>
      <c r="C25" s="987"/>
      <c r="D25" s="987"/>
      <c r="E25" s="987"/>
      <c r="F25" s="988"/>
      <c r="G25" s="311"/>
      <c r="H25" s="312"/>
      <c r="I25" s="312"/>
      <c r="J25" s="312"/>
      <c r="K25" s="313"/>
      <c r="L25" s="314"/>
      <c r="M25" s="315"/>
      <c r="N25" s="315"/>
      <c r="O25" s="315"/>
      <c r="P25" s="315"/>
      <c r="Q25" s="315"/>
      <c r="R25" s="315"/>
      <c r="S25" s="315"/>
      <c r="T25" s="315"/>
      <c r="U25" s="315"/>
      <c r="V25" s="315"/>
      <c r="W25" s="315"/>
      <c r="X25" s="316"/>
      <c r="Y25" s="317"/>
      <c r="Z25" s="318"/>
      <c r="AA25" s="318"/>
      <c r="AB25" s="319"/>
      <c r="AC25" s="311"/>
      <c r="AD25" s="312"/>
      <c r="AE25" s="312"/>
      <c r="AF25" s="312"/>
      <c r="AG25" s="313"/>
      <c r="AH25" s="314"/>
      <c r="AI25" s="315"/>
      <c r="AJ25" s="315"/>
      <c r="AK25" s="315"/>
      <c r="AL25" s="315"/>
      <c r="AM25" s="315"/>
      <c r="AN25" s="315"/>
      <c r="AO25" s="315"/>
      <c r="AP25" s="315"/>
      <c r="AQ25" s="315"/>
      <c r="AR25" s="315"/>
      <c r="AS25" s="315"/>
      <c r="AT25" s="316"/>
      <c r="AU25" s="317"/>
      <c r="AV25" s="318"/>
      <c r="AW25" s="318"/>
      <c r="AX25" s="320"/>
      <c r="AY25" s="34">
        <f t="shared" si="1"/>
        <v>0</v>
      </c>
    </row>
    <row r="26" spans="1:51" ht="24.75" customHeight="1" x14ac:dyDescent="0.15">
      <c r="A26" s="986"/>
      <c r="B26" s="987"/>
      <c r="C26" s="987"/>
      <c r="D26" s="987"/>
      <c r="E26" s="987"/>
      <c r="F26" s="988"/>
      <c r="G26" s="311"/>
      <c r="H26" s="312"/>
      <c r="I26" s="312"/>
      <c r="J26" s="312"/>
      <c r="K26" s="313"/>
      <c r="L26" s="314"/>
      <c r="M26" s="315"/>
      <c r="N26" s="315"/>
      <c r="O26" s="315"/>
      <c r="P26" s="315"/>
      <c r="Q26" s="315"/>
      <c r="R26" s="315"/>
      <c r="S26" s="315"/>
      <c r="T26" s="315"/>
      <c r="U26" s="315"/>
      <c r="V26" s="315"/>
      <c r="W26" s="315"/>
      <c r="X26" s="316"/>
      <c r="Y26" s="317"/>
      <c r="Z26" s="318"/>
      <c r="AA26" s="318"/>
      <c r="AB26" s="319"/>
      <c r="AC26" s="311"/>
      <c r="AD26" s="312"/>
      <c r="AE26" s="312"/>
      <c r="AF26" s="312"/>
      <c r="AG26" s="313"/>
      <c r="AH26" s="314"/>
      <c r="AI26" s="315"/>
      <c r="AJ26" s="315"/>
      <c r="AK26" s="315"/>
      <c r="AL26" s="315"/>
      <c r="AM26" s="315"/>
      <c r="AN26" s="315"/>
      <c r="AO26" s="315"/>
      <c r="AP26" s="315"/>
      <c r="AQ26" s="315"/>
      <c r="AR26" s="315"/>
      <c r="AS26" s="315"/>
      <c r="AT26" s="316"/>
      <c r="AU26" s="317"/>
      <c r="AV26" s="318"/>
      <c r="AW26" s="318"/>
      <c r="AX26" s="320"/>
      <c r="AY26" s="34">
        <f t="shared" si="1"/>
        <v>0</v>
      </c>
    </row>
    <row r="27" spans="1:51" ht="24.75" customHeight="1" thickBot="1" x14ac:dyDescent="0.2">
      <c r="A27" s="986"/>
      <c r="B27" s="987"/>
      <c r="C27" s="987"/>
      <c r="D27" s="987"/>
      <c r="E27" s="987"/>
      <c r="F27" s="988"/>
      <c r="G27" s="302" t="s">
        <v>18</v>
      </c>
      <c r="H27" s="303"/>
      <c r="I27" s="303"/>
      <c r="J27" s="303"/>
      <c r="K27" s="303"/>
      <c r="L27" s="304"/>
      <c r="M27" s="305"/>
      <c r="N27" s="305"/>
      <c r="O27" s="305"/>
      <c r="P27" s="305"/>
      <c r="Q27" s="305"/>
      <c r="R27" s="305"/>
      <c r="S27" s="305"/>
      <c r="T27" s="305"/>
      <c r="U27" s="305"/>
      <c r="V27" s="305"/>
      <c r="W27" s="305"/>
      <c r="X27" s="306"/>
      <c r="Y27" s="307">
        <f>SUM(Y17:AB26)</f>
        <v>0</v>
      </c>
      <c r="Z27" s="308"/>
      <c r="AA27" s="308"/>
      <c r="AB27" s="309"/>
      <c r="AC27" s="302" t="s">
        <v>18</v>
      </c>
      <c r="AD27" s="303"/>
      <c r="AE27" s="303"/>
      <c r="AF27" s="303"/>
      <c r="AG27" s="303"/>
      <c r="AH27" s="304"/>
      <c r="AI27" s="305"/>
      <c r="AJ27" s="305"/>
      <c r="AK27" s="305"/>
      <c r="AL27" s="305"/>
      <c r="AM27" s="305"/>
      <c r="AN27" s="305"/>
      <c r="AO27" s="305"/>
      <c r="AP27" s="305"/>
      <c r="AQ27" s="305"/>
      <c r="AR27" s="305"/>
      <c r="AS27" s="305"/>
      <c r="AT27" s="306"/>
      <c r="AU27" s="307">
        <f>SUM(AU17:AX26)</f>
        <v>0</v>
      </c>
      <c r="AV27" s="308"/>
      <c r="AW27" s="308"/>
      <c r="AX27" s="310"/>
      <c r="AY27" s="34">
        <f t="shared" si="1"/>
        <v>0</v>
      </c>
    </row>
    <row r="28" spans="1:51" ht="30" customHeight="1" x14ac:dyDescent="0.15">
      <c r="A28" s="986"/>
      <c r="B28" s="987"/>
      <c r="C28" s="987"/>
      <c r="D28" s="987"/>
      <c r="E28" s="987"/>
      <c r="F28" s="988"/>
      <c r="G28" s="331" t="s">
        <v>245</v>
      </c>
      <c r="H28" s="332"/>
      <c r="I28" s="332"/>
      <c r="J28" s="332"/>
      <c r="K28" s="332"/>
      <c r="L28" s="332"/>
      <c r="M28" s="332"/>
      <c r="N28" s="332"/>
      <c r="O28" s="332"/>
      <c r="P28" s="332"/>
      <c r="Q28" s="332"/>
      <c r="R28" s="332"/>
      <c r="S28" s="332"/>
      <c r="T28" s="332"/>
      <c r="U28" s="332"/>
      <c r="V28" s="332"/>
      <c r="W28" s="332"/>
      <c r="X28" s="332"/>
      <c r="Y28" s="332"/>
      <c r="Z28" s="332"/>
      <c r="AA28" s="332"/>
      <c r="AB28" s="333"/>
      <c r="AC28" s="331" t="s">
        <v>248</v>
      </c>
      <c r="AD28" s="332"/>
      <c r="AE28" s="332"/>
      <c r="AF28" s="332"/>
      <c r="AG28" s="332"/>
      <c r="AH28" s="332"/>
      <c r="AI28" s="332"/>
      <c r="AJ28" s="332"/>
      <c r="AK28" s="332"/>
      <c r="AL28" s="332"/>
      <c r="AM28" s="332"/>
      <c r="AN28" s="332"/>
      <c r="AO28" s="332"/>
      <c r="AP28" s="332"/>
      <c r="AQ28" s="332"/>
      <c r="AR28" s="332"/>
      <c r="AS28" s="332"/>
      <c r="AT28" s="332"/>
      <c r="AU28" s="332"/>
      <c r="AV28" s="332"/>
      <c r="AW28" s="332"/>
      <c r="AX28" s="334"/>
      <c r="AY28">
        <f>COUNTA($G$30,$AC$30)</f>
        <v>0</v>
      </c>
    </row>
    <row r="29" spans="1:51" ht="24.75" customHeight="1" x14ac:dyDescent="0.15">
      <c r="A29" s="986"/>
      <c r="B29" s="987"/>
      <c r="C29" s="987"/>
      <c r="D29" s="987"/>
      <c r="E29" s="987"/>
      <c r="F29" s="988"/>
      <c r="G29" s="335" t="s">
        <v>15</v>
      </c>
      <c r="H29" s="336"/>
      <c r="I29" s="336"/>
      <c r="J29" s="336"/>
      <c r="K29" s="336"/>
      <c r="L29" s="337" t="s">
        <v>16</v>
      </c>
      <c r="M29" s="336"/>
      <c r="N29" s="336"/>
      <c r="O29" s="336"/>
      <c r="P29" s="336"/>
      <c r="Q29" s="336"/>
      <c r="R29" s="336"/>
      <c r="S29" s="336"/>
      <c r="T29" s="336"/>
      <c r="U29" s="336"/>
      <c r="V29" s="336"/>
      <c r="W29" s="336"/>
      <c r="X29" s="338"/>
      <c r="Y29" s="339" t="s">
        <v>17</v>
      </c>
      <c r="Z29" s="340"/>
      <c r="AA29" s="340"/>
      <c r="AB29" s="341"/>
      <c r="AC29" s="335" t="s">
        <v>15</v>
      </c>
      <c r="AD29" s="336"/>
      <c r="AE29" s="336"/>
      <c r="AF29" s="336"/>
      <c r="AG29" s="336"/>
      <c r="AH29" s="337" t="s">
        <v>16</v>
      </c>
      <c r="AI29" s="336"/>
      <c r="AJ29" s="336"/>
      <c r="AK29" s="336"/>
      <c r="AL29" s="336"/>
      <c r="AM29" s="336"/>
      <c r="AN29" s="336"/>
      <c r="AO29" s="336"/>
      <c r="AP29" s="336"/>
      <c r="AQ29" s="336"/>
      <c r="AR29" s="336"/>
      <c r="AS29" s="336"/>
      <c r="AT29" s="338"/>
      <c r="AU29" s="339" t="s">
        <v>17</v>
      </c>
      <c r="AV29" s="340"/>
      <c r="AW29" s="340"/>
      <c r="AX29" s="342"/>
      <c r="AY29" s="34">
        <f>$AY$28</f>
        <v>0</v>
      </c>
    </row>
    <row r="30" spans="1:51" ht="24.75" customHeight="1" x14ac:dyDescent="0.15">
      <c r="A30" s="986"/>
      <c r="B30" s="987"/>
      <c r="C30" s="987"/>
      <c r="D30" s="987"/>
      <c r="E30" s="987"/>
      <c r="F30" s="988"/>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c r="AY30" s="34">
        <f t="shared" ref="AY30:AY40" si="2">$AY$28</f>
        <v>0</v>
      </c>
    </row>
    <row r="31" spans="1:51" ht="24.75" customHeight="1" x14ac:dyDescent="0.15">
      <c r="A31" s="986"/>
      <c r="B31" s="987"/>
      <c r="C31" s="987"/>
      <c r="D31" s="987"/>
      <c r="E31" s="987"/>
      <c r="F31" s="988"/>
      <c r="G31" s="311"/>
      <c r="H31" s="312"/>
      <c r="I31" s="312"/>
      <c r="J31" s="312"/>
      <c r="K31" s="313"/>
      <c r="L31" s="314"/>
      <c r="M31" s="315"/>
      <c r="N31" s="315"/>
      <c r="O31" s="315"/>
      <c r="P31" s="315"/>
      <c r="Q31" s="315"/>
      <c r="R31" s="315"/>
      <c r="S31" s="315"/>
      <c r="T31" s="315"/>
      <c r="U31" s="315"/>
      <c r="V31" s="315"/>
      <c r="W31" s="315"/>
      <c r="X31" s="316"/>
      <c r="Y31" s="317"/>
      <c r="Z31" s="318"/>
      <c r="AA31" s="318"/>
      <c r="AB31" s="319"/>
      <c r="AC31" s="311"/>
      <c r="AD31" s="312"/>
      <c r="AE31" s="312"/>
      <c r="AF31" s="312"/>
      <c r="AG31" s="313"/>
      <c r="AH31" s="314"/>
      <c r="AI31" s="315"/>
      <c r="AJ31" s="315"/>
      <c r="AK31" s="315"/>
      <c r="AL31" s="315"/>
      <c r="AM31" s="315"/>
      <c r="AN31" s="315"/>
      <c r="AO31" s="315"/>
      <c r="AP31" s="315"/>
      <c r="AQ31" s="315"/>
      <c r="AR31" s="315"/>
      <c r="AS31" s="315"/>
      <c r="AT31" s="316"/>
      <c r="AU31" s="317"/>
      <c r="AV31" s="318"/>
      <c r="AW31" s="318"/>
      <c r="AX31" s="320"/>
      <c r="AY31" s="34">
        <f t="shared" si="2"/>
        <v>0</v>
      </c>
    </row>
    <row r="32" spans="1:51" ht="24.75" customHeight="1" x14ac:dyDescent="0.15">
      <c r="A32" s="986"/>
      <c r="B32" s="987"/>
      <c r="C32" s="987"/>
      <c r="D32" s="987"/>
      <c r="E32" s="987"/>
      <c r="F32" s="988"/>
      <c r="G32" s="311"/>
      <c r="H32" s="312"/>
      <c r="I32" s="312"/>
      <c r="J32" s="312"/>
      <c r="K32" s="313"/>
      <c r="L32" s="314"/>
      <c r="M32" s="315"/>
      <c r="N32" s="315"/>
      <c r="O32" s="315"/>
      <c r="P32" s="315"/>
      <c r="Q32" s="315"/>
      <c r="R32" s="315"/>
      <c r="S32" s="315"/>
      <c r="T32" s="315"/>
      <c r="U32" s="315"/>
      <c r="V32" s="315"/>
      <c r="W32" s="315"/>
      <c r="X32" s="316"/>
      <c r="Y32" s="317"/>
      <c r="Z32" s="318"/>
      <c r="AA32" s="318"/>
      <c r="AB32" s="319"/>
      <c r="AC32" s="311"/>
      <c r="AD32" s="312"/>
      <c r="AE32" s="312"/>
      <c r="AF32" s="312"/>
      <c r="AG32" s="313"/>
      <c r="AH32" s="314"/>
      <c r="AI32" s="315"/>
      <c r="AJ32" s="315"/>
      <c r="AK32" s="315"/>
      <c r="AL32" s="315"/>
      <c r="AM32" s="315"/>
      <c r="AN32" s="315"/>
      <c r="AO32" s="315"/>
      <c r="AP32" s="315"/>
      <c r="AQ32" s="315"/>
      <c r="AR32" s="315"/>
      <c r="AS32" s="315"/>
      <c r="AT32" s="316"/>
      <c r="AU32" s="317"/>
      <c r="AV32" s="318"/>
      <c r="AW32" s="318"/>
      <c r="AX32" s="320"/>
      <c r="AY32" s="34">
        <f t="shared" si="2"/>
        <v>0</v>
      </c>
    </row>
    <row r="33" spans="1:51" ht="24.75" customHeight="1" x14ac:dyDescent="0.15">
      <c r="A33" s="986"/>
      <c r="B33" s="987"/>
      <c r="C33" s="987"/>
      <c r="D33" s="987"/>
      <c r="E33" s="987"/>
      <c r="F33" s="988"/>
      <c r="G33" s="311"/>
      <c r="H33" s="312"/>
      <c r="I33" s="312"/>
      <c r="J33" s="312"/>
      <c r="K33" s="313"/>
      <c r="L33" s="314"/>
      <c r="M33" s="315"/>
      <c r="N33" s="315"/>
      <c r="O33" s="315"/>
      <c r="P33" s="315"/>
      <c r="Q33" s="315"/>
      <c r="R33" s="315"/>
      <c r="S33" s="315"/>
      <c r="T33" s="315"/>
      <c r="U33" s="315"/>
      <c r="V33" s="315"/>
      <c r="W33" s="315"/>
      <c r="X33" s="316"/>
      <c r="Y33" s="317"/>
      <c r="Z33" s="318"/>
      <c r="AA33" s="318"/>
      <c r="AB33" s="319"/>
      <c r="AC33" s="311"/>
      <c r="AD33" s="312"/>
      <c r="AE33" s="312"/>
      <c r="AF33" s="312"/>
      <c r="AG33" s="313"/>
      <c r="AH33" s="314"/>
      <c r="AI33" s="315"/>
      <c r="AJ33" s="315"/>
      <c r="AK33" s="315"/>
      <c r="AL33" s="315"/>
      <c r="AM33" s="315"/>
      <c r="AN33" s="315"/>
      <c r="AO33" s="315"/>
      <c r="AP33" s="315"/>
      <c r="AQ33" s="315"/>
      <c r="AR33" s="315"/>
      <c r="AS33" s="315"/>
      <c r="AT33" s="316"/>
      <c r="AU33" s="317"/>
      <c r="AV33" s="318"/>
      <c r="AW33" s="318"/>
      <c r="AX33" s="320"/>
      <c r="AY33" s="34">
        <f t="shared" si="2"/>
        <v>0</v>
      </c>
    </row>
    <row r="34" spans="1:51" ht="24.75" customHeight="1" x14ac:dyDescent="0.15">
      <c r="A34" s="986"/>
      <c r="B34" s="987"/>
      <c r="C34" s="987"/>
      <c r="D34" s="987"/>
      <c r="E34" s="987"/>
      <c r="F34" s="988"/>
      <c r="G34" s="311"/>
      <c r="H34" s="312"/>
      <c r="I34" s="312"/>
      <c r="J34" s="312"/>
      <c r="K34" s="313"/>
      <c r="L34" s="314"/>
      <c r="M34" s="315"/>
      <c r="N34" s="315"/>
      <c r="O34" s="315"/>
      <c r="P34" s="315"/>
      <c r="Q34" s="315"/>
      <c r="R34" s="315"/>
      <c r="S34" s="315"/>
      <c r="T34" s="315"/>
      <c r="U34" s="315"/>
      <c r="V34" s="315"/>
      <c r="W34" s="315"/>
      <c r="X34" s="316"/>
      <c r="Y34" s="317"/>
      <c r="Z34" s="318"/>
      <c r="AA34" s="318"/>
      <c r="AB34" s="319"/>
      <c r="AC34" s="311"/>
      <c r="AD34" s="312"/>
      <c r="AE34" s="312"/>
      <c r="AF34" s="312"/>
      <c r="AG34" s="313"/>
      <c r="AH34" s="314"/>
      <c r="AI34" s="315"/>
      <c r="AJ34" s="315"/>
      <c r="AK34" s="315"/>
      <c r="AL34" s="315"/>
      <c r="AM34" s="315"/>
      <c r="AN34" s="315"/>
      <c r="AO34" s="315"/>
      <c r="AP34" s="315"/>
      <c r="AQ34" s="315"/>
      <c r="AR34" s="315"/>
      <c r="AS34" s="315"/>
      <c r="AT34" s="316"/>
      <c r="AU34" s="317"/>
      <c r="AV34" s="318"/>
      <c r="AW34" s="318"/>
      <c r="AX34" s="320"/>
      <c r="AY34" s="34">
        <f t="shared" si="2"/>
        <v>0</v>
      </c>
    </row>
    <row r="35" spans="1:51" ht="24.75" customHeight="1" x14ac:dyDescent="0.15">
      <c r="A35" s="986"/>
      <c r="B35" s="987"/>
      <c r="C35" s="987"/>
      <c r="D35" s="987"/>
      <c r="E35" s="987"/>
      <c r="F35" s="988"/>
      <c r="G35" s="311"/>
      <c r="H35" s="312"/>
      <c r="I35" s="312"/>
      <c r="J35" s="312"/>
      <c r="K35" s="313"/>
      <c r="L35" s="314"/>
      <c r="M35" s="315"/>
      <c r="N35" s="315"/>
      <c r="O35" s="315"/>
      <c r="P35" s="315"/>
      <c r="Q35" s="315"/>
      <c r="R35" s="315"/>
      <c r="S35" s="315"/>
      <c r="T35" s="315"/>
      <c r="U35" s="315"/>
      <c r="V35" s="315"/>
      <c r="W35" s="315"/>
      <c r="X35" s="316"/>
      <c r="Y35" s="317"/>
      <c r="Z35" s="318"/>
      <c r="AA35" s="318"/>
      <c r="AB35" s="319"/>
      <c r="AC35" s="311"/>
      <c r="AD35" s="312"/>
      <c r="AE35" s="312"/>
      <c r="AF35" s="312"/>
      <c r="AG35" s="313"/>
      <c r="AH35" s="314"/>
      <c r="AI35" s="315"/>
      <c r="AJ35" s="315"/>
      <c r="AK35" s="315"/>
      <c r="AL35" s="315"/>
      <c r="AM35" s="315"/>
      <c r="AN35" s="315"/>
      <c r="AO35" s="315"/>
      <c r="AP35" s="315"/>
      <c r="AQ35" s="315"/>
      <c r="AR35" s="315"/>
      <c r="AS35" s="315"/>
      <c r="AT35" s="316"/>
      <c r="AU35" s="317"/>
      <c r="AV35" s="318"/>
      <c r="AW35" s="318"/>
      <c r="AX35" s="320"/>
      <c r="AY35" s="34">
        <f t="shared" si="2"/>
        <v>0</v>
      </c>
    </row>
    <row r="36" spans="1:51" ht="24.75" customHeight="1" x14ac:dyDescent="0.15">
      <c r="A36" s="986"/>
      <c r="B36" s="987"/>
      <c r="C36" s="987"/>
      <c r="D36" s="987"/>
      <c r="E36" s="987"/>
      <c r="F36" s="988"/>
      <c r="G36" s="311"/>
      <c r="H36" s="312"/>
      <c r="I36" s="312"/>
      <c r="J36" s="312"/>
      <c r="K36" s="313"/>
      <c r="L36" s="314"/>
      <c r="M36" s="315"/>
      <c r="N36" s="315"/>
      <c r="O36" s="315"/>
      <c r="P36" s="315"/>
      <c r="Q36" s="315"/>
      <c r="R36" s="315"/>
      <c r="S36" s="315"/>
      <c r="T36" s="315"/>
      <c r="U36" s="315"/>
      <c r="V36" s="315"/>
      <c r="W36" s="315"/>
      <c r="X36" s="316"/>
      <c r="Y36" s="317"/>
      <c r="Z36" s="318"/>
      <c r="AA36" s="318"/>
      <c r="AB36" s="319"/>
      <c r="AC36" s="311"/>
      <c r="AD36" s="312"/>
      <c r="AE36" s="312"/>
      <c r="AF36" s="312"/>
      <c r="AG36" s="313"/>
      <c r="AH36" s="314"/>
      <c r="AI36" s="315"/>
      <c r="AJ36" s="315"/>
      <c r="AK36" s="315"/>
      <c r="AL36" s="315"/>
      <c r="AM36" s="315"/>
      <c r="AN36" s="315"/>
      <c r="AO36" s="315"/>
      <c r="AP36" s="315"/>
      <c r="AQ36" s="315"/>
      <c r="AR36" s="315"/>
      <c r="AS36" s="315"/>
      <c r="AT36" s="316"/>
      <c r="AU36" s="317"/>
      <c r="AV36" s="318"/>
      <c r="AW36" s="318"/>
      <c r="AX36" s="320"/>
      <c r="AY36" s="34">
        <f t="shared" si="2"/>
        <v>0</v>
      </c>
    </row>
    <row r="37" spans="1:51" ht="24.75" customHeight="1" x14ac:dyDescent="0.15">
      <c r="A37" s="986"/>
      <c r="B37" s="987"/>
      <c r="C37" s="987"/>
      <c r="D37" s="987"/>
      <c r="E37" s="987"/>
      <c r="F37" s="988"/>
      <c r="G37" s="311"/>
      <c r="H37" s="312"/>
      <c r="I37" s="312"/>
      <c r="J37" s="312"/>
      <c r="K37" s="313"/>
      <c r="L37" s="314"/>
      <c r="M37" s="315"/>
      <c r="N37" s="315"/>
      <c r="O37" s="315"/>
      <c r="P37" s="315"/>
      <c r="Q37" s="315"/>
      <c r="R37" s="315"/>
      <c r="S37" s="315"/>
      <c r="T37" s="315"/>
      <c r="U37" s="315"/>
      <c r="V37" s="315"/>
      <c r="W37" s="315"/>
      <c r="X37" s="316"/>
      <c r="Y37" s="317"/>
      <c r="Z37" s="318"/>
      <c r="AA37" s="318"/>
      <c r="AB37" s="319"/>
      <c r="AC37" s="311"/>
      <c r="AD37" s="312"/>
      <c r="AE37" s="312"/>
      <c r="AF37" s="312"/>
      <c r="AG37" s="313"/>
      <c r="AH37" s="314"/>
      <c r="AI37" s="315"/>
      <c r="AJ37" s="315"/>
      <c r="AK37" s="315"/>
      <c r="AL37" s="315"/>
      <c r="AM37" s="315"/>
      <c r="AN37" s="315"/>
      <c r="AO37" s="315"/>
      <c r="AP37" s="315"/>
      <c r="AQ37" s="315"/>
      <c r="AR37" s="315"/>
      <c r="AS37" s="315"/>
      <c r="AT37" s="316"/>
      <c r="AU37" s="317"/>
      <c r="AV37" s="318"/>
      <c r="AW37" s="318"/>
      <c r="AX37" s="320"/>
      <c r="AY37" s="34">
        <f t="shared" si="2"/>
        <v>0</v>
      </c>
    </row>
    <row r="38" spans="1:51" ht="24.75" customHeight="1" x14ac:dyDescent="0.15">
      <c r="A38" s="986"/>
      <c r="B38" s="987"/>
      <c r="C38" s="987"/>
      <c r="D38" s="987"/>
      <c r="E38" s="987"/>
      <c r="F38" s="988"/>
      <c r="G38" s="311"/>
      <c r="H38" s="312"/>
      <c r="I38" s="312"/>
      <c r="J38" s="312"/>
      <c r="K38" s="313"/>
      <c r="L38" s="314"/>
      <c r="M38" s="315"/>
      <c r="N38" s="315"/>
      <c r="O38" s="315"/>
      <c r="P38" s="315"/>
      <c r="Q38" s="315"/>
      <c r="R38" s="315"/>
      <c r="S38" s="315"/>
      <c r="T38" s="315"/>
      <c r="U38" s="315"/>
      <c r="V38" s="315"/>
      <c r="W38" s="315"/>
      <c r="X38" s="316"/>
      <c r="Y38" s="317"/>
      <c r="Z38" s="318"/>
      <c r="AA38" s="318"/>
      <c r="AB38" s="319"/>
      <c r="AC38" s="311"/>
      <c r="AD38" s="312"/>
      <c r="AE38" s="312"/>
      <c r="AF38" s="312"/>
      <c r="AG38" s="313"/>
      <c r="AH38" s="314"/>
      <c r="AI38" s="315"/>
      <c r="AJ38" s="315"/>
      <c r="AK38" s="315"/>
      <c r="AL38" s="315"/>
      <c r="AM38" s="315"/>
      <c r="AN38" s="315"/>
      <c r="AO38" s="315"/>
      <c r="AP38" s="315"/>
      <c r="AQ38" s="315"/>
      <c r="AR38" s="315"/>
      <c r="AS38" s="315"/>
      <c r="AT38" s="316"/>
      <c r="AU38" s="317"/>
      <c r="AV38" s="318"/>
      <c r="AW38" s="318"/>
      <c r="AX38" s="320"/>
      <c r="AY38" s="34">
        <f t="shared" si="2"/>
        <v>0</v>
      </c>
    </row>
    <row r="39" spans="1:51" ht="24.75" customHeight="1" x14ac:dyDescent="0.15">
      <c r="A39" s="986"/>
      <c r="B39" s="987"/>
      <c r="C39" s="987"/>
      <c r="D39" s="987"/>
      <c r="E39" s="987"/>
      <c r="F39" s="988"/>
      <c r="G39" s="311"/>
      <c r="H39" s="312"/>
      <c r="I39" s="312"/>
      <c r="J39" s="312"/>
      <c r="K39" s="313"/>
      <c r="L39" s="314"/>
      <c r="M39" s="315"/>
      <c r="N39" s="315"/>
      <c r="O39" s="315"/>
      <c r="P39" s="315"/>
      <c r="Q39" s="315"/>
      <c r="R39" s="315"/>
      <c r="S39" s="315"/>
      <c r="T39" s="315"/>
      <c r="U39" s="315"/>
      <c r="V39" s="315"/>
      <c r="W39" s="315"/>
      <c r="X39" s="316"/>
      <c r="Y39" s="317"/>
      <c r="Z39" s="318"/>
      <c r="AA39" s="318"/>
      <c r="AB39" s="319"/>
      <c r="AC39" s="311"/>
      <c r="AD39" s="312"/>
      <c r="AE39" s="312"/>
      <c r="AF39" s="312"/>
      <c r="AG39" s="313"/>
      <c r="AH39" s="314"/>
      <c r="AI39" s="315"/>
      <c r="AJ39" s="315"/>
      <c r="AK39" s="315"/>
      <c r="AL39" s="315"/>
      <c r="AM39" s="315"/>
      <c r="AN39" s="315"/>
      <c r="AO39" s="315"/>
      <c r="AP39" s="315"/>
      <c r="AQ39" s="315"/>
      <c r="AR39" s="315"/>
      <c r="AS39" s="315"/>
      <c r="AT39" s="316"/>
      <c r="AU39" s="317"/>
      <c r="AV39" s="318"/>
      <c r="AW39" s="318"/>
      <c r="AX39" s="320"/>
      <c r="AY39" s="34">
        <f t="shared" si="2"/>
        <v>0</v>
      </c>
    </row>
    <row r="40" spans="1:51" ht="24.75" customHeight="1" thickBot="1" x14ac:dyDescent="0.2">
      <c r="A40" s="986"/>
      <c r="B40" s="987"/>
      <c r="C40" s="987"/>
      <c r="D40" s="987"/>
      <c r="E40" s="987"/>
      <c r="F40" s="988"/>
      <c r="G40" s="302" t="s">
        <v>18</v>
      </c>
      <c r="H40" s="303"/>
      <c r="I40" s="303"/>
      <c r="J40" s="303"/>
      <c r="K40" s="303"/>
      <c r="L40" s="304"/>
      <c r="M40" s="305"/>
      <c r="N40" s="305"/>
      <c r="O40" s="305"/>
      <c r="P40" s="305"/>
      <c r="Q40" s="305"/>
      <c r="R40" s="305"/>
      <c r="S40" s="305"/>
      <c r="T40" s="305"/>
      <c r="U40" s="305"/>
      <c r="V40" s="305"/>
      <c r="W40" s="305"/>
      <c r="X40" s="306"/>
      <c r="Y40" s="307">
        <f>SUM(Y30:AB39)</f>
        <v>0</v>
      </c>
      <c r="Z40" s="308"/>
      <c r="AA40" s="308"/>
      <c r="AB40" s="309"/>
      <c r="AC40" s="302" t="s">
        <v>18</v>
      </c>
      <c r="AD40" s="303"/>
      <c r="AE40" s="303"/>
      <c r="AF40" s="303"/>
      <c r="AG40" s="303"/>
      <c r="AH40" s="304"/>
      <c r="AI40" s="305"/>
      <c r="AJ40" s="305"/>
      <c r="AK40" s="305"/>
      <c r="AL40" s="305"/>
      <c r="AM40" s="305"/>
      <c r="AN40" s="305"/>
      <c r="AO40" s="305"/>
      <c r="AP40" s="305"/>
      <c r="AQ40" s="305"/>
      <c r="AR40" s="305"/>
      <c r="AS40" s="305"/>
      <c r="AT40" s="306"/>
      <c r="AU40" s="307">
        <f>SUM(AU30:AX39)</f>
        <v>0</v>
      </c>
      <c r="AV40" s="308"/>
      <c r="AW40" s="308"/>
      <c r="AX40" s="310"/>
      <c r="AY40" s="34">
        <f t="shared" si="2"/>
        <v>0</v>
      </c>
    </row>
    <row r="41" spans="1:51" ht="30" customHeight="1" x14ac:dyDescent="0.15">
      <c r="A41" s="986"/>
      <c r="B41" s="987"/>
      <c r="C41" s="987"/>
      <c r="D41" s="987"/>
      <c r="E41" s="987"/>
      <c r="F41" s="988"/>
      <c r="G41" s="331" t="s">
        <v>292</v>
      </c>
      <c r="H41" s="332"/>
      <c r="I41" s="332"/>
      <c r="J41" s="332"/>
      <c r="K41" s="332"/>
      <c r="L41" s="332"/>
      <c r="M41" s="332"/>
      <c r="N41" s="332"/>
      <c r="O41" s="332"/>
      <c r="P41" s="332"/>
      <c r="Q41" s="332"/>
      <c r="R41" s="332"/>
      <c r="S41" s="332"/>
      <c r="T41" s="332"/>
      <c r="U41" s="332"/>
      <c r="V41" s="332"/>
      <c r="W41" s="332"/>
      <c r="X41" s="332"/>
      <c r="Y41" s="332"/>
      <c r="Z41" s="332"/>
      <c r="AA41" s="332"/>
      <c r="AB41" s="333"/>
      <c r="AC41" s="331" t="s">
        <v>173</v>
      </c>
      <c r="AD41" s="332"/>
      <c r="AE41" s="332"/>
      <c r="AF41" s="332"/>
      <c r="AG41" s="332"/>
      <c r="AH41" s="332"/>
      <c r="AI41" s="332"/>
      <c r="AJ41" s="332"/>
      <c r="AK41" s="332"/>
      <c r="AL41" s="332"/>
      <c r="AM41" s="332"/>
      <c r="AN41" s="332"/>
      <c r="AO41" s="332"/>
      <c r="AP41" s="332"/>
      <c r="AQ41" s="332"/>
      <c r="AR41" s="332"/>
      <c r="AS41" s="332"/>
      <c r="AT41" s="332"/>
      <c r="AU41" s="332"/>
      <c r="AV41" s="332"/>
      <c r="AW41" s="332"/>
      <c r="AX41" s="334"/>
      <c r="AY41">
        <f>COUNTA($G$43,$AC$43)</f>
        <v>0</v>
      </c>
    </row>
    <row r="42" spans="1:51" ht="24.75" customHeight="1" x14ac:dyDescent="0.15">
      <c r="A42" s="986"/>
      <c r="B42" s="987"/>
      <c r="C42" s="987"/>
      <c r="D42" s="987"/>
      <c r="E42" s="987"/>
      <c r="F42" s="988"/>
      <c r="G42" s="335" t="s">
        <v>15</v>
      </c>
      <c r="H42" s="336"/>
      <c r="I42" s="336"/>
      <c r="J42" s="336"/>
      <c r="K42" s="336"/>
      <c r="L42" s="337" t="s">
        <v>16</v>
      </c>
      <c r="M42" s="336"/>
      <c r="N42" s="336"/>
      <c r="O42" s="336"/>
      <c r="P42" s="336"/>
      <c r="Q42" s="336"/>
      <c r="R42" s="336"/>
      <c r="S42" s="336"/>
      <c r="T42" s="336"/>
      <c r="U42" s="336"/>
      <c r="V42" s="336"/>
      <c r="W42" s="336"/>
      <c r="X42" s="338"/>
      <c r="Y42" s="339" t="s">
        <v>17</v>
      </c>
      <c r="Z42" s="340"/>
      <c r="AA42" s="340"/>
      <c r="AB42" s="341"/>
      <c r="AC42" s="335" t="s">
        <v>15</v>
      </c>
      <c r="AD42" s="336"/>
      <c r="AE42" s="336"/>
      <c r="AF42" s="336"/>
      <c r="AG42" s="336"/>
      <c r="AH42" s="337" t="s">
        <v>16</v>
      </c>
      <c r="AI42" s="336"/>
      <c r="AJ42" s="336"/>
      <c r="AK42" s="336"/>
      <c r="AL42" s="336"/>
      <c r="AM42" s="336"/>
      <c r="AN42" s="336"/>
      <c r="AO42" s="336"/>
      <c r="AP42" s="336"/>
      <c r="AQ42" s="336"/>
      <c r="AR42" s="336"/>
      <c r="AS42" s="336"/>
      <c r="AT42" s="338"/>
      <c r="AU42" s="339" t="s">
        <v>17</v>
      </c>
      <c r="AV42" s="340"/>
      <c r="AW42" s="340"/>
      <c r="AX42" s="342"/>
      <c r="AY42" s="34">
        <f>$AY$41</f>
        <v>0</v>
      </c>
    </row>
    <row r="43" spans="1:51" ht="24.75" customHeight="1" x14ac:dyDescent="0.15">
      <c r="A43" s="986"/>
      <c r="B43" s="987"/>
      <c r="C43" s="987"/>
      <c r="D43" s="987"/>
      <c r="E43" s="987"/>
      <c r="F43" s="988"/>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c r="AY43" s="34">
        <f t="shared" ref="AY43:AY53" si="3">$AY$41</f>
        <v>0</v>
      </c>
    </row>
    <row r="44" spans="1:51" ht="24.75" customHeight="1" x14ac:dyDescent="0.15">
      <c r="A44" s="986"/>
      <c r="B44" s="987"/>
      <c r="C44" s="987"/>
      <c r="D44" s="987"/>
      <c r="E44" s="987"/>
      <c r="F44" s="988"/>
      <c r="G44" s="311"/>
      <c r="H44" s="312"/>
      <c r="I44" s="312"/>
      <c r="J44" s="312"/>
      <c r="K44" s="313"/>
      <c r="L44" s="314"/>
      <c r="M44" s="315"/>
      <c r="N44" s="315"/>
      <c r="O44" s="315"/>
      <c r="P44" s="315"/>
      <c r="Q44" s="315"/>
      <c r="R44" s="315"/>
      <c r="S44" s="315"/>
      <c r="T44" s="315"/>
      <c r="U44" s="315"/>
      <c r="V44" s="315"/>
      <c r="W44" s="315"/>
      <c r="X44" s="316"/>
      <c r="Y44" s="317"/>
      <c r="Z44" s="318"/>
      <c r="AA44" s="318"/>
      <c r="AB44" s="319"/>
      <c r="AC44" s="311"/>
      <c r="AD44" s="312"/>
      <c r="AE44" s="312"/>
      <c r="AF44" s="312"/>
      <c r="AG44" s="313"/>
      <c r="AH44" s="314"/>
      <c r="AI44" s="315"/>
      <c r="AJ44" s="315"/>
      <c r="AK44" s="315"/>
      <c r="AL44" s="315"/>
      <c r="AM44" s="315"/>
      <c r="AN44" s="315"/>
      <c r="AO44" s="315"/>
      <c r="AP44" s="315"/>
      <c r="AQ44" s="315"/>
      <c r="AR44" s="315"/>
      <c r="AS44" s="315"/>
      <c r="AT44" s="316"/>
      <c r="AU44" s="317"/>
      <c r="AV44" s="318"/>
      <c r="AW44" s="318"/>
      <c r="AX44" s="320"/>
      <c r="AY44" s="34">
        <f t="shared" si="3"/>
        <v>0</v>
      </c>
    </row>
    <row r="45" spans="1:51" ht="24.75" customHeight="1" x14ac:dyDescent="0.15">
      <c r="A45" s="986"/>
      <c r="B45" s="987"/>
      <c r="C45" s="987"/>
      <c r="D45" s="987"/>
      <c r="E45" s="987"/>
      <c r="F45" s="988"/>
      <c r="G45" s="311"/>
      <c r="H45" s="312"/>
      <c r="I45" s="312"/>
      <c r="J45" s="312"/>
      <c r="K45" s="313"/>
      <c r="L45" s="314"/>
      <c r="M45" s="315"/>
      <c r="N45" s="315"/>
      <c r="O45" s="315"/>
      <c r="P45" s="315"/>
      <c r="Q45" s="315"/>
      <c r="R45" s="315"/>
      <c r="S45" s="315"/>
      <c r="T45" s="315"/>
      <c r="U45" s="315"/>
      <c r="V45" s="315"/>
      <c r="W45" s="315"/>
      <c r="X45" s="316"/>
      <c r="Y45" s="317"/>
      <c r="Z45" s="318"/>
      <c r="AA45" s="318"/>
      <c r="AB45" s="319"/>
      <c r="AC45" s="311"/>
      <c r="AD45" s="312"/>
      <c r="AE45" s="312"/>
      <c r="AF45" s="312"/>
      <c r="AG45" s="313"/>
      <c r="AH45" s="314"/>
      <c r="AI45" s="315"/>
      <c r="AJ45" s="315"/>
      <c r="AK45" s="315"/>
      <c r="AL45" s="315"/>
      <c r="AM45" s="315"/>
      <c r="AN45" s="315"/>
      <c r="AO45" s="315"/>
      <c r="AP45" s="315"/>
      <c r="AQ45" s="315"/>
      <c r="AR45" s="315"/>
      <c r="AS45" s="315"/>
      <c r="AT45" s="316"/>
      <c r="AU45" s="317"/>
      <c r="AV45" s="318"/>
      <c r="AW45" s="318"/>
      <c r="AX45" s="320"/>
      <c r="AY45" s="34">
        <f t="shared" si="3"/>
        <v>0</v>
      </c>
    </row>
    <row r="46" spans="1:51" ht="24.75" customHeight="1" x14ac:dyDescent="0.15">
      <c r="A46" s="986"/>
      <c r="B46" s="987"/>
      <c r="C46" s="987"/>
      <c r="D46" s="987"/>
      <c r="E46" s="987"/>
      <c r="F46" s="988"/>
      <c r="G46" s="311"/>
      <c r="H46" s="312"/>
      <c r="I46" s="312"/>
      <c r="J46" s="312"/>
      <c r="K46" s="313"/>
      <c r="L46" s="314"/>
      <c r="M46" s="315"/>
      <c r="N46" s="315"/>
      <c r="O46" s="315"/>
      <c r="P46" s="315"/>
      <c r="Q46" s="315"/>
      <c r="R46" s="315"/>
      <c r="S46" s="315"/>
      <c r="T46" s="315"/>
      <c r="U46" s="315"/>
      <c r="V46" s="315"/>
      <c r="W46" s="315"/>
      <c r="X46" s="316"/>
      <c r="Y46" s="317"/>
      <c r="Z46" s="318"/>
      <c r="AA46" s="318"/>
      <c r="AB46" s="319"/>
      <c r="AC46" s="311"/>
      <c r="AD46" s="312"/>
      <c r="AE46" s="312"/>
      <c r="AF46" s="312"/>
      <c r="AG46" s="313"/>
      <c r="AH46" s="314"/>
      <c r="AI46" s="315"/>
      <c r="AJ46" s="315"/>
      <c r="AK46" s="315"/>
      <c r="AL46" s="315"/>
      <c r="AM46" s="315"/>
      <c r="AN46" s="315"/>
      <c r="AO46" s="315"/>
      <c r="AP46" s="315"/>
      <c r="AQ46" s="315"/>
      <c r="AR46" s="315"/>
      <c r="AS46" s="315"/>
      <c r="AT46" s="316"/>
      <c r="AU46" s="317"/>
      <c r="AV46" s="318"/>
      <c r="AW46" s="318"/>
      <c r="AX46" s="320"/>
      <c r="AY46" s="34">
        <f t="shared" si="3"/>
        <v>0</v>
      </c>
    </row>
    <row r="47" spans="1:51" ht="24.75" customHeight="1" x14ac:dyDescent="0.15">
      <c r="A47" s="986"/>
      <c r="B47" s="987"/>
      <c r="C47" s="987"/>
      <c r="D47" s="987"/>
      <c r="E47" s="987"/>
      <c r="F47" s="988"/>
      <c r="G47" s="311"/>
      <c r="H47" s="312"/>
      <c r="I47" s="312"/>
      <c r="J47" s="312"/>
      <c r="K47" s="313"/>
      <c r="L47" s="314"/>
      <c r="M47" s="315"/>
      <c r="N47" s="315"/>
      <c r="O47" s="315"/>
      <c r="P47" s="315"/>
      <c r="Q47" s="315"/>
      <c r="R47" s="315"/>
      <c r="S47" s="315"/>
      <c r="T47" s="315"/>
      <c r="U47" s="315"/>
      <c r="V47" s="315"/>
      <c r="W47" s="315"/>
      <c r="X47" s="316"/>
      <c r="Y47" s="317"/>
      <c r="Z47" s="318"/>
      <c r="AA47" s="318"/>
      <c r="AB47" s="319"/>
      <c r="AC47" s="311"/>
      <c r="AD47" s="312"/>
      <c r="AE47" s="312"/>
      <c r="AF47" s="312"/>
      <c r="AG47" s="313"/>
      <c r="AH47" s="314"/>
      <c r="AI47" s="315"/>
      <c r="AJ47" s="315"/>
      <c r="AK47" s="315"/>
      <c r="AL47" s="315"/>
      <c r="AM47" s="315"/>
      <c r="AN47" s="315"/>
      <c r="AO47" s="315"/>
      <c r="AP47" s="315"/>
      <c r="AQ47" s="315"/>
      <c r="AR47" s="315"/>
      <c r="AS47" s="315"/>
      <c r="AT47" s="316"/>
      <c r="AU47" s="317"/>
      <c r="AV47" s="318"/>
      <c r="AW47" s="318"/>
      <c r="AX47" s="320"/>
      <c r="AY47" s="34">
        <f t="shared" si="3"/>
        <v>0</v>
      </c>
    </row>
    <row r="48" spans="1:51" ht="24.75" customHeight="1" x14ac:dyDescent="0.15">
      <c r="A48" s="986"/>
      <c r="B48" s="987"/>
      <c r="C48" s="987"/>
      <c r="D48" s="987"/>
      <c r="E48" s="987"/>
      <c r="F48" s="988"/>
      <c r="G48" s="311"/>
      <c r="H48" s="312"/>
      <c r="I48" s="312"/>
      <c r="J48" s="312"/>
      <c r="K48" s="313"/>
      <c r="L48" s="314"/>
      <c r="M48" s="315"/>
      <c r="N48" s="315"/>
      <c r="O48" s="315"/>
      <c r="P48" s="315"/>
      <c r="Q48" s="315"/>
      <c r="R48" s="315"/>
      <c r="S48" s="315"/>
      <c r="T48" s="315"/>
      <c r="U48" s="315"/>
      <c r="V48" s="315"/>
      <c r="W48" s="315"/>
      <c r="X48" s="316"/>
      <c r="Y48" s="317"/>
      <c r="Z48" s="318"/>
      <c r="AA48" s="318"/>
      <c r="AB48" s="319"/>
      <c r="AC48" s="311"/>
      <c r="AD48" s="312"/>
      <c r="AE48" s="312"/>
      <c r="AF48" s="312"/>
      <c r="AG48" s="313"/>
      <c r="AH48" s="314"/>
      <c r="AI48" s="315"/>
      <c r="AJ48" s="315"/>
      <c r="AK48" s="315"/>
      <c r="AL48" s="315"/>
      <c r="AM48" s="315"/>
      <c r="AN48" s="315"/>
      <c r="AO48" s="315"/>
      <c r="AP48" s="315"/>
      <c r="AQ48" s="315"/>
      <c r="AR48" s="315"/>
      <c r="AS48" s="315"/>
      <c r="AT48" s="316"/>
      <c r="AU48" s="317"/>
      <c r="AV48" s="318"/>
      <c r="AW48" s="318"/>
      <c r="AX48" s="320"/>
      <c r="AY48" s="34">
        <f t="shared" si="3"/>
        <v>0</v>
      </c>
    </row>
    <row r="49" spans="1:51" ht="24.75" customHeight="1" x14ac:dyDescent="0.15">
      <c r="A49" s="986"/>
      <c r="B49" s="987"/>
      <c r="C49" s="987"/>
      <c r="D49" s="987"/>
      <c r="E49" s="987"/>
      <c r="F49" s="988"/>
      <c r="G49" s="311"/>
      <c r="H49" s="312"/>
      <c r="I49" s="312"/>
      <c r="J49" s="312"/>
      <c r="K49" s="313"/>
      <c r="L49" s="314"/>
      <c r="M49" s="315"/>
      <c r="N49" s="315"/>
      <c r="O49" s="315"/>
      <c r="P49" s="315"/>
      <c r="Q49" s="315"/>
      <c r="R49" s="315"/>
      <c r="S49" s="315"/>
      <c r="T49" s="315"/>
      <c r="U49" s="315"/>
      <c r="V49" s="315"/>
      <c r="W49" s="315"/>
      <c r="X49" s="316"/>
      <c r="Y49" s="317"/>
      <c r="Z49" s="318"/>
      <c r="AA49" s="318"/>
      <c r="AB49" s="319"/>
      <c r="AC49" s="311"/>
      <c r="AD49" s="312"/>
      <c r="AE49" s="312"/>
      <c r="AF49" s="312"/>
      <c r="AG49" s="313"/>
      <c r="AH49" s="314"/>
      <c r="AI49" s="315"/>
      <c r="AJ49" s="315"/>
      <c r="AK49" s="315"/>
      <c r="AL49" s="315"/>
      <c r="AM49" s="315"/>
      <c r="AN49" s="315"/>
      <c r="AO49" s="315"/>
      <c r="AP49" s="315"/>
      <c r="AQ49" s="315"/>
      <c r="AR49" s="315"/>
      <c r="AS49" s="315"/>
      <c r="AT49" s="316"/>
      <c r="AU49" s="317"/>
      <c r="AV49" s="318"/>
      <c r="AW49" s="318"/>
      <c r="AX49" s="320"/>
      <c r="AY49" s="34">
        <f t="shared" si="3"/>
        <v>0</v>
      </c>
    </row>
    <row r="50" spans="1:51" ht="24.75" customHeight="1" x14ac:dyDescent="0.15">
      <c r="A50" s="986"/>
      <c r="B50" s="987"/>
      <c r="C50" s="987"/>
      <c r="D50" s="987"/>
      <c r="E50" s="987"/>
      <c r="F50" s="988"/>
      <c r="G50" s="311"/>
      <c r="H50" s="312"/>
      <c r="I50" s="312"/>
      <c r="J50" s="312"/>
      <c r="K50" s="313"/>
      <c r="L50" s="314"/>
      <c r="M50" s="315"/>
      <c r="N50" s="315"/>
      <c r="O50" s="315"/>
      <c r="P50" s="315"/>
      <c r="Q50" s="315"/>
      <c r="R50" s="315"/>
      <c r="S50" s="315"/>
      <c r="T50" s="315"/>
      <c r="U50" s="315"/>
      <c r="V50" s="315"/>
      <c r="W50" s="315"/>
      <c r="X50" s="316"/>
      <c r="Y50" s="317"/>
      <c r="Z50" s="318"/>
      <c r="AA50" s="318"/>
      <c r="AB50" s="319"/>
      <c r="AC50" s="311"/>
      <c r="AD50" s="312"/>
      <c r="AE50" s="312"/>
      <c r="AF50" s="312"/>
      <c r="AG50" s="313"/>
      <c r="AH50" s="314"/>
      <c r="AI50" s="315"/>
      <c r="AJ50" s="315"/>
      <c r="AK50" s="315"/>
      <c r="AL50" s="315"/>
      <c r="AM50" s="315"/>
      <c r="AN50" s="315"/>
      <c r="AO50" s="315"/>
      <c r="AP50" s="315"/>
      <c r="AQ50" s="315"/>
      <c r="AR50" s="315"/>
      <c r="AS50" s="315"/>
      <c r="AT50" s="316"/>
      <c r="AU50" s="317"/>
      <c r="AV50" s="318"/>
      <c r="AW50" s="318"/>
      <c r="AX50" s="320"/>
      <c r="AY50" s="34">
        <f t="shared" si="3"/>
        <v>0</v>
      </c>
    </row>
    <row r="51" spans="1:51" ht="24.75" customHeight="1" x14ac:dyDescent="0.15">
      <c r="A51" s="986"/>
      <c r="B51" s="987"/>
      <c r="C51" s="987"/>
      <c r="D51" s="987"/>
      <c r="E51" s="987"/>
      <c r="F51" s="988"/>
      <c r="G51" s="311"/>
      <c r="H51" s="312"/>
      <c r="I51" s="312"/>
      <c r="J51" s="312"/>
      <c r="K51" s="313"/>
      <c r="L51" s="314"/>
      <c r="M51" s="315"/>
      <c r="N51" s="315"/>
      <c r="O51" s="315"/>
      <c r="P51" s="315"/>
      <c r="Q51" s="315"/>
      <c r="R51" s="315"/>
      <c r="S51" s="315"/>
      <c r="T51" s="315"/>
      <c r="U51" s="315"/>
      <c r="V51" s="315"/>
      <c r="W51" s="315"/>
      <c r="X51" s="316"/>
      <c r="Y51" s="317"/>
      <c r="Z51" s="318"/>
      <c r="AA51" s="318"/>
      <c r="AB51" s="319"/>
      <c r="AC51" s="311"/>
      <c r="AD51" s="312"/>
      <c r="AE51" s="312"/>
      <c r="AF51" s="312"/>
      <c r="AG51" s="313"/>
      <c r="AH51" s="314"/>
      <c r="AI51" s="315"/>
      <c r="AJ51" s="315"/>
      <c r="AK51" s="315"/>
      <c r="AL51" s="315"/>
      <c r="AM51" s="315"/>
      <c r="AN51" s="315"/>
      <c r="AO51" s="315"/>
      <c r="AP51" s="315"/>
      <c r="AQ51" s="315"/>
      <c r="AR51" s="315"/>
      <c r="AS51" s="315"/>
      <c r="AT51" s="316"/>
      <c r="AU51" s="317"/>
      <c r="AV51" s="318"/>
      <c r="AW51" s="318"/>
      <c r="AX51" s="320"/>
      <c r="AY51" s="34">
        <f t="shared" si="3"/>
        <v>0</v>
      </c>
    </row>
    <row r="52" spans="1:51" ht="24.75" customHeight="1" x14ac:dyDescent="0.15">
      <c r="A52" s="986"/>
      <c r="B52" s="987"/>
      <c r="C52" s="987"/>
      <c r="D52" s="987"/>
      <c r="E52" s="987"/>
      <c r="F52" s="988"/>
      <c r="G52" s="311"/>
      <c r="H52" s="312"/>
      <c r="I52" s="312"/>
      <c r="J52" s="312"/>
      <c r="K52" s="313"/>
      <c r="L52" s="314"/>
      <c r="M52" s="315"/>
      <c r="N52" s="315"/>
      <c r="O52" s="315"/>
      <c r="P52" s="315"/>
      <c r="Q52" s="315"/>
      <c r="R52" s="315"/>
      <c r="S52" s="315"/>
      <c r="T52" s="315"/>
      <c r="U52" s="315"/>
      <c r="V52" s="315"/>
      <c r="W52" s="315"/>
      <c r="X52" s="316"/>
      <c r="Y52" s="317"/>
      <c r="Z52" s="318"/>
      <c r="AA52" s="318"/>
      <c r="AB52" s="319"/>
      <c r="AC52" s="311"/>
      <c r="AD52" s="312"/>
      <c r="AE52" s="312"/>
      <c r="AF52" s="312"/>
      <c r="AG52" s="313"/>
      <c r="AH52" s="314"/>
      <c r="AI52" s="315"/>
      <c r="AJ52" s="315"/>
      <c r="AK52" s="315"/>
      <c r="AL52" s="315"/>
      <c r="AM52" s="315"/>
      <c r="AN52" s="315"/>
      <c r="AO52" s="315"/>
      <c r="AP52" s="315"/>
      <c r="AQ52" s="315"/>
      <c r="AR52" s="315"/>
      <c r="AS52" s="315"/>
      <c r="AT52" s="316"/>
      <c r="AU52" s="317"/>
      <c r="AV52" s="318"/>
      <c r="AW52" s="318"/>
      <c r="AX52" s="320"/>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31" t="s">
        <v>174</v>
      </c>
      <c r="H55" s="332"/>
      <c r="I55" s="332"/>
      <c r="J55" s="332"/>
      <c r="K55" s="332"/>
      <c r="L55" s="332"/>
      <c r="M55" s="332"/>
      <c r="N55" s="332"/>
      <c r="O55" s="332"/>
      <c r="P55" s="332"/>
      <c r="Q55" s="332"/>
      <c r="R55" s="332"/>
      <c r="S55" s="332"/>
      <c r="T55" s="332"/>
      <c r="U55" s="332"/>
      <c r="V55" s="332"/>
      <c r="W55" s="332"/>
      <c r="X55" s="332"/>
      <c r="Y55" s="332"/>
      <c r="Z55" s="332"/>
      <c r="AA55" s="332"/>
      <c r="AB55" s="333"/>
      <c r="AC55" s="331" t="s">
        <v>249</v>
      </c>
      <c r="AD55" s="332"/>
      <c r="AE55" s="332"/>
      <c r="AF55" s="332"/>
      <c r="AG55" s="332"/>
      <c r="AH55" s="332"/>
      <c r="AI55" s="332"/>
      <c r="AJ55" s="332"/>
      <c r="AK55" s="332"/>
      <c r="AL55" s="332"/>
      <c r="AM55" s="332"/>
      <c r="AN55" s="332"/>
      <c r="AO55" s="332"/>
      <c r="AP55" s="332"/>
      <c r="AQ55" s="332"/>
      <c r="AR55" s="332"/>
      <c r="AS55" s="332"/>
      <c r="AT55" s="332"/>
      <c r="AU55" s="332"/>
      <c r="AV55" s="332"/>
      <c r="AW55" s="332"/>
      <c r="AX55" s="334"/>
      <c r="AY55">
        <f>COUNTA($G$57,$AC$57)</f>
        <v>0</v>
      </c>
    </row>
    <row r="56" spans="1:51" ht="24.75" customHeight="1" x14ac:dyDescent="0.15">
      <c r="A56" s="986"/>
      <c r="B56" s="987"/>
      <c r="C56" s="987"/>
      <c r="D56" s="987"/>
      <c r="E56" s="987"/>
      <c r="F56" s="988"/>
      <c r="G56" s="335" t="s">
        <v>15</v>
      </c>
      <c r="H56" s="336"/>
      <c r="I56" s="336"/>
      <c r="J56" s="336"/>
      <c r="K56" s="336"/>
      <c r="L56" s="337" t="s">
        <v>16</v>
      </c>
      <c r="M56" s="336"/>
      <c r="N56" s="336"/>
      <c r="O56" s="336"/>
      <c r="P56" s="336"/>
      <c r="Q56" s="336"/>
      <c r="R56" s="336"/>
      <c r="S56" s="336"/>
      <c r="T56" s="336"/>
      <c r="U56" s="336"/>
      <c r="V56" s="336"/>
      <c r="W56" s="336"/>
      <c r="X56" s="338"/>
      <c r="Y56" s="339" t="s">
        <v>17</v>
      </c>
      <c r="Z56" s="340"/>
      <c r="AA56" s="340"/>
      <c r="AB56" s="341"/>
      <c r="AC56" s="335" t="s">
        <v>15</v>
      </c>
      <c r="AD56" s="336"/>
      <c r="AE56" s="336"/>
      <c r="AF56" s="336"/>
      <c r="AG56" s="336"/>
      <c r="AH56" s="337" t="s">
        <v>16</v>
      </c>
      <c r="AI56" s="336"/>
      <c r="AJ56" s="336"/>
      <c r="AK56" s="336"/>
      <c r="AL56" s="336"/>
      <c r="AM56" s="336"/>
      <c r="AN56" s="336"/>
      <c r="AO56" s="336"/>
      <c r="AP56" s="336"/>
      <c r="AQ56" s="336"/>
      <c r="AR56" s="336"/>
      <c r="AS56" s="336"/>
      <c r="AT56" s="338"/>
      <c r="AU56" s="339" t="s">
        <v>17</v>
      </c>
      <c r="AV56" s="340"/>
      <c r="AW56" s="340"/>
      <c r="AX56" s="342"/>
      <c r="AY56" s="34">
        <f>$AY$55</f>
        <v>0</v>
      </c>
    </row>
    <row r="57" spans="1:51" ht="24.75" customHeight="1" x14ac:dyDescent="0.15">
      <c r="A57" s="986"/>
      <c r="B57" s="987"/>
      <c r="C57" s="987"/>
      <c r="D57" s="987"/>
      <c r="E57" s="987"/>
      <c r="F57" s="988"/>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c r="AY57" s="34">
        <f t="shared" ref="AY57:AY67" si="4">$AY$55</f>
        <v>0</v>
      </c>
    </row>
    <row r="58" spans="1:51" ht="24.75" customHeight="1" x14ac:dyDescent="0.15">
      <c r="A58" s="986"/>
      <c r="B58" s="987"/>
      <c r="C58" s="987"/>
      <c r="D58" s="987"/>
      <c r="E58" s="987"/>
      <c r="F58" s="988"/>
      <c r="G58" s="311"/>
      <c r="H58" s="312"/>
      <c r="I58" s="312"/>
      <c r="J58" s="312"/>
      <c r="K58" s="313"/>
      <c r="L58" s="314"/>
      <c r="M58" s="315"/>
      <c r="N58" s="315"/>
      <c r="O58" s="315"/>
      <c r="P58" s="315"/>
      <c r="Q58" s="315"/>
      <c r="R58" s="315"/>
      <c r="S58" s="315"/>
      <c r="T58" s="315"/>
      <c r="U58" s="315"/>
      <c r="V58" s="315"/>
      <c r="W58" s="315"/>
      <c r="X58" s="316"/>
      <c r="Y58" s="317"/>
      <c r="Z58" s="318"/>
      <c r="AA58" s="318"/>
      <c r="AB58" s="319"/>
      <c r="AC58" s="311"/>
      <c r="AD58" s="312"/>
      <c r="AE58" s="312"/>
      <c r="AF58" s="312"/>
      <c r="AG58" s="313"/>
      <c r="AH58" s="314"/>
      <c r="AI58" s="315"/>
      <c r="AJ58" s="315"/>
      <c r="AK58" s="315"/>
      <c r="AL58" s="315"/>
      <c r="AM58" s="315"/>
      <c r="AN58" s="315"/>
      <c r="AO58" s="315"/>
      <c r="AP58" s="315"/>
      <c r="AQ58" s="315"/>
      <c r="AR58" s="315"/>
      <c r="AS58" s="315"/>
      <c r="AT58" s="316"/>
      <c r="AU58" s="317"/>
      <c r="AV58" s="318"/>
      <c r="AW58" s="318"/>
      <c r="AX58" s="320"/>
      <c r="AY58" s="34">
        <f t="shared" si="4"/>
        <v>0</v>
      </c>
    </row>
    <row r="59" spans="1:51" ht="24.75" customHeight="1" x14ac:dyDescent="0.15">
      <c r="A59" s="986"/>
      <c r="B59" s="987"/>
      <c r="C59" s="987"/>
      <c r="D59" s="987"/>
      <c r="E59" s="987"/>
      <c r="F59" s="988"/>
      <c r="G59" s="311"/>
      <c r="H59" s="312"/>
      <c r="I59" s="312"/>
      <c r="J59" s="312"/>
      <c r="K59" s="313"/>
      <c r="L59" s="314"/>
      <c r="M59" s="315"/>
      <c r="N59" s="315"/>
      <c r="O59" s="315"/>
      <c r="P59" s="315"/>
      <c r="Q59" s="315"/>
      <c r="R59" s="315"/>
      <c r="S59" s="315"/>
      <c r="T59" s="315"/>
      <c r="U59" s="315"/>
      <c r="V59" s="315"/>
      <c r="W59" s="315"/>
      <c r="X59" s="316"/>
      <c r="Y59" s="317"/>
      <c r="Z59" s="318"/>
      <c r="AA59" s="318"/>
      <c r="AB59" s="319"/>
      <c r="AC59" s="311"/>
      <c r="AD59" s="312"/>
      <c r="AE59" s="312"/>
      <c r="AF59" s="312"/>
      <c r="AG59" s="313"/>
      <c r="AH59" s="314"/>
      <c r="AI59" s="315"/>
      <c r="AJ59" s="315"/>
      <c r="AK59" s="315"/>
      <c r="AL59" s="315"/>
      <c r="AM59" s="315"/>
      <c r="AN59" s="315"/>
      <c r="AO59" s="315"/>
      <c r="AP59" s="315"/>
      <c r="AQ59" s="315"/>
      <c r="AR59" s="315"/>
      <c r="AS59" s="315"/>
      <c r="AT59" s="316"/>
      <c r="AU59" s="317"/>
      <c r="AV59" s="318"/>
      <c r="AW59" s="318"/>
      <c r="AX59" s="320"/>
      <c r="AY59" s="34">
        <f t="shared" si="4"/>
        <v>0</v>
      </c>
    </row>
    <row r="60" spans="1:51" ht="24.75" customHeight="1" x14ac:dyDescent="0.15">
      <c r="A60" s="986"/>
      <c r="B60" s="987"/>
      <c r="C60" s="987"/>
      <c r="D60" s="987"/>
      <c r="E60" s="987"/>
      <c r="F60" s="988"/>
      <c r="G60" s="311"/>
      <c r="H60" s="312"/>
      <c r="I60" s="312"/>
      <c r="J60" s="312"/>
      <c r="K60" s="313"/>
      <c r="L60" s="314"/>
      <c r="M60" s="315"/>
      <c r="N60" s="315"/>
      <c r="O60" s="315"/>
      <c r="P60" s="315"/>
      <c r="Q60" s="315"/>
      <c r="R60" s="315"/>
      <c r="S60" s="315"/>
      <c r="T60" s="315"/>
      <c r="U60" s="315"/>
      <c r="V60" s="315"/>
      <c r="W60" s="315"/>
      <c r="X60" s="316"/>
      <c r="Y60" s="317"/>
      <c r="Z60" s="318"/>
      <c r="AA60" s="318"/>
      <c r="AB60" s="319"/>
      <c r="AC60" s="311"/>
      <c r="AD60" s="312"/>
      <c r="AE60" s="312"/>
      <c r="AF60" s="312"/>
      <c r="AG60" s="313"/>
      <c r="AH60" s="314"/>
      <c r="AI60" s="315"/>
      <c r="AJ60" s="315"/>
      <c r="AK60" s="315"/>
      <c r="AL60" s="315"/>
      <c r="AM60" s="315"/>
      <c r="AN60" s="315"/>
      <c r="AO60" s="315"/>
      <c r="AP60" s="315"/>
      <c r="AQ60" s="315"/>
      <c r="AR60" s="315"/>
      <c r="AS60" s="315"/>
      <c r="AT60" s="316"/>
      <c r="AU60" s="317"/>
      <c r="AV60" s="318"/>
      <c r="AW60" s="318"/>
      <c r="AX60" s="320"/>
      <c r="AY60" s="34">
        <f t="shared" si="4"/>
        <v>0</v>
      </c>
    </row>
    <row r="61" spans="1:51" ht="24.75" customHeight="1" x14ac:dyDescent="0.15">
      <c r="A61" s="986"/>
      <c r="B61" s="987"/>
      <c r="C61" s="987"/>
      <c r="D61" s="987"/>
      <c r="E61" s="987"/>
      <c r="F61" s="988"/>
      <c r="G61" s="311"/>
      <c r="H61" s="312"/>
      <c r="I61" s="312"/>
      <c r="J61" s="312"/>
      <c r="K61" s="313"/>
      <c r="L61" s="314"/>
      <c r="M61" s="315"/>
      <c r="N61" s="315"/>
      <c r="O61" s="315"/>
      <c r="P61" s="315"/>
      <c r="Q61" s="315"/>
      <c r="R61" s="315"/>
      <c r="S61" s="315"/>
      <c r="T61" s="315"/>
      <c r="U61" s="315"/>
      <c r="V61" s="315"/>
      <c r="W61" s="315"/>
      <c r="X61" s="316"/>
      <c r="Y61" s="317"/>
      <c r="Z61" s="318"/>
      <c r="AA61" s="318"/>
      <c r="AB61" s="319"/>
      <c r="AC61" s="311"/>
      <c r="AD61" s="312"/>
      <c r="AE61" s="312"/>
      <c r="AF61" s="312"/>
      <c r="AG61" s="313"/>
      <c r="AH61" s="314"/>
      <c r="AI61" s="315"/>
      <c r="AJ61" s="315"/>
      <c r="AK61" s="315"/>
      <c r="AL61" s="315"/>
      <c r="AM61" s="315"/>
      <c r="AN61" s="315"/>
      <c r="AO61" s="315"/>
      <c r="AP61" s="315"/>
      <c r="AQ61" s="315"/>
      <c r="AR61" s="315"/>
      <c r="AS61" s="315"/>
      <c r="AT61" s="316"/>
      <c r="AU61" s="317"/>
      <c r="AV61" s="318"/>
      <c r="AW61" s="318"/>
      <c r="AX61" s="320"/>
      <c r="AY61" s="34">
        <f t="shared" si="4"/>
        <v>0</v>
      </c>
    </row>
    <row r="62" spans="1:51" ht="24.75" customHeight="1" x14ac:dyDescent="0.15">
      <c r="A62" s="986"/>
      <c r="B62" s="987"/>
      <c r="C62" s="987"/>
      <c r="D62" s="987"/>
      <c r="E62" s="987"/>
      <c r="F62" s="988"/>
      <c r="G62" s="311"/>
      <c r="H62" s="312"/>
      <c r="I62" s="312"/>
      <c r="J62" s="312"/>
      <c r="K62" s="313"/>
      <c r="L62" s="314"/>
      <c r="M62" s="315"/>
      <c r="N62" s="315"/>
      <c r="O62" s="315"/>
      <c r="P62" s="315"/>
      <c r="Q62" s="315"/>
      <c r="R62" s="315"/>
      <c r="S62" s="315"/>
      <c r="T62" s="315"/>
      <c r="U62" s="315"/>
      <c r="V62" s="315"/>
      <c r="W62" s="315"/>
      <c r="X62" s="316"/>
      <c r="Y62" s="317"/>
      <c r="Z62" s="318"/>
      <c r="AA62" s="318"/>
      <c r="AB62" s="319"/>
      <c r="AC62" s="311"/>
      <c r="AD62" s="312"/>
      <c r="AE62" s="312"/>
      <c r="AF62" s="312"/>
      <c r="AG62" s="313"/>
      <c r="AH62" s="314"/>
      <c r="AI62" s="315"/>
      <c r="AJ62" s="315"/>
      <c r="AK62" s="315"/>
      <c r="AL62" s="315"/>
      <c r="AM62" s="315"/>
      <c r="AN62" s="315"/>
      <c r="AO62" s="315"/>
      <c r="AP62" s="315"/>
      <c r="AQ62" s="315"/>
      <c r="AR62" s="315"/>
      <c r="AS62" s="315"/>
      <c r="AT62" s="316"/>
      <c r="AU62" s="317"/>
      <c r="AV62" s="318"/>
      <c r="AW62" s="318"/>
      <c r="AX62" s="320"/>
      <c r="AY62" s="34">
        <f t="shared" si="4"/>
        <v>0</v>
      </c>
    </row>
    <row r="63" spans="1:51" ht="24.75" customHeight="1" x14ac:dyDescent="0.15">
      <c r="A63" s="986"/>
      <c r="B63" s="987"/>
      <c r="C63" s="987"/>
      <c r="D63" s="987"/>
      <c r="E63" s="987"/>
      <c r="F63" s="988"/>
      <c r="G63" s="311"/>
      <c r="H63" s="312"/>
      <c r="I63" s="312"/>
      <c r="J63" s="312"/>
      <c r="K63" s="313"/>
      <c r="L63" s="314"/>
      <c r="M63" s="315"/>
      <c r="N63" s="315"/>
      <c r="O63" s="315"/>
      <c r="P63" s="315"/>
      <c r="Q63" s="315"/>
      <c r="R63" s="315"/>
      <c r="S63" s="315"/>
      <c r="T63" s="315"/>
      <c r="U63" s="315"/>
      <c r="V63" s="315"/>
      <c r="W63" s="315"/>
      <c r="X63" s="316"/>
      <c r="Y63" s="317"/>
      <c r="Z63" s="318"/>
      <c r="AA63" s="318"/>
      <c r="AB63" s="319"/>
      <c r="AC63" s="311"/>
      <c r="AD63" s="312"/>
      <c r="AE63" s="312"/>
      <c r="AF63" s="312"/>
      <c r="AG63" s="313"/>
      <c r="AH63" s="314"/>
      <c r="AI63" s="315"/>
      <c r="AJ63" s="315"/>
      <c r="AK63" s="315"/>
      <c r="AL63" s="315"/>
      <c r="AM63" s="315"/>
      <c r="AN63" s="315"/>
      <c r="AO63" s="315"/>
      <c r="AP63" s="315"/>
      <c r="AQ63" s="315"/>
      <c r="AR63" s="315"/>
      <c r="AS63" s="315"/>
      <c r="AT63" s="316"/>
      <c r="AU63" s="317"/>
      <c r="AV63" s="318"/>
      <c r="AW63" s="318"/>
      <c r="AX63" s="320"/>
      <c r="AY63" s="34">
        <f t="shared" si="4"/>
        <v>0</v>
      </c>
    </row>
    <row r="64" spans="1:51" ht="24.75" customHeight="1" x14ac:dyDescent="0.15">
      <c r="A64" s="986"/>
      <c r="B64" s="987"/>
      <c r="C64" s="987"/>
      <c r="D64" s="987"/>
      <c r="E64" s="987"/>
      <c r="F64" s="988"/>
      <c r="G64" s="311"/>
      <c r="H64" s="312"/>
      <c r="I64" s="312"/>
      <c r="J64" s="312"/>
      <c r="K64" s="313"/>
      <c r="L64" s="314"/>
      <c r="M64" s="315"/>
      <c r="N64" s="315"/>
      <c r="O64" s="315"/>
      <c r="P64" s="315"/>
      <c r="Q64" s="315"/>
      <c r="R64" s="315"/>
      <c r="S64" s="315"/>
      <c r="T64" s="315"/>
      <c r="U64" s="315"/>
      <c r="V64" s="315"/>
      <c r="W64" s="315"/>
      <c r="X64" s="316"/>
      <c r="Y64" s="317"/>
      <c r="Z64" s="318"/>
      <c r="AA64" s="318"/>
      <c r="AB64" s="319"/>
      <c r="AC64" s="311"/>
      <c r="AD64" s="312"/>
      <c r="AE64" s="312"/>
      <c r="AF64" s="312"/>
      <c r="AG64" s="313"/>
      <c r="AH64" s="314"/>
      <c r="AI64" s="315"/>
      <c r="AJ64" s="315"/>
      <c r="AK64" s="315"/>
      <c r="AL64" s="315"/>
      <c r="AM64" s="315"/>
      <c r="AN64" s="315"/>
      <c r="AO64" s="315"/>
      <c r="AP64" s="315"/>
      <c r="AQ64" s="315"/>
      <c r="AR64" s="315"/>
      <c r="AS64" s="315"/>
      <c r="AT64" s="316"/>
      <c r="AU64" s="317"/>
      <c r="AV64" s="318"/>
      <c r="AW64" s="318"/>
      <c r="AX64" s="320"/>
      <c r="AY64" s="34">
        <f t="shared" si="4"/>
        <v>0</v>
      </c>
    </row>
    <row r="65" spans="1:51" ht="24.75" customHeight="1" x14ac:dyDescent="0.15">
      <c r="A65" s="986"/>
      <c r="B65" s="987"/>
      <c r="C65" s="987"/>
      <c r="D65" s="987"/>
      <c r="E65" s="987"/>
      <c r="F65" s="988"/>
      <c r="G65" s="311"/>
      <c r="H65" s="312"/>
      <c r="I65" s="312"/>
      <c r="J65" s="312"/>
      <c r="K65" s="313"/>
      <c r="L65" s="314"/>
      <c r="M65" s="315"/>
      <c r="N65" s="315"/>
      <c r="O65" s="315"/>
      <c r="P65" s="315"/>
      <c r="Q65" s="315"/>
      <c r="R65" s="315"/>
      <c r="S65" s="315"/>
      <c r="T65" s="315"/>
      <c r="U65" s="315"/>
      <c r="V65" s="315"/>
      <c r="W65" s="315"/>
      <c r="X65" s="316"/>
      <c r="Y65" s="317"/>
      <c r="Z65" s="318"/>
      <c r="AA65" s="318"/>
      <c r="AB65" s="319"/>
      <c r="AC65" s="311"/>
      <c r="AD65" s="312"/>
      <c r="AE65" s="312"/>
      <c r="AF65" s="312"/>
      <c r="AG65" s="313"/>
      <c r="AH65" s="314"/>
      <c r="AI65" s="315"/>
      <c r="AJ65" s="315"/>
      <c r="AK65" s="315"/>
      <c r="AL65" s="315"/>
      <c r="AM65" s="315"/>
      <c r="AN65" s="315"/>
      <c r="AO65" s="315"/>
      <c r="AP65" s="315"/>
      <c r="AQ65" s="315"/>
      <c r="AR65" s="315"/>
      <c r="AS65" s="315"/>
      <c r="AT65" s="316"/>
      <c r="AU65" s="317"/>
      <c r="AV65" s="318"/>
      <c r="AW65" s="318"/>
      <c r="AX65" s="320"/>
      <c r="AY65" s="34">
        <f t="shared" si="4"/>
        <v>0</v>
      </c>
    </row>
    <row r="66" spans="1:51" ht="24.75" customHeight="1" x14ac:dyDescent="0.15">
      <c r="A66" s="986"/>
      <c r="B66" s="987"/>
      <c r="C66" s="987"/>
      <c r="D66" s="987"/>
      <c r="E66" s="987"/>
      <c r="F66" s="988"/>
      <c r="G66" s="311"/>
      <c r="H66" s="312"/>
      <c r="I66" s="312"/>
      <c r="J66" s="312"/>
      <c r="K66" s="313"/>
      <c r="L66" s="314"/>
      <c r="M66" s="315"/>
      <c r="N66" s="315"/>
      <c r="O66" s="315"/>
      <c r="P66" s="315"/>
      <c r="Q66" s="315"/>
      <c r="R66" s="315"/>
      <c r="S66" s="315"/>
      <c r="T66" s="315"/>
      <c r="U66" s="315"/>
      <c r="V66" s="315"/>
      <c r="W66" s="315"/>
      <c r="X66" s="316"/>
      <c r="Y66" s="317"/>
      <c r="Z66" s="318"/>
      <c r="AA66" s="318"/>
      <c r="AB66" s="319"/>
      <c r="AC66" s="311"/>
      <c r="AD66" s="312"/>
      <c r="AE66" s="312"/>
      <c r="AF66" s="312"/>
      <c r="AG66" s="313"/>
      <c r="AH66" s="314"/>
      <c r="AI66" s="315"/>
      <c r="AJ66" s="315"/>
      <c r="AK66" s="315"/>
      <c r="AL66" s="315"/>
      <c r="AM66" s="315"/>
      <c r="AN66" s="315"/>
      <c r="AO66" s="315"/>
      <c r="AP66" s="315"/>
      <c r="AQ66" s="315"/>
      <c r="AR66" s="315"/>
      <c r="AS66" s="315"/>
      <c r="AT66" s="316"/>
      <c r="AU66" s="317"/>
      <c r="AV66" s="318"/>
      <c r="AW66" s="318"/>
      <c r="AX66" s="320"/>
      <c r="AY66" s="34">
        <f t="shared" si="4"/>
        <v>0</v>
      </c>
    </row>
    <row r="67" spans="1:51" ht="24.75" customHeight="1" thickBot="1" x14ac:dyDescent="0.2">
      <c r="A67" s="986"/>
      <c r="B67" s="987"/>
      <c r="C67" s="987"/>
      <c r="D67" s="987"/>
      <c r="E67" s="987"/>
      <c r="F67" s="988"/>
      <c r="G67" s="302" t="s">
        <v>18</v>
      </c>
      <c r="H67" s="303"/>
      <c r="I67" s="303"/>
      <c r="J67" s="303"/>
      <c r="K67" s="303"/>
      <c r="L67" s="304"/>
      <c r="M67" s="305"/>
      <c r="N67" s="305"/>
      <c r="O67" s="305"/>
      <c r="P67" s="305"/>
      <c r="Q67" s="305"/>
      <c r="R67" s="305"/>
      <c r="S67" s="305"/>
      <c r="T67" s="305"/>
      <c r="U67" s="305"/>
      <c r="V67" s="305"/>
      <c r="W67" s="305"/>
      <c r="X67" s="306"/>
      <c r="Y67" s="307">
        <f>SUM(Y57:AB66)</f>
        <v>0</v>
      </c>
      <c r="Z67" s="308"/>
      <c r="AA67" s="308"/>
      <c r="AB67" s="309"/>
      <c r="AC67" s="302" t="s">
        <v>18</v>
      </c>
      <c r="AD67" s="303"/>
      <c r="AE67" s="303"/>
      <c r="AF67" s="303"/>
      <c r="AG67" s="303"/>
      <c r="AH67" s="304"/>
      <c r="AI67" s="305"/>
      <c r="AJ67" s="305"/>
      <c r="AK67" s="305"/>
      <c r="AL67" s="305"/>
      <c r="AM67" s="305"/>
      <c r="AN67" s="305"/>
      <c r="AO67" s="305"/>
      <c r="AP67" s="305"/>
      <c r="AQ67" s="305"/>
      <c r="AR67" s="305"/>
      <c r="AS67" s="305"/>
      <c r="AT67" s="306"/>
      <c r="AU67" s="307">
        <f>SUM(AU57:AX66)</f>
        <v>0</v>
      </c>
      <c r="AV67" s="308"/>
      <c r="AW67" s="308"/>
      <c r="AX67" s="310"/>
      <c r="AY67" s="34">
        <f t="shared" si="4"/>
        <v>0</v>
      </c>
    </row>
    <row r="68" spans="1:51" ht="30" customHeight="1" x14ac:dyDescent="0.15">
      <c r="A68" s="986"/>
      <c r="B68" s="987"/>
      <c r="C68" s="987"/>
      <c r="D68" s="987"/>
      <c r="E68" s="987"/>
      <c r="F68" s="988"/>
      <c r="G68" s="331" t="s">
        <v>250</v>
      </c>
      <c r="H68" s="332"/>
      <c r="I68" s="332"/>
      <c r="J68" s="332"/>
      <c r="K68" s="332"/>
      <c r="L68" s="332"/>
      <c r="M68" s="332"/>
      <c r="N68" s="332"/>
      <c r="O68" s="332"/>
      <c r="P68" s="332"/>
      <c r="Q68" s="332"/>
      <c r="R68" s="332"/>
      <c r="S68" s="332"/>
      <c r="T68" s="332"/>
      <c r="U68" s="332"/>
      <c r="V68" s="332"/>
      <c r="W68" s="332"/>
      <c r="X68" s="332"/>
      <c r="Y68" s="332"/>
      <c r="Z68" s="332"/>
      <c r="AA68" s="332"/>
      <c r="AB68" s="333"/>
      <c r="AC68" s="331" t="s">
        <v>251</v>
      </c>
      <c r="AD68" s="332"/>
      <c r="AE68" s="332"/>
      <c r="AF68" s="332"/>
      <c r="AG68" s="332"/>
      <c r="AH68" s="332"/>
      <c r="AI68" s="332"/>
      <c r="AJ68" s="332"/>
      <c r="AK68" s="332"/>
      <c r="AL68" s="332"/>
      <c r="AM68" s="332"/>
      <c r="AN68" s="332"/>
      <c r="AO68" s="332"/>
      <c r="AP68" s="332"/>
      <c r="AQ68" s="332"/>
      <c r="AR68" s="332"/>
      <c r="AS68" s="332"/>
      <c r="AT68" s="332"/>
      <c r="AU68" s="332"/>
      <c r="AV68" s="332"/>
      <c r="AW68" s="332"/>
      <c r="AX68" s="334"/>
      <c r="AY68">
        <f>COUNTA($G$70,$AC$70)</f>
        <v>0</v>
      </c>
    </row>
    <row r="69" spans="1:51" ht="25.5" customHeight="1" x14ac:dyDescent="0.15">
      <c r="A69" s="986"/>
      <c r="B69" s="987"/>
      <c r="C69" s="987"/>
      <c r="D69" s="987"/>
      <c r="E69" s="987"/>
      <c r="F69" s="988"/>
      <c r="G69" s="335" t="s">
        <v>15</v>
      </c>
      <c r="H69" s="336"/>
      <c r="I69" s="336"/>
      <c r="J69" s="336"/>
      <c r="K69" s="336"/>
      <c r="L69" s="337" t="s">
        <v>16</v>
      </c>
      <c r="M69" s="336"/>
      <c r="N69" s="336"/>
      <c r="O69" s="336"/>
      <c r="P69" s="336"/>
      <c r="Q69" s="336"/>
      <c r="R69" s="336"/>
      <c r="S69" s="336"/>
      <c r="T69" s="336"/>
      <c r="U69" s="336"/>
      <c r="V69" s="336"/>
      <c r="W69" s="336"/>
      <c r="X69" s="338"/>
      <c r="Y69" s="339" t="s">
        <v>17</v>
      </c>
      <c r="Z69" s="340"/>
      <c r="AA69" s="340"/>
      <c r="AB69" s="341"/>
      <c r="AC69" s="335" t="s">
        <v>15</v>
      </c>
      <c r="AD69" s="336"/>
      <c r="AE69" s="336"/>
      <c r="AF69" s="336"/>
      <c r="AG69" s="336"/>
      <c r="AH69" s="337" t="s">
        <v>16</v>
      </c>
      <c r="AI69" s="336"/>
      <c r="AJ69" s="336"/>
      <c r="AK69" s="336"/>
      <c r="AL69" s="336"/>
      <c r="AM69" s="336"/>
      <c r="AN69" s="336"/>
      <c r="AO69" s="336"/>
      <c r="AP69" s="336"/>
      <c r="AQ69" s="336"/>
      <c r="AR69" s="336"/>
      <c r="AS69" s="336"/>
      <c r="AT69" s="338"/>
      <c r="AU69" s="339" t="s">
        <v>17</v>
      </c>
      <c r="AV69" s="340"/>
      <c r="AW69" s="340"/>
      <c r="AX69" s="342"/>
      <c r="AY69" s="34">
        <f>$AY$68</f>
        <v>0</v>
      </c>
    </row>
    <row r="70" spans="1:51" ht="24.75" customHeight="1" x14ac:dyDescent="0.15">
      <c r="A70" s="986"/>
      <c r="B70" s="987"/>
      <c r="C70" s="987"/>
      <c r="D70" s="987"/>
      <c r="E70" s="987"/>
      <c r="F70" s="988"/>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c r="AY70" s="34">
        <f t="shared" ref="AY70:AY80" si="5">$AY$68</f>
        <v>0</v>
      </c>
    </row>
    <row r="71" spans="1:51" ht="24.75" customHeight="1" x14ac:dyDescent="0.15">
      <c r="A71" s="986"/>
      <c r="B71" s="987"/>
      <c r="C71" s="987"/>
      <c r="D71" s="987"/>
      <c r="E71" s="987"/>
      <c r="F71" s="988"/>
      <c r="G71" s="311"/>
      <c r="H71" s="312"/>
      <c r="I71" s="312"/>
      <c r="J71" s="312"/>
      <c r="K71" s="313"/>
      <c r="L71" s="314"/>
      <c r="M71" s="315"/>
      <c r="N71" s="315"/>
      <c r="O71" s="315"/>
      <c r="P71" s="315"/>
      <c r="Q71" s="315"/>
      <c r="R71" s="315"/>
      <c r="S71" s="315"/>
      <c r="T71" s="315"/>
      <c r="U71" s="315"/>
      <c r="V71" s="315"/>
      <c r="W71" s="315"/>
      <c r="X71" s="316"/>
      <c r="Y71" s="317"/>
      <c r="Z71" s="318"/>
      <c r="AA71" s="318"/>
      <c r="AB71" s="319"/>
      <c r="AC71" s="311"/>
      <c r="AD71" s="312"/>
      <c r="AE71" s="312"/>
      <c r="AF71" s="312"/>
      <c r="AG71" s="313"/>
      <c r="AH71" s="314"/>
      <c r="AI71" s="315"/>
      <c r="AJ71" s="315"/>
      <c r="AK71" s="315"/>
      <c r="AL71" s="315"/>
      <c r="AM71" s="315"/>
      <c r="AN71" s="315"/>
      <c r="AO71" s="315"/>
      <c r="AP71" s="315"/>
      <c r="AQ71" s="315"/>
      <c r="AR71" s="315"/>
      <c r="AS71" s="315"/>
      <c r="AT71" s="316"/>
      <c r="AU71" s="317"/>
      <c r="AV71" s="318"/>
      <c r="AW71" s="318"/>
      <c r="AX71" s="320"/>
      <c r="AY71" s="34">
        <f t="shared" si="5"/>
        <v>0</v>
      </c>
    </row>
    <row r="72" spans="1:51" ht="24.75" customHeight="1" x14ac:dyDescent="0.15">
      <c r="A72" s="986"/>
      <c r="B72" s="987"/>
      <c r="C72" s="987"/>
      <c r="D72" s="987"/>
      <c r="E72" s="987"/>
      <c r="F72" s="988"/>
      <c r="G72" s="311"/>
      <c r="H72" s="312"/>
      <c r="I72" s="312"/>
      <c r="J72" s="312"/>
      <c r="K72" s="313"/>
      <c r="L72" s="314"/>
      <c r="M72" s="315"/>
      <c r="N72" s="315"/>
      <c r="O72" s="315"/>
      <c r="P72" s="315"/>
      <c r="Q72" s="315"/>
      <c r="R72" s="315"/>
      <c r="S72" s="315"/>
      <c r="T72" s="315"/>
      <c r="U72" s="315"/>
      <c r="V72" s="315"/>
      <c r="W72" s="315"/>
      <c r="X72" s="316"/>
      <c r="Y72" s="317"/>
      <c r="Z72" s="318"/>
      <c r="AA72" s="318"/>
      <c r="AB72" s="319"/>
      <c r="AC72" s="311"/>
      <c r="AD72" s="312"/>
      <c r="AE72" s="312"/>
      <c r="AF72" s="312"/>
      <c r="AG72" s="313"/>
      <c r="AH72" s="314"/>
      <c r="AI72" s="315"/>
      <c r="AJ72" s="315"/>
      <c r="AK72" s="315"/>
      <c r="AL72" s="315"/>
      <c r="AM72" s="315"/>
      <c r="AN72" s="315"/>
      <c r="AO72" s="315"/>
      <c r="AP72" s="315"/>
      <c r="AQ72" s="315"/>
      <c r="AR72" s="315"/>
      <c r="AS72" s="315"/>
      <c r="AT72" s="316"/>
      <c r="AU72" s="317"/>
      <c r="AV72" s="318"/>
      <c r="AW72" s="318"/>
      <c r="AX72" s="320"/>
      <c r="AY72" s="34">
        <f t="shared" si="5"/>
        <v>0</v>
      </c>
    </row>
    <row r="73" spans="1:51" ht="24.75" customHeight="1" x14ac:dyDescent="0.15">
      <c r="A73" s="986"/>
      <c r="B73" s="987"/>
      <c r="C73" s="987"/>
      <c r="D73" s="987"/>
      <c r="E73" s="987"/>
      <c r="F73" s="988"/>
      <c r="G73" s="311"/>
      <c r="H73" s="312"/>
      <c r="I73" s="312"/>
      <c r="J73" s="312"/>
      <c r="K73" s="313"/>
      <c r="L73" s="314"/>
      <c r="M73" s="315"/>
      <c r="N73" s="315"/>
      <c r="O73" s="315"/>
      <c r="P73" s="315"/>
      <c r="Q73" s="315"/>
      <c r="R73" s="315"/>
      <c r="S73" s="315"/>
      <c r="T73" s="315"/>
      <c r="U73" s="315"/>
      <c r="V73" s="315"/>
      <c r="W73" s="315"/>
      <c r="X73" s="316"/>
      <c r="Y73" s="317"/>
      <c r="Z73" s="318"/>
      <c r="AA73" s="318"/>
      <c r="AB73" s="319"/>
      <c r="AC73" s="311"/>
      <c r="AD73" s="312"/>
      <c r="AE73" s="312"/>
      <c r="AF73" s="312"/>
      <c r="AG73" s="313"/>
      <c r="AH73" s="314"/>
      <c r="AI73" s="315"/>
      <c r="AJ73" s="315"/>
      <c r="AK73" s="315"/>
      <c r="AL73" s="315"/>
      <c r="AM73" s="315"/>
      <c r="AN73" s="315"/>
      <c r="AO73" s="315"/>
      <c r="AP73" s="315"/>
      <c r="AQ73" s="315"/>
      <c r="AR73" s="315"/>
      <c r="AS73" s="315"/>
      <c r="AT73" s="316"/>
      <c r="AU73" s="317"/>
      <c r="AV73" s="318"/>
      <c r="AW73" s="318"/>
      <c r="AX73" s="320"/>
      <c r="AY73" s="34">
        <f t="shared" si="5"/>
        <v>0</v>
      </c>
    </row>
    <row r="74" spans="1:51" ht="24.75" customHeight="1" x14ac:dyDescent="0.15">
      <c r="A74" s="986"/>
      <c r="B74" s="987"/>
      <c r="C74" s="987"/>
      <c r="D74" s="987"/>
      <c r="E74" s="987"/>
      <c r="F74" s="988"/>
      <c r="G74" s="311"/>
      <c r="H74" s="312"/>
      <c r="I74" s="312"/>
      <c r="J74" s="312"/>
      <c r="K74" s="313"/>
      <c r="L74" s="314"/>
      <c r="M74" s="315"/>
      <c r="N74" s="315"/>
      <c r="O74" s="315"/>
      <c r="P74" s="315"/>
      <c r="Q74" s="315"/>
      <c r="R74" s="315"/>
      <c r="S74" s="315"/>
      <c r="T74" s="315"/>
      <c r="U74" s="315"/>
      <c r="V74" s="315"/>
      <c r="W74" s="315"/>
      <c r="X74" s="316"/>
      <c r="Y74" s="317"/>
      <c r="Z74" s="318"/>
      <c r="AA74" s="318"/>
      <c r="AB74" s="319"/>
      <c r="AC74" s="311"/>
      <c r="AD74" s="312"/>
      <c r="AE74" s="312"/>
      <c r="AF74" s="312"/>
      <c r="AG74" s="313"/>
      <c r="AH74" s="314"/>
      <c r="AI74" s="315"/>
      <c r="AJ74" s="315"/>
      <c r="AK74" s="315"/>
      <c r="AL74" s="315"/>
      <c r="AM74" s="315"/>
      <c r="AN74" s="315"/>
      <c r="AO74" s="315"/>
      <c r="AP74" s="315"/>
      <c r="AQ74" s="315"/>
      <c r="AR74" s="315"/>
      <c r="AS74" s="315"/>
      <c r="AT74" s="316"/>
      <c r="AU74" s="317"/>
      <c r="AV74" s="318"/>
      <c r="AW74" s="318"/>
      <c r="AX74" s="320"/>
      <c r="AY74" s="34">
        <f t="shared" si="5"/>
        <v>0</v>
      </c>
    </row>
    <row r="75" spans="1:51" ht="24.75" customHeight="1" x14ac:dyDescent="0.15">
      <c r="A75" s="986"/>
      <c r="B75" s="987"/>
      <c r="C75" s="987"/>
      <c r="D75" s="987"/>
      <c r="E75" s="987"/>
      <c r="F75" s="988"/>
      <c r="G75" s="311"/>
      <c r="H75" s="312"/>
      <c r="I75" s="312"/>
      <c r="J75" s="312"/>
      <c r="K75" s="313"/>
      <c r="L75" s="314"/>
      <c r="M75" s="315"/>
      <c r="N75" s="315"/>
      <c r="O75" s="315"/>
      <c r="P75" s="315"/>
      <c r="Q75" s="315"/>
      <c r="R75" s="315"/>
      <c r="S75" s="315"/>
      <c r="T75" s="315"/>
      <c r="U75" s="315"/>
      <c r="V75" s="315"/>
      <c r="W75" s="315"/>
      <c r="X75" s="316"/>
      <c r="Y75" s="317"/>
      <c r="Z75" s="318"/>
      <c r="AA75" s="318"/>
      <c r="AB75" s="319"/>
      <c r="AC75" s="311"/>
      <c r="AD75" s="312"/>
      <c r="AE75" s="312"/>
      <c r="AF75" s="312"/>
      <c r="AG75" s="313"/>
      <c r="AH75" s="314"/>
      <c r="AI75" s="315"/>
      <c r="AJ75" s="315"/>
      <c r="AK75" s="315"/>
      <c r="AL75" s="315"/>
      <c r="AM75" s="315"/>
      <c r="AN75" s="315"/>
      <c r="AO75" s="315"/>
      <c r="AP75" s="315"/>
      <c r="AQ75" s="315"/>
      <c r="AR75" s="315"/>
      <c r="AS75" s="315"/>
      <c r="AT75" s="316"/>
      <c r="AU75" s="317"/>
      <c r="AV75" s="318"/>
      <c r="AW75" s="318"/>
      <c r="AX75" s="320"/>
      <c r="AY75" s="34">
        <f t="shared" si="5"/>
        <v>0</v>
      </c>
    </row>
    <row r="76" spans="1:51" ht="24.75" customHeight="1" x14ac:dyDescent="0.15">
      <c r="A76" s="986"/>
      <c r="B76" s="987"/>
      <c r="C76" s="987"/>
      <c r="D76" s="987"/>
      <c r="E76" s="987"/>
      <c r="F76" s="988"/>
      <c r="G76" s="311"/>
      <c r="H76" s="312"/>
      <c r="I76" s="312"/>
      <c r="J76" s="312"/>
      <c r="K76" s="313"/>
      <c r="L76" s="314"/>
      <c r="M76" s="315"/>
      <c r="N76" s="315"/>
      <c r="O76" s="315"/>
      <c r="P76" s="315"/>
      <c r="Q76" s="315"/>
      <c r="R76" s="315"/>
      <c r="S76" s="315"/>
      <c r="T76" s="315"/>
      <c r="U76" s="315"/>
      <c r="V76" s="315"/>
      <c r="W76" s="315"/>
      <c r="X76" s="316"/>
      <c r="Y76" s="317"/>
      <c r="Z76" s="318"/>
      <c r="AA76" s="318"/>
      <c r="AB76" s="319"/>
      <c r="AC76" s="311"/>
      <c r="AD76" s="312"/>
      <c r="AE76" s="312"/>
      <c r="AF76" s="312"/>
      <c r="AG76" s="313"/>
      <c r="AH76" s="314"/>
      <c r="AI76" s="315"/>
      <c r="AJ76" s="315"/>
      <c r="AK76" s="315"/>
      <c r="AL76" s="315"/>
      <c r="AM76" s="315"/>
      <c r="AN76" s="315"/>
      <c r="AO76" s="315"/>
      <c r="AP76" s="315"/>
      <c r="AQ76" s="315"/>
      <c r="AR76" s="315"/>
      <c r="AS76" s="315"/>
      <c r="AT76" s="316"/>
      <c r="AU76" s="317"/>
      <c r="AV76" s="318"/>
      <c r="AW76" s="318"/>
      <c r="AX76" s="320"/>
      <c r="AY76" s="34">
        <f t="shared" si="5"/>
        <v>0</v>
      </c>
    </row>
    <row r="77" spans="1:51" ht="24.75" customHeight="1" x14ac:dyDescent="0.15">
      <c r="A77" s="986"/>
      <c r="B77" s="987"/>
      <c r="C77" s="987"/>
      <c r="D77" s="987"/>
      <c r="E77" s="987"/>
      <c r="F77" s="988"/>
      <c r="G77" s="311"/>
      <c r="H77" s="312"/>
      <c r="I77" s="312"/>
      <c r="J77" s="312"/>
      <c r="K77" s="313"/>
      <c r="L77" s="314"/>
      <c r="M77" s="315"/>
      <c r="N77" s="315"/>
      <c r="O77" s="315"/>
      <c r="P77" s="315"/>
      <c r="Q77" s="315"/>
      <c r="R77" s="315"/>
      <c r="S77" s="315"/>
      <c r="T77" s="315"/>
      <c r="U77" s="315"/>
      <c r="V77" s="315"/>
      <c r="W77" s="315"/>
      <c r="X77" s="316"/>
      <c r="Y77" s="317"/>
      <c r="Z77" s="318"/>
      <c r="AA77" s="318"/>
      <c r="AB77" s="319"/>
      <c r="AC77" s="311"/>
      <c r="AD77" s="312"/>
      <c r="AE77" s="312"/>
      <c r="AF77" s="312"/>
      <c r="AG77" s="313"/>
      <c r="AH77" s="314"/>
      <c r="AI77" s="315"/>
      <c r="AJ77" s="315"/>
      <c r="AK77" s="315"/>
      <c r="AL77" s="315"/>
      <c r="AM77" s="315"/>
      <c r="AN77" s="315"/>
      <c r="AO77" s="315"/>
      <c r="AP77" s="315"/>
      <c r="AQ77" s="315"/>
      <c r="AR77" s="315"/>
      <c r="AS77" s="315"/>
      <c r="AT77" s="316"/>
      <c r="AU77" s="317"/>
      <c r="AV77" s="318"/>
      <c r="AW77" s="318"/>
      <c r="AX77" s="320"/>
      <c r="AY77" s="34">
        <f t="shared" si="5"/>
        <v>0</v>
      </c>
    </row>
    <row r="78" spans="1:51" ht="24.75" customHeight="1" x14ac:dyDescent="0.15">
      <c r="A78" s="986"/>
      <c r="B78" s="987"/>
      <c r="C78" s="987"/>
      <c r="D78" s="987"/>
      <c r="E78" s="987"/>
      <c r="F78" s="988"/>
      <c r="G78" s="311"/>
      <c r="H78" s="312"/>
      <c r="I78" s="312"/>
      <c r="J78" s="312"/>
      <c r="K78" s="313"/>
      <c r="L78" s="314"/>
      <c r="M78" s="315"/>
      <c r="N78" s="315"/>
      <c r="O78" s="315"/>
      <c r="P78" s="315"/>
      <c r="Q78" s="315"/>
      <c r="R78" s="315"/>
      <c r="S78" s="315"/>
      <c r="T78" s="315"/>
      <c r="U78" s="315"/>
      <c r="V78" s="315"/>
      <c r="W78" s="315"/>
      <c r="X78" s="316"/>
      <c r="Y78" s="317"/>
      <c r="Z78" s="318"/>
      <c r="AA78" s="318"/>
      <c r="AB78" s="319"/>
      <c r="AC78" s="311"/>
      <c r="AD78" s="312"/>
      <c r="AE78" s="312"/>
      <c r="AF78" s="312"/>
      <c r="AG78" s="313"/>
      <c r="AH78" s="314"/>
      <c r="AI78" s="315"/>
      <c r="AJ78" s="315"/>
      <c r="AK78" s="315"/>
      <c r="AL78" s="315"/>
      <c r="AM78" s="315"/>
      <c r="AN78" s="315"/>
      <c r="AO78" s="315"/>
      <c r="AP78" s="315"/>
      <c r="AQ78" s="315"/>
      <c r="AR78" s="315"/>
      <c r="AS78" s="315"/>
      <c r="AT78" s="316"/>
      <c r="AU78" s="317"/>
      <c r="AV78" s="318"/>
      <c r="AW78" s="318"/>
      <c r="AX78" s="320"/>
      <c r="AY78" s="34">
        <f t="shared" si="5"/>
        <v>0</v>
      </c>
    </row>
    <row r="79" spans="1:51" ht="24.75" customHeight="1" x14ac:dyDescent="0.15">
      <c r="A79" s="986"/>
      <c r="B79" s="987"/>
      <c r="C79" s="987"/>
      <c r="D79" s="987"/>
      <c r="E79" s="987"/>
      <c r="F79" s="988"/>
      <c r="G79" s="311"/>
      <c r="H79" s="312"/>
      <c r="I79" s="312"/>
      <c r="J79" s="312"/>
      <c r="K79" s="313"/>
      <c r="L79" s="314"/>
      <c r="M79" s="315"/>
      <c r="N79" s="315"/>
      <c r="O79" s="315"/>
      <c r="P79" s="315"/>
      <c r="Q79" s="315"/>
      <c r="R79" s="315"/>
      <c r="S79" s="315"/>
      <c r="T79" s="315"/>
      <c r="U79" s="315"/>
      <c r="V79" s="315"/>
      <c r="W79" s="315"/>
      <c r="X79" s="316"/>
      <c r="Y79" s="317"/>
      <c r="Z79" s="318"/>
      <c r="AA79" s="318"/>
      <c r="AB79" s="319"/>
      <c r="AC79" s="311"/>
      <c r="AD79" s="312"/>
      <c r="AE79" s="312"/>
      <c r="AF79" s="312"/>
      <c r="AG79" s="313"/>
      <c r="AH79" s="314"/>
      <c r="AI79" s="315"/>
      <c r="AJ79" s="315"/>
      <c r="AK79" s="315"/>
      <c r="AL79" s="315"/>
      <c r="AM79" s="315"/>
      <c r="AN79" s="315"/>
      <c r="AO79" s="315"/>
      <c r="AP79" s="315"/>
      <c r="AQ79" s="315"/>
      <c r="AR79" s="315"/>
      <c r="AS79" s="315"/>
      <c r="AT79" s="316"/>
      <c r="AU79" s="317"/>
      <c r="AV79" s="318"/>
      <c r="AW79" s="318"/>
      <c r="AX79" s="320"/>
      <c r="AY79" s="34">
        <f t="shared" si="5"/>
        <v>0</v>
      </c>
    </row>
    <row r="80" spans="1:51" ht="24.75" customHeight="1" thickBot="1" x14ac:dyDescent="0.2">
      <c r="A80" s="986"/>
      <c r="B80" s="987"/>
      <c r="C80" s="987"/>
      <c r="D80" s="987"/>
      <c r="E80" s="987"/>
      <c r="F80" s="988"/>
      <c r="G80" s="302" t="s">
        <v>18</v>
      </c>
      <c r="H80" s="303"/>
      <c r="I80" s="303"/>
      <c r="J80" s="303"/>
      <c r="K80" s="303"/>
      <c r="L80" s="304"/>
      <c r="M80" s="305"/>
      <c r="N80" s="305"/>
      <c r="O80" s="305"/>
      <c r="P80" s="305"/>
      <c r="Q80" s="305"/>
      <c r="R80" s="305"/>
      <c r="S80" s="305"/>
      <c r="T80" s="305"/>
      <c r="U80" s="305"/>
      <c r="V80" s="305"/>
      <c r="W80" s="305"/>
      <c r="X80" s="306"/>
      <c r="Y80" s="307">
        <f>SUM(Y70:AB79)</f>
        <v>0</v>
      </c>
      <c r="Z80" s="308"/>
      <c r="AA80" s="308"/>
      <c r="AB80" s="309"/>
      <c r="AC80" s="302" t="s">
        <v>18</v>
      </c>
      <c r="AD80" s="303"/>
      <c r="AE80" s="303"/>
      <c r="AF80" s="303"/>
      <c r="AG80" s="303"/>
      <c r="AH80" s="304"/>
      <c r="AI80" s="305"/>
      <c r="AJ80" s="305"/>
      <c r="AK80" s="305"/>
      <c r="AL80" s="305"/>
      <c r="AM80" s="305"/>
      <c r="AN80" s="305"/>
      <c r="AO80" s="305"/>
      <c r="AP80" s="305"/>
      <c r="AQ80" s="305"/>
      <c r="AR80" s="305"/>
      <c r="AS80" s="305"/>
      <c r="AT80" s="306"/>
      <c r="AU80" s="307">
        <f>SUM(AU70:AX79)</f>
        <v>0</v>
      </c>
      <c r="AV80" s="308"/>
      <c r="AW80" s="308"/>
      <c r="AX80" s="310"/>
      <c r="AY80" s="34">
        <f t="shared" si="5"/>
        <v>0</v>
      </c>
    </row>
    <row r="81" spans="1:51" ht="30" customHeight="1" x14ac:dyDescent="0.15">
      <c r="A81" s="986"/>
      <c r="B81" s="987"/>
      <c r="C81" s="987"/>
      <c r="D81" s="987"/>
      <c r="E81" s="987"/>
      <c r="F81" s="988"/>
      <c r="G81" s="331" t="s">
        <v>252</v>
      </c>
      <c r="H81" s="332"/>
      <c r="I81" s="332"/>
      <c r="J81" s="332"/>
      <c r="K81" s="332"/>
      <c r="L81" s="332"/>
      <c r="M81" s="332"/>
      <c r="N81" s="332"/>
      <c r="O81" s="332"/>
      <c r="P81" s="332"/>
      <c r="Q81" s="332"/>
      <c r="R81" s="332"/>
      <c r="S81" s="332"/>
      <c r="T81" s="332"/>
      <c r="U81" s="332"/>
      <c r="V81" s="332"/>
      <c r="W81" s="332"/>
      <c r="X81" s="332"/>
      <c r="Y81" s="332"/>
      <c r="Z81" s="332"/>
      <c r="AA81" s="332"/>
      <c r="AB81" s="333"/>
      <c r="AC81" s="331" t="s">
        <v>253</v>
      </c>
      <c r="AD81" s="332"/>
      <c r="AE81" s="332"/>
      <c r="AF81" s="332"/>
      <c r="AG81" s="332"/>
      <c r="AH81" s="332"/>
      <c r="AI81" s="332"/>
      <c r="AJ81" s="332"/>
      <c r="AK81" s="332"/>
      <c r="AL81" s="332"/>
      <c r="AM81" s="332"/>
      <c r="AN81" s="332"/>
      <c r="AO81" s="332"/>
      <c r="AP81" s="332"/>
      <c r="AQ81" s="332"/>
      <c r="AR81" s="332"/>
      <c r="AS81" s="332"/>
      <c r="AT81" s="332"/>
      <c r="AU81" s="332"/>
      <c r="AV81" s="332"/>
      <c r="AW81" s="332"/>
      <c r="AX81" s="334"/>
      <c r="AY81">
        <f>COUNTA($G$83,$AC$83)</f>
        <v>0</v>
      </c>
    </row>
    <row r="82" spans="1:51" ht="24.75" customHeight="1" x14ac:dyDescent="0.15">
      <c r="A82" s="986"/>
      <c r="B82" s="987"/>
      <c r="C82" s="987"/>
      <c r="D82" s="987"/>
      <c r="E82" s="987"/>
      <c r="F82" s="988"/>
      <c r="G82" s="335" t="s">
        <v>15</v>
      </c>
      <c r="H82" s="336"/>
      <c r="I82" s="336"/>
      <c r="J82" s="336"/>
      <c r="K82" s="336"/>
      <c r="L82" s="337" t="s">
        <v>16</v>
      </c>
      <c r="M82" s="336"/>
      <c r="N82" s="336"/>
      <c r="O82" s="336"/>
      <c r="P82" s="336"/>
      <c r="Q82" s="336"/>
      <c r="R82" s="336"/>
      <c r="S82" s="336"/>
      <c r="T82" s="336"/>
      <c r="U82" s="336"/>
      <c r="V82" s="336"/>
      <c r="W82" s="336"/>
      <c r="X82" s="338"/>
      <c r="Y82" s="339" t="s">
        <v>17</v>
      </c>
      <c r="Z82" s="340"/>
      <c r="AA82" s="340"/>
      <c r="AB82" s="341"/>
      <c r="AC82" s="335" t="s">
        <v>15</v>
      </c>
      <c r="AD82" s="336"/>
      <c r="AE82" s="336"/>
      <c r="AF82" s="336"/>
      <c r="AG82" s="336"/>
      <c r="AH82" s="337" t="s">
        <v>16</v>
      </c>
      <c r="AI82" s="336"/>
      <c r="AJ82" s="336"/>
      <c r="AK82" s="336"/>
      <c r="AL82" s="336"/>
      <c r="AM82" s="336"/>
      <c r="AN82" s="336"/>
      <c r="AO82" s="336"/>
      <c r="AP82" s="336"/>
      <c r="AQ82" s="336"/>
      <c r="AR82" s="336"/>
      <c r="AS82" s="336"/>
      <c r="AT82" s="338"/>
      <c r="AU82" s="339" t="s">
        <v>17</v>
      </c>
      <c r="AV82" s="340"/>
      <c r="AW82" s="340"/>
      <c r="AX82" s="342"/>
      <c r="AY82" s="34">
        <f>$AY$81</f>
        <v>0</v>
      </c>
    </row>
    <row r="83" spans="1:51" ht="24.75" customHeight="1" x14ac:dyDescent="0.15">
      <c r="A83" s="986"/>
      <c r="B83" s="987"/>
      <c r="C83" s="987"/>
      <c r="D83" s="987"/>
      <c r="E83" s="987"/>
      <c r="F83" s="988"/>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c r="AY83" s="34">
        <f t="shared" ref="AY83:AY93" si="6">$AY$81</f>
        <v>0</v>
      </c>
    </row>
    <row r="84" spans="1:51" ht="24.75" customHeight="1" x14ac:dyDescent="0.15">
      <c r="A84" s="986"/>
      <c r="B84" s="987"/>
      <c r="C84" s="987"/>
      <c r="D84" s="987"/>
      <c r="E84" s="987"/>
      <c r="F84" s="988"/>
      <c r="G84" s="311"/>
      <c r="H84" s="312"/>
      <c r="I84" s="312"/>
      <c r="J84" s="312"/>
      <c r="K84" s="313"/>
      <c r="L84" s="314"/>
      <c r="M84" s="315"/>
      <c r="N84" s="315"/>
      <c r="O84" s="315"/>
      <c r="P84" s="315"/>
      <c r="Q84" s="315"/>
      <c r="R84" s="315"/>
      <c r="S84" s="315"/>
      <c r="T84" s="315"/>
      <c r="U84" s="315"/>
      <c r="V84" s="315"/>
      <c r="W84" s="315"/>
      <c r="X84" s="316"/>
      <c r="Y84" s="317"/>
      <c r="Z84" s="318"/>
      <c r="AA84" s="318"/>
      <c r="AB84" s="319"/>
      <c r="AC84" s="311"/>
      <c r="AD84" s="312"/>
      <c r="AE84" s="312"/>
      <c r="AF84" s="312"/>
      <c r="AG84" s="313"/>
      <c r="AH84" s="314"/>
      <c r="AI84" s="315"/>
      <c r="AJ84" s="315"/>
      <c r="AK84" s="315"/>
      <c r="AL84" s="315"/>
      <c r="AM84" s="315"/>
      <c r="AN84" s="315"/>
      <c r="AO84" s="315"/>
      <c r="AP84" s="315"/>
      <c r="AQ84" s="315"/>
      <c r="AR84" s="315"/>
      <c r="AS84" s="315"/>
      <c r="AT84" s="316"/>
      <c r="AU84" s="317"/>
      <c r="AV84" s="318"/>
      <c r="AW84" s="318"/>
      <c r="AX84" s="320"/>
      <c r="AY84" s="34">
        <f t="shared" si="6"/>
        <v>0</v>
      </c>
    </row>
    <row r="85" spans="1:51" ht="24.75" customHeight="1" x14ac:dyDescent="0.15">
      <c r="A85" s="986"/>
      <c r="B85" s="987"/>
      <c r="C85" s="987"/>
      <c r="D85" s="987"/>
      <c r="E85" s="987"/>
      <c r="F85" s="988"/>
      <c r="G85" s="311"/>
      <c r="H85" s="312"/>
      <c r="I85" s="312"/>
      <c r="J85" s="312"/>
      <c r="K85" s="313"/>
      <c r="L85" s="314"/>
      <c r="M85" s="315"/>
      <c r="N85" s="315"/>
      <c r="O85" s="315"/>
      <c r="P85" s="315"/>
      <c r="Q85" s="315"/>
      <c r="R85" s="315"/>
      <c r="S85" s="315"/>
      <c r="T85" s="315"/>
      <c r="U85" s="315"/>
      <c r="V85" s="315"/>
      <c r="W85" s="315"/>
      <c r="X85" s="316"/>
      <c r="Y85" s="317"/>
      <c r="Z85" s="318"/>
      <c r="AA85" s="318"/>
      <c r="AB85" s="319"/>
      <c r="AC85" s="311"/>
      <c r="AD85" s="312"/>
      <c r="AE85" s="312"/>
      <c r="AF85" s="312"/>
      <c r="AG85" s="313"/>
      <c r="AH85" s="314"/>
      <c r="AI85" s="315"/>
      <c r="AJ85" s="315"/>
      <c r="AK85" s="315"/>
      <c r="AL85" s="315"/>
      <c r="AM85" s="315"/>
      <c r="AN85" s="315"/>
      <c r="AO85" s="315"/>
      <c r="AP85" s="315"/>
      <c r="AQ85" s="315"/>
      <c r="AR85" s="315"/>
      <c r="AS85" s="315"/>
      <c r="AT85" s="316"/>
      <c r="AU85" s="317"/>
      <c r="AV85" s="318"/>
      <c r="AW85" s="318"/>
      <c r="AX85" s="320"/>
      <c r="AY85" s="34">
        <f t="shared" si="6"/>
        <v>0</v>
      </c>
    </row>
    <row r="86" spans="1:51" ht="24.75" customHeight="1" x14ac:dyDescent="0.15">
      <c r="A86" s="986"/>
      <c r="B86" s="987"/>
      <c r="C86" s="987"/>
      <c r="D86" s="987"/>
      <c r="E86" s="987"/>
      <c r="F86" s="988"/>
      <c r="G86" s="311"/>
      <c r="H86" s="312"/>
      <c r="I86" s="312"/>
      <c r="J86" s="312"/>
      <c r="K86" s="313"/>
      <c r="L86" s="314"/>
      <c r="M86" s="315"/>
      <c r="N86" s="315"/>
      <c r="O86" s="315"/>
      <c r="P86" s="315"/>
      <c r="Q86" s="315"/>
      <c r="R86" s="315"/>
      <c r="S86" s="315"/>
      <c r="T86" s="315"/>
      <c r="U86" s="315"/>
      <c r="V86" s="315"/>
      <c r="W86" s="315"/>
      <c r="X86" s="316"/>
      <c r="Y86" s="317"/>
      <c r="Z86" s="318"/>
      <c r="AA86" s="318"/>
      <c r="AB86" s="319"/>
      <c r="AC86" s="311"/>
      <c r="AD86" s="312"/>
      <c r="AE86" s="312"/>
      <c r="AF86" s="312"/>
      <c r="AG86" s="313"/>
      <c r="AH86" s="314"/>
      <c r="AI86" s="315"/>
      <c r="AJ86" s="315"/>
      <c r="AK86" s="315"/>
      <c r="AL86" s="315"/>
      <c r="AM86" s="315"/>
      <c r="AN86" s="315"/>
      <c r="AO86" s="315"/>
      <c r="AP86" s="315"/>
      <c r="AQ86" s="315"/>
      <c r="AR86" s="315"/>
      <c r="AS86" s="315"/>
      <c r="AT86" s="316"/>
      <c r="AU86" s="317"/>
      <c r="AV86" s="318"/>
      <c r="AW86" s="318"/>
      <c r="AX86" s="320"/>
      <c r="AY86" s="34">
        <f t="shared" si="6"/>
        <v>0</v>
      </c>
    </row>
    <row r="87" spans="1:51" ht="24.75" customHeight="1" x14ac:dyDescent="0.15">
      <c r="A87" s="986"/>
      <c r="B87" s="987"/>
      <c r="C87" s="987"/>
      <c r="D87" s="987"/>
      <c r="E87" s="987"/>
      <c r="F87" s="988"/>
      <c r="G87" s="311"/>
      <c r="H87" s="312"/>
      <c r="I87" s="312"/>
      <c r="J87" s="312"/>
      <c r="K87" s="313"/>
      <c r="L87" s="314"/>
      <c r="M87" s="315"/>
      <c r="N87" s="315"/>
      <c r="O87" s="315"/>
      <c r="P87" s="315"/>
      <c r="Q87" s="315"/>
      <c r="R87" s="315"/>
      <c r="S87" s="315"/>
      <c r="T87" s="315"/>
      <c r="U87" s="315"/>
      <c r="V87" s="315"/>
      <c r="W87" s="315"/>
      <c r="X87" s="316"/>
      <c r="Y87" s="317"/>
      <c r="Z87" s="318"/>
      <c r="AA87" s="318"/>
      <c r="AB87" s="319"/>
      <c r="AC87" s="311"/>
      <c r="AD87" s="312"/>
      <c r="AE87" s="312"/>
      <c r="AF87" s="312"/>
      <c r="AG87" s="313"/>
      <c r="AH87" s="314"/>
      <c r="AI87" s="315"/>
      <c r="AJ87" s="315"/>
      <c r="AK87" s="315"/>
      <c r="AL87" s="315"/>
      <c r="AM87" s="315"/>
      <c r="AN87" s="315"/>
      <c r="AO87" s="315"/>
      <c r="AP87" s="315"/>
      <c r="AQ87" s="315"/>
      <c r="AR87" s="315"/>
      <c r="AS87" s="315"/>
      <c r="AT87" s="316"/>
      <c r="AU87" s="317"/>
      <c r="AV87" s="318"/>
      <c r="AW87" s="318"/>
      <c r="AX87" s="320"/>
      <c r="AY87" s="34">
        <f t="shared" si="6"/>
        <v>0</v>
      </c>
    </row>
    <row r="88" spans="1:51" ht="24.75" customHeight="1" x14ac:dyDescent="0.15">
      <c r="A88" s="986"/>
      <c r="B88" s="987"/>
      <c r="C88" s="987"/>
      <c r="D88" s="987"/>
      <c r="E88" s="987"/>
      <c r="F88" s="988"/>
      <c r="G88" s="311"/>
      <c r="H88" s="312"/>
      <c r="I88" s="312"/>
      <c r="J88" s="312"/>
      <c r="K88" s="313"/>
      <c r="L88" s="314"/>
      <c r="M88" s="315"/>
      <c r="N88" s="315"/>
      <c r="O88" s="315"/>
      <c r="P88" s="315"/>
      <c r="Q88" s="315"/>
      <c r="R88" s="315"/>
      <c r="S88" s="315"/>
      <c r="T88" s="315"/>
      <c r="U88" s="315"/>
      <c r="V88" s="315"/>
      <c r="W88" s="315"/>
      <c r="X88" s="316"/>
      <c r="Y88" s="317"/>
      <c r="Z88" s="318"/>
      <c r="AA88" s="318"/>
      <c r="AB88" s="319"/>
      <c r="AC88" s="311"/>
      <c r="AD88" s="312"/>
      <c r="AE88" s="312"/>
      <c r="AF88" s="312"/>
      <c r="AG88" s="313"/>
      <c r="AH88" s="314"/>
      <c r="AI88" s="315"/>
      <c r="AJ88" s="315"/>
      <c r="AK88" s="315"/>
      <c r="AL88" s="315"/>
      <c r="AM88" s="315"/>
      <c r="AN88" s="315"/>
      <c r="AO88" s="315"/>
      <c r="AP88" s="315"/>
      <c r="AQ88" s="315"/>
      <c r="AR88" s="315"/>
      <c r="AS88" s="315"/>
      <c r="AT88" s="316"/>
      <c r="AU88" s="317"/>
      <c r="AV88" s="318"/>
      <c r="AW88" s="318"/>
      <c r="AX88" s="320"/>
      <c r="AY88" s="34">
        <f t="shared" si="6"/>
        <v>0</v>
      </c>
    </row>
    <row r="89" spans="1:51" ht="24.75" customHeight="1" x14ac:dyDescent="0.15">
      <c r="A89" s="986"/>
      <c r="B89" s="987"/>
      <c r="C89" s="987"/>
      <c r="D89" s="987"/>
      <c r="E89" s="987"/>
      <c r="F89" s="988"/>
      <c r="G89" s="311"/>
      <c r="H89" s="312"/>
      <c r="I89" s="312"/>
      <c r="J89" s="312"/>
      <c r="K89" s="313"/>
      <c r="L89" s="314"/>
      <c r="M89" s="315"/>
      <c r="N89" s="315"/>
      <c r="O89" s="315"/>
      <c r="P89" s="315"/>
      <c r="Q89" s="315"/>
      <c r="R89" s="315"/>
      <c r="S89" s="315"/>
      <c r="T89" s="315"/>
      <c r="U89" s="315"/>
      <c r="V89" s="315"/>
      <c r="W89" s="315"/>
      <c r="X89" s="316"/>
      <c r="Y89" s="317"/>
      <c r="Z89" s="318"/>
      <c r="AA89" s="318"/>
      <c r="AB89" s="319"/>
      <c r="AC89" s="311"/>
      <c r="AD89" s="312"/>
      <c r="AE89" s="312"/>
      <c r="AF89" s="312"/>
      <c r="AG89" s="313"/>
      <c r="AH89" s="314"/>
      <c r="AI89" s="315"/>
      <c r="AJ89" s="315"/>
      <c r="AK89" s="315"/>
      <c r="AL89" s="315"/>
      <c r="AM89" s="315"/>
      <c r="AN89" s="315"/>
      <c r="AO89" s="315"/>
      <c r="AP89" s="315"/>
      <c r="AQ89" s="315"/>
      <c r="AR89" s="315"/>
      <c r="AS89" s="315"/>
      <c r="AT89" s="316"/>
      <c r="AU89" s="317"/>
      <c r="AV89" s="318"/>
      <c r="AW89" s="318"/>
      <c r="AX89" s="320"/>
      <c r="AY89" s="34">
        <f t="shared" si="6"/>
        <v>0</v>
      </c>
    </row>
    <row r="90" spans="1:51" ht="24.75" customHeight="1" x14ac:dyDescent="0.15">
      <c r="A90" s="986"/>
      <c r="B90" s="987"/>
      <c r="C90" s="987"/>
      <c r="D90" s="987"/>
      <c r="E90" s="987"/>
      <c r="F90" s="988"/>
      <c r="G90" s="311"/>
      <c r="H90" s="312"/>
      <c r="I90" s="312"/>
      <c r="J90" s="312"/>
      <c r="K90" s="313"/>
      <c r="L90" s="314"/>
      <c r="M90" s="315"/>
      <c r="N90" s="315"/>
      <c r="O90" s="315"/>
      <c r="P90" s="315"/>
      <c r="Q90" s="315"/>
      <c r="R90" s="315"/>
      <c r="S90" s="315"/>
      <c r="T90" s="315"/>
      <c r="U90" s="315"/>
      <c r="V90" s="315"/>
      <c r="W90" s="315"/>
      <c r="X90" s="316"/>
      <c r="Y90" s="317"/>
      <c r="Z90" s="318"/>
      <c r="AA90" s="318"/>
      <c r="AB90" s="319"/>
      <c r="AC90" s="311"/>
      <c r="AD90" s="312"/>
      <c r="AE90" s="312"/>
      <c r="AF90" s="312"/>
      <c r="AG90" s="313"/>
      <c r="AH90" s="314"/>
      <c r="AI90" s="315"/>
      <c r="AJ90" s="315"/>
      <c r="AK90" s="315"/>
      <c r="AL90" s="315"/>
      <c r="AM90" s="315"/>
      <c r="AN90" s="315"/>
      <c r="AO90" s="315"/>
      <c r="AP90" s="315"/>
      <c r="AQ90" s="315"/>
      <c r="AR90" s="315"/>
      <c r="AS90" s="315"/>
      <c r="AT90" s="316"/>
      <c r="AU90" s="317"/>
      <c r="AV90" s="318"/>
      <c r="AW90" s="318"/>
      <c r="AX90" s="320"/>
      <c r="AY90" s="34">
        <f t="shared" si="6"/>
        <v>0</v>
      </c>
    </row>
    <row r="91" spans="1:51" ht="24.75" customHeight="1" x14ac:dyDescent="0.15">
      <c r="A91" s="986"/>
      <c r="B91" s="987"/>
      <c r="C91" s="987"/>
      <c r="D91" s="987"/>
      <c r="E91" s="987"/>
      <c r="F91" s="988"/>
      <c r="G91" s="311"/>
      <c r="H91" s="312"/>
      <c r="I91" s="312"/>
      <c r="J91" s="312"/>
      <c r="K91" s="313"/>
      <c r="L91" s="314"/>
      <c r="M91" s="315"/>
      <c r="N91" s="315"/>
      <c r="O91" s="315"/>
      <c r="P91" s="315"/>
      <c r="Q91" s="315"/>
      <c r="R91" s="315"/>
      <c r="S91" s="315"/>
      <c r="T91" s="315"/>
      <c r="U91" s="315"/>
      <c r="V91" s="315"/>
      <c r="W91" s="315"/>
      <c r="X91" s="316"/>
      <c r="Y91" s="317"/>
      <c r="Z91" s="318"/>
      <c r="AA91" s="318"/>
      <c r="AB91" s="319"/>
      <c r="AC91" s="311"/>
      <c r="AD91" s="312"/>
      <c r="AE91" s="312"/>
      <c r="AF91" s="312"/>
      <c r="AG91" s="313"/>
      <c r="AH91" s="314"/>
      <c r="AI91" s="315"/>
      <c r="AJ91" s="315"/>
      <c r="AK91" s="315"/>
      <c r="AL91" s="315"/>
      <c r="AM91" s="315"/>
      <c r="AN91" s="315"/>
      <c r="AO91" s="315"/>
      <c r="AP91" s="315"/>
      <c r="AQ91" s="315"/>
      <c r="AR91" s="315"/>
      <c r="AS91" s="315"/>
      <c r="AT91" s="316"/>
      <c r="AU91" s="317"/>
      <c r="AV91" s="318"/>
      <c r="AW91" s="318"/>
      <c r="AX91" s="320"/>
      <c r="AY91" s="34">
        <f t="shared" si="6"/>
        <v>0</v>
      </c>
    </row>
    <row r="92" spans="1:51" ht="24.75" customHeight="1" x14ac:dyDescent="0.15">
      <c r="A92" s="986"/>
      <c r="B92" s="987"/>
      <c r="C92" s="987"/>
      <c r="D92" s="987"/>
      <c r="E92" s="987"/>
      <c r="F92" s="988"/>
      <c r="G92" s="311"/>
      <c r="H92" s="312"/>
      <c r="I92" s="312"/>
      <c r="J92" s="312"/>
      <c r="K92" s="313"/>
      <c r="L92" s="314"/>
      <c r="M92" s="315"/>
      <c r="N92" s="315"/>
      <c r="O92" s="315"/>
      <c r="P92" s="315"/>
      <c r="Q92" s="315"/>
      <c r="R92" s="315"/>
      <c r="S92" s="315"/>
      <c r="T92" s="315"/>
      <c r="U92" s="315"/>
      <c r="V92" s="315"/>
      <c r="W92" s="315"/>
      <c r="X92" s="316"/>
      <c r="Y92" s="317"/>
      <c r="Z92" s="318"/>
      <c r="AA92" s="318"/>
      <c r="AB92" s="319"/>
      <c r="AC92" s="311"/>
      <c r="AD92" s="312"/>
      <c r="AE92" s="312"/>
      <c r="AF92" s="312"/>
      <c r="AG92" s="313"/>
      <c r="AH92" s="314"/>
      <c r="AI92" s="315"/>
      <c r="AJ92" s="315"/>
      <c r="AK92" s="315"/>
      <c r="AL92" s="315"/>
      <c r="AM92" s="315"/>
      <c r="AN92" s="315"/>
      <c r="AO92" s="315"/>
      <c r="AP92" s="315"/>
      <c r="AQ92" s="315"/>
      <c r="AR92" s="315"/>
      <c r="AS92" s="315"/>
      <c r="AT92" s="316"/>
      <c r="AU92" s="317"/>
      <c r="AV92" s="318"/>
      <c r="AW92" s="318"/>
      <c r="AX92" s="320"/>
      <c r="AY92" s="34">
        <f t="shared" si="6"/>
        <v>0</v>
      </c>
    </row>
    <row r="93" spans="1:51" ht="24.75" customHeight="1" thickBot="1" x14ac:dyDescent="0.2">
      <c r="A93" s="986"/>
      <c r="B93" s="987"/>
      <c r="C93" s="987"/>
      <c r="D93" s="987"/>
      <c r="E93" s="987"/>
      <c r="F93" s="988"/>
      <c r="G93" s="302" t="s">
        <v>18</v>
      </c>
      <c r="H93" s="303"/>
      <c r="I93" s="303"/>
      <c r="J93" s="303"/>
      <c r="K93" s="303"/>
      <c r="L93" s="304"/>
      <c r="M93" s="305"/>
      <c r="N93" s="305"/>
      <c r="O93" s="305"/>
      <c r="P93" s="305"/>
      <c r="Q93" s="305"/>
      <c r="R93" s="305"/>
      <c r="S93" s="305"/>
      <c r="T93" s="305"/>
      <c r="U93" s="305"/>
      <c r="V93" s="305"/>
      <c r="W93" s="305"/>
      <c r="X93" s="306"/>
      <c r="Y93" s="307">
        <f>SUM(Y83:AB92)</f>
        <v>0</v>
      </c>
      <c r="Z93" s="308"/>
      <c r="AA93" s="308"/>
      <c r="AB93" s="309"/>
      <c r="AC93" s="302" t="s">
        <v>18</v>
      </c>
      <c r="AD93" s="303"/>
      <c r="AE93" s="303"/>
      <c r="AF93" s="303"/>
      <c r="AG93" s="303"/>
      <c r="AH93" s="304"/>
      <c r="AI93" s="305"/>
      <c r="AJ93" s="305"/>
      <c r="AK93" s="305"/>
      <c r="AL93" s="305"/>
      <c r="AM93" s="305"/>
      <c r="AN93" s="305"/>
      <c r="AO93" s="305"/>
      <c r="AP93" s="305"/>
      <c r="AQ93" s="305"/>
      <c r="AR93" s="305"/>
      <c r="AS93" s="305"/>
      <c r="AT93" s="306"/>
      <c r="AU93" s="307">
        <f>SUM(AU83:AX92)</f>
        <v>0</v>
      </c>
      <c r="AV93" s="308"/>
      <c r="AW93" s="308"/>
      <c r="AX93" s="310"/>
      <c r="AY93" s="34">
        <f t="shared" si="6"/>
        <v>0</v>
      </c>
    </row>
    <row r="94" spans="1:51" ht="30" customHeight="1" x14ac:dyDescent="0.15">
      <c r="A94" s="986"/>
      <c r="B94" s="987"/>
      <c r="C94" s="987"/>
      <c r="D94" s="987"/>
      <c r="E94" s="987"/>
      <c r="F94" s="988"/>
      <c r="G94" s="331" t="s">
        <v>254</v>
      </c>
      <c r="H94" s="332"/>
      <c r="I94" s="332"/>
      <c r="J94" s="332"/>
      <c r="K94" s="332"/>
      <c r="L94" s="332"/>
      <c r="M94" s="332"/>
      <c r="N94" s="332"/>
      <c r="O94" s="332"/>
      <c r="P94" s="332"/>
      <c r="Q94" s="332"/>
      <c r="R94" s="332"/>
      <c r="S94" s="332"/>
      <c r="T94" s="332"/>
      <c r="U94" s="332"/>
      <c r="V94" s="332"/>
      <c r="W94" s="332"/>
      <c r="X94" s="332"/>
      <c r="Y94" s="332"/>
      <c r="Z94" s="332"/>
      <c r="AA94" s="332"/>
      <c r="AB94" s="333"/>
      <c r="AC94" s="331" t="s">
        <v>175</v>
      </c>
      <c r="AD94" s="332"/>
      <c r="AE94" s="332"/>
      <c r="AF94" s="332"/>
      <c r="AG94" s="332"/>
      <c r="AH94" s="332"/>
      <c r="AI94" s="332"/>
      <c r="AJ94" s="332"/>
      <c r="AK94" s="332"/>
      <c r="AL94" s="332"/>
      <c r="AM94" s="332"/>
      <c r="AN94" s="332"/>
      <c r="AO94" s="332"/>
      <c r="AP94" s="332"/>
      <c r="AQ94" s="332"/>
      <c r="AR94" s="332"/>
      <c r="AS94" s="332"/>
      <c r="AT94" s="332"/>
      <c r="AU94" s="332"/>
      <c r="AV94" s="332"/>
      <c r="AW94" s="332"/>
      <c r="AX94" s="334"/>
      <c r="AY94">
        <f>COUNTA($G$96,$AC$96)</f>
        <v>0</v>
      </c>
    </row>
    <row r="95" spans="1:51" ht="24.75" customHeight="1" x14ac:dyDescent="0.15">
      <c r="A95" s="986"/>
      <c r="B95" s="987"/>
      <c r="C95" s="987"/>
      <c r="D95" s="987"/>
      <c r="E95" s="987"/>
      <c r="F95" s="988"/>
      <c r="G95" s="335" t="s">
        <v>15</v>
      </c>
      <c r="H95" s="336"/>
      <c r="I95" s="336"/>
      <c r="J95" s="336"/>
      <c r="K95" s="336"/>
      <c r="L95" s="337" t="s">
        <v>16</v>
      </c>
      <c r="M95" s="336"/>
      <c r="N95" s="336"/>
      <c r="O95" s="336"/>
      <c r="P95" s="336"/>
      <c r="Q95" s="336"/>
      <c r="R95" s="336"/>
      <c r="S95" s="336"/>
      <c r="T95" s="336"/>
      <c r="U95" s="336"/>
      <c r="V95" s="336"/>
      <c r="W95" s="336"/>
      <c r="X95" s="338"/>
      <c r="Y95" s="339" t="s">
        <v>17</v>
      </c>
      <c r="Z95" s="340"/>
      <c r="AA95" s="340"/>
      <c r="AB95" s="341"/>
      <c r="AC95" s="335" t="s">
        <v>15</v>
      </c>
      <c r="AD95" s="336"/>
      <c r="AE95" s="336"/>
      <c r="AF95" s="336"/>
      <c r="AG95" s="336"/>
      <c r="AH95" s="337" t="s">
        <v>16</v>
      </c>
      <c r="AI95" s="336"/>
      <c r="AJ95" s="336"/>
      <c r="AK95" s="336"/>
      <c r="AL95" s="336"/>
      <c r="AM95" s="336"/>
      <c r="AN95" s="336"/>
      <c r="AO95" s="336"/>
      <c r="AP95" s="336"/>
      <c r="AQ95" s="336"/>
      <c r="AR95" s="336"/>
      <c r="AS95" s="336"/>
      <c r="AT95" s="338"/>
      <c r="AU95" s="339" t="s">
        <v>17</v>
      </c>
      <c r="AV95" s="340"/>
      <c r="AW95" s="340"/>
      <c r="AX95" s="342"/>
      <c r="AY95" s="34">
        <f>$AY$94</f>
        <v>0</v>
      </c>
    </row>
    <row r="96" spans="1:51" ht="24.75" customHeight="1" x14ac:dyDescent="0.15">
      <c r="A96" s="986"/>
      <c r="B96" s="987"/>
      <c r="C96" s="987"/>
      <c r="D96" s="987"/>
      <c r="E96" s="987"/>
      <c r="F96" s="988"/>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c r="AY96" s="34">
        <f t="shared" ref="AY96:AY106" si="7">$AY$94</f>
        <v>0</v>
      </c>
    </row>
    <row r="97" spans="1:51" ht="24.75" customHeight="1" x14ac:dyDescent="0.15">
      <c r="A97" s="986"/>
      <c r="B97" s="987"/>
      <c r="C97" s="987"/>
      <c r="D97" s="987"/>
      <c r="E97" s="987"/>
      <c r="F97" s="988"/>
      <c r="G97" s="311"/>
      <c r="H97" s="312"/>
      <c r="I97" s="312"/>
      <c r="J97" s="312"/>
      <c r="K97" s="313"/>
      <c r="L97" s="314"/>
      <c r="M97" s="315"/>
      <c r="N97" s="315"/>
      <c r="O97" s="315"/>
      <c r="P97" s="315"/>
      <c r="Q97" s="315"/>
      <c r="R97" s="315"/>
      <c r="S97" s="315"/>
      <c r="T97" s="315"/>
      <c r="U97" s="315"/>
      <c r="V97" s="315"/>
      <c r="W97" s="315"/>
      <c r="X97" s="316"/>
      <c r="Y97" s="317"/>
      <c r="Z97" s="318"/>
      <c r="AA97" s="318"/>
      <c r="AB97" s="319"/>
      <c r="AC97" s="311"/>
      <c r="AD97" s="312"/>
      <c r="AE97" s="312"/>
      <c r="AF97" s="312"/>
      <c r="AG97" s="313"/>
      <c r="AH97" s="314"/>
      <c r="AI97" s="315"/>
      <c r="AJ97" s="315"/>
      <c r="AK97" s="315"/>
      <c r="AL97" s="315"/>
      <c r="AM97" s="315"/>
      <c r="AN97" s="315"/>
      <c r="AO97" s="315"/>
      <c r="AP97" s="315"/>
      <c r="AQ97" s="315"/>
      <c r="AR97" s="315"/>
      <c r="AS97" s="315"/>
      <c r="AT97" s="316"/>
      <c r="AU97" s="317"/>
      <c r="AV97" s="318"/>
      <c r="AW97" s="318"/>
      <c r="AX97" s="320"/>
      <c r="AY97" s="34">
        <f t="shared" si="7"/>
        <v>0</v>
      </c>
    </row>
    <row r="98" spans="1:51" ht="24.75" customHeight="1" x14ac:dyDescent="0.15">
      <c r="A98" s="986"/>
      <c r="B98" s="987"/>
      <c r="C98" s="987"/>
      <c r="D98" s="987"/>
      <c r="E98" s="987"/>
      <c r="F98" s="988"/>
      <c r="G98" s="311"/>
      <c r="H98" s="312"/>
      <c r="I98" s="312"/>
      <c r="J98" s="312"/>
      <c r="K98" s="313"/>
      <c r="L98" s="314"/>
      <c r="M98" s="315"/>
      <c r="N98" s="315"/>
      <c r="O98" s="315"/>
      <c r="P98" s="315"/>
      <c r="Q98" s="315"/>
      <c r="R98" s="315"/>
      <c r="S98" s="315"/>
      <c r="T98" s="315"/>
      <c r="U98" s="315"/>
      <c r="V98" s="315"/>
      <c r="W98" s="315"/>
      <c r="X98" s="316"/>
      <c r="Y98" s="317"/>
      <c r="Z98" s="318"/>
      <c r="AA98" s="318"/>
      <c r="AB98" s="319"/>
      <c r="AC98" s="311"/>
      <c r="AD98" s="312"/>
      <c r="AE98" s="312"/>
      <c r="AF98" s="312"/>
      <c r="AG98" s="313"/>
      <c r="AH98" s="314"/>
      <c r="AI98" s="315"/>
      <c r="AJ98" s="315"/>
      <c r="AK98" s="315"/>
      <c r="AL98" s="315"/>
      <c r="AM98" s="315"/>
      <c r="AN98" s="315"/>
      <c r="AO98" s="315"/>
      <c r="AP98" s="315"/>
      <c r="AQ98" s="315"/>
      <c r="AR98" s="315"/>
      <c r="AS98" s="315"/>
      <c r="AT98" s="316"/>
      <c r="AU98" s="317"/>
      <c r="AV98" s="318"/>
      <c r="AW98" s="318"/>
      <c r="AX98" s="320"/>
      <c r="AY98" s="34">
        <f t="shared" si="7"/>
        <v>0</v>
      </c>
    </row>
    <row r="99" spans="1:51" ht="24.75" customHeight="1" x14ac:dyDescent="0.15">
      <c r="A99" s="986"/>
      <c r="B99" s="987"/>
      <c r="C99" s="987"/>
      <c r="D99" s="987"/>
      <c r="E99" s="987"/>
      <c r="F99" s="988"/>
      <c r="G99" s="311"/>
      <c r="H99" s="312"/>
      <c r="I99" s="312"/>
      <c r="J99" s="312"/>
      <c r="K99" s="313"/>
      <c r="L99" s="314"/>
      <c r="M99" s="315"/>
      <c r="N99" s="315"/>
      <c r="O99" s="315"/>
      <c r="P99" s="315"/>
      <c r="Q99" s="315"/>
      <c r="R99" s="315"/>
      <c r="S99" s="315"/>
      <c r="T99" s="315"/>
      <c r="U99" s="315"/>
      <c r="V99" s="315"/>
      <c r="W99" s="315"/>
      <c r="X99" s="316"/>
      <c r="Y99" s="317"/>
      <c r="Z99" s="318"/>
      <c r="AA99" s="318"/>
      <c r="AB99" s="319"/>
      <c r="AC99" s="311"/>
      <c r="AD99" s="312"/>
      <c r="AE99" s="312"/>
      <c r="AF99" s="312"/>
      <c r="AG99" s="313"/>
      <c r="AH99" s="314"/>
      <c r="AI99" s="315"/>
      <c r="AJ99" s="315"/>
      <c r="AK99" s="315"/>
      <c r="AL99" s="315"/>
      <c r="AM99" s="315"/>
      <c r="AN99" s="315"/>
      <c r="AO99" s="315"/>
      <c r="AP99" s="315"/>
      <c r="AQ99" s="315"/>
      <c r="AR99" s="315"/>
      <c r="AS99" s="315"/>
      <c r="AT99" s="316"/>
      <c r="AU99" s="317"/>
      <c r="AV99" s="318"/>
      <c r="AW99" s="318"/>
      <c r="AX99" s="320"/>
      <c r="AY99" s="34">
        <f t="shared" si="7"/>
        <v>0</v>
      </c>
    </row>
    <row r="100" spans="1:51" ht="24.75" customHeight="1" x14ac:dyDescent="0.15">
      <c r="A100" s="986"/>
      <c r="B100" s="987"/>
      <c r="C100" s="987"/>
      <c r="D100" s="987"/>
      <c r="E100" s="987"/>
      <c r="F100" s="988"/>
      <c r="G100" s="311"/>
      <c r="H100" s="312"/>
      <c r="I100" s="312"/>
      <c r="J100" s="312"/>
      <c r="K100" s="313"/>
      <c r="L100" s="314"/>
      <c r="M100" s="315"/>
      <c r="N100" s="315"/>
      <c r="O100" s="315"/>
      <c r="P100" s="315"/>
      <c r="Q100" s="315"/>
      <c r="R100" s="315"/>
      <c r="S100" s="315"/>
      <c r="T100" s="315"/>
      <c r="U100" s="315"/>
      <c r="V100" s="315"/>
      <c r="W100" s="315"/>
      <c r="X100" s="316"/>
      <c r="Y100" s="317"/>
      <c r="Z100" s="318"/>
      <c r="AA100" s="318"/>
      <c r="AB100" s="319"/>
      <c r="AC100" s="311"/>
      <c r="AD100" s="312"/>
      <c r="AE100" s="312"/>
      <c r="AF100" s="312"/>
      <c r="AG100" s="313"/>
      <c r="AH100" s="314"/>
      <c r="AI100" s="315"/>
      <c r="AJ100" s="315"/>
      <c r="AK100" s="315"/>
      <c r="AL100" s="315"/>
      <c r="AM100" s="315"/>
      <c r="AN100" s="315"/>
      <c r="AO100" s="315"/>
      <c r="AP100" s="315"/>
      <c r="AQ100" s="315"/>
      <c r="AR100" s="315"/>
      <c r="AS100" s="315"/>
      <c r="AT100" s="316"/>
      <c r="AU100" s="317"/>
      <c r="AV100" s="318"/>
      <c r="AW100" s="318"/>
      <c r="AX100" s="320"/>
      <c r="AY100" s="34">
        <f t="shared" si="7"/>
        <v>0</v>
      </c>
    </row>
    <row r="101" spans="1:51" ht="24.75" customHeight="1" x14ac:dyDescent="0.15">
      <c r="A101" s="986"/>
      <c r="B101" s="987"/>
      <c r="C101" s="987"/>
      <c r="D101" s="987"/>
      <c r="E101" s="987"/>
      <c r="F101" s="988"/>
      <c r="G101" s="311"/>
      <c r="H101" s="312"/>
      <c r="I101" s="312"/>
      <c r="J101" s="312"/>
      <c r="K101" s="313"/>
      <c r="L101" s="314"/>
      <c r="M101" s="315"/>
      <c r="N101" s="315"/>
      <c r="O101" s="315"/>
      <c r="P101" s="315"/>
      <c r="Q101" s="315"/>
      <c r="R101" s="315"/>
      <c r="S101" s="315"/>
      <c r="T101" s="315"/>
      <c r="U101" s="315"/>
      <c r="V101" s="315"/>
      <c r="W101" s="315"/>
      <c r="X101" s="316"/>
      <c r="Y101" s="317"/>
      <c r="Z101" s="318"/>
      <c r="AA101" s="318"/>
      <c r="AB101" s="319"/>
      <c r="AC101" s="311"/>
      <c r="AD101" s="312"/>
      <c r="AE101" s="312"/>
      <c r="AF101" s="312"/>
      <c r="AG101" s="313"/>
      <c r="AH101" s="314"/>
      <c r="AI101" s="315"/>
      <c r="AJ101" s="315"/>
      <c r="AK101" s="315"/>
      <c r="AL101" s="315"/>
      <c r="AM101" s="315"/>
      <c r="AN101" s="315"/>
      <c r="AO101" s="315"/>
      <c r="AP101" s="315"/>
      <c r="AQ101" s="315"/>
      <c r="AR101" s="315"/>
      <c r="AS101" s="315"/>
      <c r="AT101" s="316"/>
      <c r="AU101" s="317"/>
      <c r="AV101" s="318"/>
      <c r="AW101" s="318"/>
      <c r="AX101" s="320"/>
      <c r="AY101" s="34">
        <f t="shared" si="7"/>
        <v>0</v>
      </c>
    </row>
    <row r="102" spans="1:51" ht="24.75" customHeight="1" x14ac:dyDescent="0.15">
      <c r="A102" s="986"/>
      <c r="B102" s="987"/>
      <c r="C102" s="987"/>
      <c r="D102" s="987"/>
      <c r="E102" s="987"/>
      <c r="F102" s="988"/>
      <c r="G102" s="311"/>
      <c r="H102" s="312"/>
      <c r="I102" s="312"/>
      <c r="J102" s="312"/>
      <c r="K102" s="313"/>
      <c r="L102" s="314"/>
      <c r="M102" s="315"/>
      <c r="N102" s="315"/>
      <c r="O102" s="315"/>
      <c r="P102" s="315"/>
      <c r="Q102" s="315"/>
      <c r="R102" s="315"/>
      <c r="S102" s="315"/>
      <c r="T102" s="315"/>
      <c r="U102" s="315"/>
      <c r="V102" s="315"/>
      <c r="W102" s="315"/>
      <c r="X102" s="316"/>
      <c r="Y102" s="317"/>
      <c r="Z102" s="318"/>
      <c r="AA102" s="318"/>
      <c r="AB102" s="319"/>
      <c r="AC102" s="311"/>
      <c r="AD102" s="312"/>
      <c r="AE102" s="312"/>
      <c r="AF102" s="312"/>
      <c r="AG102" s="313"/>
      <c r="AH102" s="314"/>
      <c r="AI102" s="315"/>
      <c r="AJ102" s="315"/>
      <c r="AK102" s="315"/>
      <c r="AL102" s="315"/>
      <c r="AM102" s="315"/>
      <c r="AN102" s="315"/>
      <c r="AO102" s="315"/>
      <c r="AP102" s="315"/>
      <c r="AQ102" s="315"/>
      <c r="AR102" s="315"/>
      <c r="AS102" s="315"/>
      <c r="AT102" s="316"/>
      <c r="AU102" s="317"/>
      <c r="AV102" s="318"/>
      <c r="AW102" s="318"/>
      <c r="AX102" s="320"/>
      <c r="AY102" s="34">
        <f t="shared" si="7"/>
        <v>0</v>
      </c>
    </row>
    <row r="103" spans="1:51" ht="24.75" customHeight="1" x14ac:dyDescent="0.15">
      <c r="A103" s="986"/>
      <c r="B103" s="987"/>
      <c r="C103" s="987"/>
      <c r="D103" s="987"/>
      <c r="E103" s="987"/>
      <c r="F103" s="988"/>
      <c r="G103" s="311"/>
      <c r="H103" s="312"/>
      <c r="I103" s="312"/>
      <c r="J103" s="312"/>
      <c r="K103" s="313"/>
      <c r="L103" s="314"/>
      <c r="M103" s="315"/>
      <c r="N103" s="315"/>
      <c r="O103" s="315"/>
      <c r="P103" s="315"/>
      <c r="Q103" s="315"/>
      <c r="R103" s="315"/>
      <c r="S103" s="315"/>
      <c r="T103" s="315"/>
      <c r="U103" s="315"/>
      <c r="V103" s="315"/>
      <c r="W103" s="315"/>
      <c r="X103" s="316"/>
      <c r="Y103" s="317"/>
      <c r="Z103" s="318"/>
      <c r="AA103" s="318"/>
      <c r="AB103" s="319"/>
      <c r="AC103" s="311"/>
      <c r="AD103" s="312"/>
      <c r="AE103" s="312"/>
      <c r="AF103" s="312"/>
      <c r="AG103" s="313"/>
      <c r="AH103" s="314"/>
      <c r="AI103" s="315"/>
      <c r="AJ103" s="315"/>
      <c r="AK103" s="315"/>
      <c r="AL103" s="315"/>
      <c r="AM103" s="315"/>
      <c r="AN103" s="315"/>
      <c r="AO103" s="315"/>
      <c r="AP103" s="315"/>
      <c r="AQ103" s="315"/>
      <c r="AR103" s="315"/>
      <c r="AS103" s="315"/>
      <c r="AT103" s="316"/>
      <c r="AU103" s="317"/>
      <c r="AV103" s="318"/>
      <c r="AW103" s="318"/>
      <c r="AX103" s="320"/>
      <c r="AY103" s="34">
        <f t="shared" si="7"/>
        <v>0</v>
      </c>
    </row>
    <row r="104" spans="1:51" ht="24.75" customHeight="1" x14ac:dyDescent="0.15">
      <c r="A104" s="986"/>
      <c r="B104" s="987"/>
      <c r="C104" s="987"/>
      <c r="D104" s="987"/>
      <c r="E104" s="987"/>
      <c r="F104" s="988"/>
      <c r="G104" s="311"/>
      <c r="H104" s="312"/>
      <c r="I104" s="312"/>
      <c r="J104" s="312"/>
      <c r="K104" s="313"/>
      <c r="L104" s="314"/>
      <c r="M104" s="315"/>
      <c r="N104" s="315"/>
      <c r="O104" s="315"/>
      <c r="P104" s="315"/>
      <c r="Q104" s="315"/>
      <c r="R104" s="315"/>
      <c r="S104" s="315"/>
      <c r="T104" s="315"/>
      <c r="U104" s="315"/>
      <c r="V104" s="315"/>
      <c r="W104" s="315"/>
      <c r="X104" s="316"/>
      <c r="Y104" s="317"/>
      <c r="Z104" s="318"/>
      <c r="AA104" s="318"/>
      <c r="AB104" s="319"/>
      <c r="AC104" s="311"/>
      <c r="AD104" s="312"/>
      <c r="AE104" s="312"/>
      <c r="AF104" s="312"/>
      <c r="AG104" s="313"/>
      <c r="AH104" s="314"/>
      <c r="AI104" s="315"/>
      <c r="AJ104" s="315"/>
      <c r="AK104" s="315"/>
      <c r="AL104" s="315"/>
      <c r="AM104" s="315"/>
      <c r="AN104" s="315"/>
      <c r="AO104" s="315"/>
      <c r="AP104" s="315"/>
      <c r="AQ104" s="315"/>
      <c r="AR104" s="315"/>
      <c r="AS104" s="315"/>
      <c r="AT104" s="316"/>
      <c r="AU104" s="317"/>
      <c r="AV104" s="318"/>
      <c r="AW104" s="318"/>
      <c r="AX104" s="320"/>
      <c r="AY104" s="34">
        <f t="shared" si="7"/>
        <v>0</v>
      </c>
    </row>
    <row r="105" spans="1:51" ht="24.75" customHeight="1" x14ac:dyDescent="0.15">
      <c r="A105" s="986"/>
      <c r="B105" s="987"/>
      <c r="C105" s="987"/>
      <c r="D105" s="987"/>
      <c r="E105" s="987"/>
      <c r="F105" s="988"/>
      <c r="G105" s="311"/>
      <c r="H105" s="312"/>
      <c r="I105" s="312"/>
      <c r="J105" s="312"/>
      <c r="K105" s="313"/>
      <c r="L105" s="314"/>
      <c r="M105" s="315"/>
      <c r="N105" s="315"/>
      <c r="O105" s="315"/>
      <c r="P105" s="315"/>
      <c r="Q105" s="315"/>
      <c r="R105" s="315"/>
      <c r="S105" s="315"/>
      <c r="T105" s="315"/>
      <c r="U105" s="315"/>
      <c r="V105" s="315"/>
      <c r="W105" s="315"/>
      <c r="X105" s="316"/>
      <c r="Y105" s="317"/>
      <c r="Z105" s="318"/>
      <c r="AA105" s="318"/>
      <c r="AB105" s="319"/>
      <c r="AC105" s="311"/>
      <c r="AD105" s="312"/>
      <c r="AE105" s="312"/>
      <c r="AF105" s="312"/>
      <c r="AG105" s="313"/>
      <c r="AH105" s="314"/>
      <c r="AI105" s="315"/>
      <c r="AJ105" s="315"/>
      <c r="AK105" s="315"/>
      <c r="AL105" s="315"/>
      <c r="AM105" s="315"/>
      <c r="AN105" s="315"/>
      <c r="AO105" s="315"/>
      <c r="AP105" s="315"/>
      <c r="AQ105" s="315"/>
      <c r="AR105" s="315"/>
      <c r="AS105" s="315"/>
      <c r="AT105" s="316"/>
      <c r="AU105" s="317"/>
      <c r="AV105" s="318"/>
      <c r="AW105" s="318"/>
      <c r="AX105" s="320"/>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31" t="s">
        <v>176</v>
      </c>
      <c r="H108" s="332"/>
      <c r="I108" s="332"/>
      <c r="J108" s="332"/>
      <c r="K108" s="332"/>
      <c r="L108" s="332"/>
      <c r="M108" s="332"/>
      <c r="N108" s="332"/>
      <c r="O108" s="332"/>
      <c r="P108" s="332"/>
      <c r="Q108" s="332"/>
      <c r="R108" s="332"/>
      <c r="S108" s="332"/>
      <c r="T108" s="332"/>
      <c r="U108" s="332"/>
      <c r="V108" s="332"/>
      <c r="W108" s="332"/>
      <c r="X108" s="332"/>
      <c r="Y108" s="332"/>
      <c r="Z108" s="332"/>
      <c r="AA108" s="332"/>
      <c r="AB108" s="333"/>
      <c r="AC108" s="331" t="s">
        <v>255</v>
      </c>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4"/>
      <c r="AY108">
        <f>COUNTA($G$110,$AC$110)</f>
        <v>0</v>
      </c>
    </row>
    <row r="109" spans="1:51" ht="24.75" customHeight="1" x14ac:dyDescent="0.15">
      <c r="A109" s="986"/>
      <c r="B109" s="987"/>
      <c r="C109" s="987"/>
      <c r="D109" s="987"/>
      <c r="E109" s="987"/>
      <c r="F109" s="988"/>
      <c r="G109" s="335" t="s">
        <v>15</v>
      </c>
      <c r="H109" s="336"/>
      <c r="I109" s="336"/>
      <c r="J109" s="336"/>
      <c r="K109" s="336"/>
      <c r="L109" s="337" t="s">
        <v>16</v>
      </c>
      <c r="M109" s="336"/>
      <c r="N109" s="336"/>
      <c r="O109" s="336"/>
      <c r="P109" s="336"/>
      <c r="Q109" s="336"/>
      <c r="R109" s="336"/>
      <c r="S109" s="336"/>
      <c r="T109" s="336"/>
      <c r="U109" s="336"/>
      <c r="V109" s="336"/>
      <c r="W109" s="336"/>
      <c r="X109" s="338"/>
      <c r="Y109" s="339" t="s">
        <v>17</v>
      </c>
      <c r="Z109" s="340"/>
      <c r="AA109" s="340"/>
      <c r="AB109" s="341"/>
      <c r="AC109" s="335" t="s">
        <v>15</v>
      </c>
      <c r="AD109" s="336"/>
      <c r="AE109" s="336"/>
      <c r="AF109" s="336"/>
      <c r="AG109" s="336"/>
      <c r="AH109" s="337" t="s">
        <v>16</v>
      </c>
      <c r="AI109" s="336"/>
      <c r="AJ109" s="336"/>
      <c r="AK109" s="336"/>
      <c r="AL109" s="336"/>
      <c r="AM109" s="336"/>
      <c r="AN109" s="336"/>
      <c r="AO109" s="336"/>
      <c r="AP109" s="336"/>
      <c r="AQ109" s="336"/>
      <c r="AR109" s="336"/>
      <c r="AS109" s="336"/>
      <c r="AT109" s="338"/>
      <c r="AU109" s="339" t="s">
        <v>17</v>
      </c>
      <c r="AV109" s="340"/>
      <c r="AW109" s="340"/>
      <c r="AX109" s="342"/>
      <c r="AY109" s="34">
        <f>$AY$108</f>
        <v>0</v>
      </c>
    </row>
    <row r="110" spans="1:51" ht="24.75" customHeight="1" x14ac:dyDescent="0.15">
      <c r="A110" s="986"/>
      <c r="B110" s="987"/>
      <c r="C110" s="987"/>
      <c r="D110" s="987"/>
      <c r="E110" s="987"/>
      <c r="F110" s="988"/>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c r="AY110" s="34">
        <f t="shared" ref="AY110:AY120" si="8">$AY$108</f>
        <v>0</v>
      </c>
    </row>
    <row r="111" spans="1:51" ht="24.75" customHeight="1" x14ac:dyDescent="0.15">
      <c r="A111" s="986"/>
      <c r="B111" s="987"/>
      <c r="C111" s="987"/>
      <c r="D111" s="987"/>
      <c r="E111" s="987"/>
      <c r="F111" s="988"/>
      <c r="G111" s="311"/>
      <c r="H111" s="312"/>
      <c r="I111" s="312"/>
      <c r="J111" s="312"/>
      <c r="K111" s="313"/>
      <c r="L111" s="314"/>
      <c r="M111" s="315"/>
      <c r="N111" s="315"/>
      <c r="O111" s="315"/>
      <c r="P111" s="315"/>
      <c r="Q111" s="315"/>
      <c r="R111" s="315"/>
      <c r="S111" s="315"/>
      <c r="T111" s="315"/>
      <c r="U111" s="315"/>
      <c r="V111" s="315"/>
      <c r="W111" s="315"/>
      <c r="X111" s="316"/>
      <c r="Y111" s="317"/>
      <c r="Z111" s="318"/>
      <c r="AA111" s="318"/>
      <c r="AB111" s="319"/>
      <c r="AC111" s="311"/>
      <c r="AD111" s="312"/>
      <c r="AE111" s="312"/>
      <c r="AF111" s="312"/>
      <c r="AG111" s="313"/>
      <c r="AH111" s="314"/>
      <c r="AI111" s="315"/>
      <c r="AJ111" s="315"/>
      <c r="AK111" s="315"/>
      <c r="AL111" s="315"/>
      <c r="AM111" s="315"/>
      <c r="AN111" s="315"/>
      <c r="AO111" s="315"/>
      <c r="AP111" s="315"/>
      <c r="AQ111" s="315"/>
      <c r="AR111" s="315"/>
      <c r="AS111" s="315"/>
      <c r="AT111" s="316"/>
      <c r="AU111" s="317"/>
      <c r="AV111" s="318"/>
      <c r="AW111" s="318"/>
      <c r="AX111" s="320"/>
      <c r="AY111" s="34">
        <f t="shared" si="8"/>
        <v>0</v>
      </c>
    </row>
    <row r="112" spans="1:51" ht="24.75" customHeight="1" x14ac:dyDescent="0.15">
      <c r="A112" s="986"/>
      <c r="B112" s="987"/>
      <c r="C112" s="987"/>
      <c r="D112" s="987"/>
      <c r="E112" s="987"/>
      <c r="F112" s="988"/>
      <c r="G112" s="311"/>
      <c r="H112" s="312"/>
      <c r="I112" s="312"/>
      <c r="J112" s="312"/>
      <c r="K112" s="313"/>
      <c r="L112" s="314"/>
      <c r="M112" s="315"/>
      <c r="N112" s="315"/>
      <c r="O112" s="315"/>
      <c r="P112" s="315"/>
      <c r="Q112" s="315"/>
      <c r="R112" s="315"/>
      <c r="S112" s="315"/>
      <c r="T112" s="315"/>
      <c r="U112" s="315"/>
      <c r="V112" s="315"/>
      <c r="W112" s="315"/>
      <c r="X112" s="316"/>
      <c r="Y112" s="317"/>
      <c r="Z112" s="318"/>
      <c r="AA112" s="318"/>
      <c r="AB112" s="319"/>
      <c r="AC112" s="311"/>
      <c r="AD112" s="312"/>
      <c r="AE112" s="312"/>
      <c r="AF112" s="312"/>
      <c r="AG112" s="313"/>
      <c r="AH112" s="314"/>
      <c r="AI112" s="315"/>
      <c r="AJ112" s="315"/>
      <c r="AK112" s="315"/>
      <c r="AL112" s="315"/>
      <c r="AM112" s="315"/>
      <c r="AN112" s="315"/>
      <c r="AO112" s="315"/>
      <c r="AP112" s="315"/>
      <c r="AQ112" s="315"/>
      <c r="AR112" s="315"/>
      <c r="AS112" s="315"/>
      <c r="AT112" s="316"/>
      <c r="AU112" s="317"/>
      <c r="AV112" s="318"/>
      <c r="AW112" s="318"/>
      <c r="AX112" s="320"/>
      <c r="AY112" s="34">
        <f t="shared" si="8"/>
        <v>0</v>
      </c>
    </row>
    <row r="113" spans="1:51" ht="24.75" customHeight="1" x14ac:dyDescent="0.15">
      <c r="A113" s="986"/>
      <c r="B113" s="987"/>
      <c r="C113" s="987"/>
      <c r="D113" s="987"/>
      <c r="E113" s="987"/>
      <c r="F113" s="988"/>
      <c r="G113" s="311"/>
      <c r="H113" s="312"/>
      <c r="I113" s="312"/>
      <c r="J113" s="312"/>
      <c r="K113" s="313"/>
      <c r="L113" s="314"/>
      <c r="M113" s="315"/>
      <c r="N113" s="315"/>
      <c r="O113" s="315"/>
      <c r="P113" s="315"/>
      <c r="Q113" s="315"/>
      <c r="R113" s="315"/>
      <c r="S113" s="315"/>
      <c r="T113" s="315"/>
      <c r="U113" s="315"/>
      <c r="V113" s="315"/>
      <c r="W113" s="315"/>
      <c r="X113" s="316"/>
      <c r="Y113" s="317"/>
      <c r="Z113" s="318"/>
      <c r="AA113" s="318"/>
      <c r="AB113" s="319"/>
      <c r="AC113" s="311"/>
      <c r="AD113" s="312"/>
      <c r="AE113" s="312"/>
      <c r="AF113" s="312"/>
      <c r="AG113" s="313"/>
      <c r="AH113" s="314"/>
      <c r="AI113" s="315"/>
      <c r="AJ113" s="315"/>
      <c r="AK113" s="315"/>
      <c r="AL113" s="315"/>
      <c r="AM113" s="315"/>
      <c r="AN113" s="315"/>
      <c r="AO113" s="315"/>
      <c r="AP113" s="315"/>
      <c r="AQ113" s="315"/>
      <c r="AR113" s="315"/>
      <c r="AS113" s="315"/>
      <c r="AT113" s="316"/>
      <c r="AU113" s="317"/>
      <c r="AV113" s="318"/>
      <c r="AW113" s="318"/>
      <c r="AX113" s="320"/>
      <c r="AY113" s="34">
        <f t="shared" si="8"/>
        <v>0</v>
      </c>
    </row>
    <row r="114" spans="1:51" ht="24.75" customHeight="1" x14ac:dyDescent="0.15">
      <c r="A114" s="986"/>
      <c r="B114" s="987"/>
      <c r="C114" s="987"/>
      <c r="D114" s="987"/>
      <c r="E114" s="987"/>
      <c r="F114" s="988"/>
      <c r="G114" s="311"/>
      <c r="H114" s="312"/>
      <c r="I114" s="312"/>
      <c r="J114" s="312"/>
      <c r="K114" s="313"/>
      <c r="L114" s="314"/>
      <c r="M114" s="315"/>
      <c r="N114" s="315"/>
      <c r="O114" s="315"/>
      <c r="P114" s="315"/>
      <c r="Q114" s="315"/>
      <c r="R114" s="315"/>
      <c r="S114" s="315"/>
      <c r="T114" s="315"/>
      <c r="U114" s="315"/>
      <c r="V114" s="315"/>
      <c r="W114" s="315"/>
      <c r="X114" s="316"/>
      <c r="Y114" s="317"/>
      <c r="Z114" s="318"/>
      <c r="AA114" s="318"/>
      <c r="AB114" s="319"/>
      <c r="AC114" s="311"/>
      <c r="AD114" s="312"/>
      <c r="AE114" s="312"/>
      <c r="AF114" s="312"/>
      <c r="AG114" s="313"/>
      <c r="AH114" s="314"/>
      <c r="AI114" s="315"/>
      <c r="AJ114" s="315"/>
      <c r="AK114" s="315"/>
      <c r="AL114" s="315"/>
      <c r="AM114" s="315"/>
      <c r="AN114" s="315"/>
      <c r="AO114" s="315"/>
      <c r="AP114" s="315"/>
      <c r="AQ114" s="315"/>
      <c r="AR114" s="315"/>
      <c r="AS114" s="315"/>
      <c r="AT114" s="316"/>
      <c r="AU114" s="317"/>
      <c r="AV114" s="318"/>
      <c r="AW114" s="318"/>
      <c r="AX114" s="320"/>
      <c r="AY114" s="34">
        <f t="shared" si="8"/>
        <v>0</v>
      </c>
    </row>
    <row r="115" spans="1:51" ht="24.75" customHeight="1" x14ac:dyDescent="0.15">
      <c r="A115" s="986"/>
      <c r="B115" s="987"/>
      <c r="C115" s="987"/>
      <c r="D115" s="987"/>
      <c r="E115" s="987"/>
      <c r="F115" s="988"/>
      <c r="G115" s="311"/>
      <c r="H115" s="312"/>
      <c r="I115" s="312"/>
      <c r="J115" s="312"/>
      <c r="K115" s="313"/>
      <c r="L115" s="314"/>
      <c r="M115" s="315"/>
      <c r="N115" s="315"/>
      <c r="O115" s="315"/>
      <c r="P115" s="315"/>
      <c r="Q115" s="315"/>
      <c r="R115" s="315"/>
      <c r="S115" s="315"/>
      <c r="T115" s="315"/>
      <c r="U115" s="315"/>
      <c r="V115" s="315"/>
      <c r="W115" s="315"/>
      <c r="X115" s="316"/>
      <c r="Y115" s="317"/>
      <c r="Z115" s="318"/>
      <c r="AA115" s="318"/>
      <c r="AB115" s="319"/>
      <c r="AC115" s="311"/>
      <c r="AD115" s="312"/>
      <c r="AE115" s="312"/>
      <c r="AF115" s="312"/>
      <c r="AG115" s="313"/>
      <c r="AH115" s="314"/>
      <c r="AI115" s="315"/>
      <c r="AJ115" s="315"/>
      <c r="AK115" s="315"/>
      <c r="AL115" s="315"/>
      <c r="AM115" s="315"/>
      <c r="AN115" s="315"/>
      <c r="AO115" s="315"/>
      <c r="AP115" s="315"/>
      <c r="AQ115" s="315"/>
      <c r="AR115" s="315"/>
      <c r="AS115" s="315"/>
      <c r="AT115" s="316"/>
      <c r="AU115" s="317"/>
      <c r="AV115" s="318"/>
      <c r="AW115" s="318"/>
      <c r="AX115" s="320"/>
      <c r="AY115" s="34">
        <f t="shared" si="8"/>
        <v>0</v>
      </c>
    </row>
    <row r="116" spans="1:51" ht="24.75" customHeight="1" x14ac:dyDescent="0.15">
      <c r="A116" s="986"/>
      <c r="B116" s="987"/>
      <c r="C116" s="987"/>
      <c r="D116" s="987"/>
      <c r="E116" s="987"/>
      <c r="F116" s="988"/>
      <c r="G116" s="311"/>
      <c r="H116" s="312"/>
      <c r="I116" s="312"/>
      <c r="J116" s="312"/>
      <c r="K116" s="313"/>
      <c r="L116" s="314"/>
      <c r="M116" s="315"/>
      <c r="N116" s="315"/>
      <c r="O116" s="315"/>
      <c r="P116" s="315"/>
      <c r="Q116" s="315"/>
      <c r="R116" s="315"/>
      <c r="S116" s="315"/>
      <c r="T116" s="315"/>
      <c r="U116" s="315"/>
      <c r="V116" s="315"/>
      <c r="W116" s="315"/>
      <c r="X116" s="316"/>
      <c r="Y116" s="317"/>
      <c r="Z116" s="318"/>
      <c r="AA116" s="318"/>
      <c r="AB116" s="319"/>
      <c r="AC116" s="311"/>
      <c r="AD116" s="312"/>
      <c r="AE116" s="312"/>
      <c r="AF116" s="312"/>
      <c r="AG116" s="313"/>
      <c r="AH116" s="314"/>
      <c r="AI116" s="315"/>
      <c r="AJ116" s="315"/>
      <c r="AK116" s="315"/>
      <c r="AL116" s="315"/>
      <c r="AM116" s="315"/>
      <c r="AN116" s="315"/>
      <c r="AO116" s="315"/>
      <c r="AP116" s="315"/>
      <c r="AQ116" s="315"/>
      <c r="AR116" s="315"/>
      <c r="AS116" s="315"/>
      <c r="AT116" s="316"/>
      <c r="AU116" s="317"/>
      <c r="AV116" s="318"/>
      <c r="AW116" s="318"/>
      <c r="AX116" s="320"/>
      <c r="AY116" s="34">
        <f t="shared" si="8"/>
        <v>0</v>
      </c>
    </row>
    <row r="117" spans="1:51" ht="24.75" customHeight="1" x14ac:dyDescent="0.15">
      <c r="A117" s="986"/>
      <c r="B117" s="987"/>
      <c r="C117" s="987"/>
      <c r="D117" s="987"/>
      <c r="E117" s="987"/>
      <c r="F117" s="988"/>
      <c r="G117" s="311"/>
      <c r="H117" s="312"/>
      <c r="I117" s="312"/>
      <c r="J117" s="312"/>
      <c r="K117" s="313"/>
      <c r="L117" s="314"/>
      <c r="M117" s="315"/>
      <c r="N117" s="315"/>
      <c r="O117" s="315"/>
      <c r="P117" s="315"/>
      <c r="Q117" s="315"/>
      <c r="R117" s="315"/>
      <c r="S117" s="315"/>
      <c r="T117" s="315"/>
      <c r="U117" s="315"/>
      <c r="V117" s="315"/>
      <c r="W117" s="315"/>
      <c r="X117" s="316"/>
      <c r="Y117" s="317"/>
      <c r="Z117" s="318"/>
      <c r="AA117" s="318"/>
      <c r="AB117" s="319"/>
      <c r="AC117" s="311"/>
      <c r="AD117" s="312"/>
      <c r="AE117" s="312"/>
      <c r="AF117" s="312"/>
      <c r="AG117" s="313"/>
      <c r="AH117" s="314"/>
      <c r="AI117" s="315"/>
      <c r="AJ117" s="315"/>
      <c r="AK117" s="315"/>
      <c r="AL117" s="315"/>
      <c r="AM117" s="315"/>
      <c r="AN117" s="315"/>
      <c r="AO117" s="315"/>
      <c r="AP117" s="315"/>
      <c r="AQ117" s="315"/>
      <c r="AR117" s="315"/>
      <c r="AS117" s="315"/>
      <c r="AT117" s="316"/>
      <c r="AU117" s="317"/>
      <c r="AV117" s="318"/>
      <c r="AW117" s="318"/>
      <c r="AX117" s="320"/>
      <c r="AY117" s="34">
        <f t="shared" si="8"/>
        <v>0</v>
      </c>
    </row>
    <row r="118" spans="1:51" ht="24.75" customHeight="1" x14ac:dyDescent="0.15">
      <c r="A118" s="986"/>
      <c r="B118" s="987"/>
      <c r="C118" s="987"/>
      <c r="D118" s="987"/>
      <c r="E118" s="987"/>
      <c r="F118" s="988"/>
      <c r="G118" s="311"/>
      <c r="H118" s="312"/>
      <c r="I118" s="312"/>
      <c r="J118" s="312"/>
      <c r="K118" s="313"/>
      <c r="L118" s="314"/>
      <c r="M118" s="315"/>
      <c r="N118" s="315"/>
      <c r="O118" s="315"/>
      <c r="P118" s="315"/>
      <c r="Q118" s="315"/>
      <c r="R118" s="315"/>
      <c r="S118" s="315"/>
      <c r="T118" s="315"/>
      <c r="U118" s="315"/>
      <c r="V118" s="315"/>
      <c r="W118" s="315"/>
      <c r="X118" s="316"/>
      <c r="Y118" s="317"/>
      <c r="Z118" s="318"/>
      <c r="AA118" s="318"/>
      <c r="AB118" s="319"/>
      <c r="AC118" s="311"/>
      <c r="AD118" s="312"/>
      <c r="AE118" s="312"/>
      <c r="AF118" s="312"/>
      <c r="AG118" s="313"/>
      <c r="AH118" s="314"/>
      <c r="AI118" s="315"/>
      <c r="AJ118" s="315"/>
      <c r="AK118" s="315"/>
      <c r="AL118" s="315"/>
      <c r="AM118" s="315"/>
      <c r="AN118" s="315"/>
      <c r="AO118" s="315"/>
      <c r="AP118" s="315"/>
      <c r="AQ118" s="315"/>
      <c r="AR118" s="315"/>
      <c r="AS118" s="315"/>
      <c r="AT118" s="316"/>
      <c r="AU118" s="317"/>
      <c r="AV118" s="318"/>
      <c r="AW118" s="318"/>
      <c r="AX118" s="320"/>
      <c r="AY118" s="34">
        <f t="shared" si="8"/>
        <v>0</v>
      </c>
    </row>
    <row r="119" spans="1:51" ht="24.75" customHeight="1" x14ac:dyDescent="0.15">
      <c r="A119" s="986"/>
      <c r="B119" s="987"/>
      <c r="C119" s="987"/>
      <c r="D119" s="987"/>
      <c r="E119" s="987"/>
      <c r="F119" s="988"/>
      <c r="G119" s="311"/>
      <c r="H119" s="312"/>
      <c r="I119" s="312"/>
      <c r="J119" s="312"/>
      <c r="K119" s="313"/>
      <c r="L119" s="314"/>
      <c r="M119" s="315"/>
      <c r="N119" s="315"/>
      <c r="O119" s="315"/>
      <c r="P119" s="315"/>
      <c r="Q119" s="315"/>
      <c r="R119" s="315"/>
      <c r="S119" s="315"/>
      <c r="T119" s="315"/>
      <c r="U119" s="315"/>
      <c r="V119" s="315"/>
      <c r="W119" s="315"/>
      <c r="X119" s="316"/>
      <c r="Y119" s="317"/>
      <c r="Z119" s="318"/>
      <c r="AA119" s="318"/>
      <c r="AB119" s="319"/>
      <c r="AC119" s="311"/>
      <c r="AD119" s="312"/>
      <c r="AE119" s="312"/>
      <c r="AF119" s="312"/>
      <c r="AG119" s="313"/>
      <c r="AH119" s="314"/>
      <c r="AI119" s="315"/>
      <c r="AJ119" s="315"/>
      <c r="AK119" s="315"/>
      <c r="AL119" s="315"/>
      <c r="AM119" s="315"/>
      <c r="AN119" s="315"/>
      <c r="AO119" s="315"/>
      <c r="AP119" s="315"/>
      <c r="AQ119" s="315"/>
      <c r="AR119" s="315"/>
      <c r="AS119" s="315"/>
      <c r="AT119" s="316"/>
      <c r="AU119" s="317"/>
      <c r="AV119" s="318"/>
      <c r="AW119" s="318"/>
      <c r="AX119" s="320"/>
      <c r="AY119" s="34">
        <f t="shared" si="8"/>
        <v>0</v>
      </c>
    </row>
    <row r="120" spans="1:51" ht="24.75" customHeight="1" thickBot="1" x14ac:dyDescent="0.2">
      <c r="A120" s="986"/>
      <c r="B120" s="987"/>
      <c r="C120" s="987"/>
      <c r="D120" s="987"/>
      <c r="E120" s="987"/>
      <c r="F120" s="988"/>
      <c r="G120" s="302" t="s">
        <v>18</v>
      </c>
      <c r="H120" s="303"/>
      <c r="I120" s="303"/>
      <c r="J120" s="303"/>
      <c r="K120" s="303"/>
      <c r="L120" s="304"/>
      <c r="M120" s="305"/>
      <c r="N120" s="305"/>
      <c r="O120" s="305"/>
      <c r="P120" s="305"/>
      <c r="Q120" s="305"/>
      <c r="R120" s="305"/>
      <c r="S120" s="305"/>
      <c r="T120" s="305"/>
      <c r="U120" s="305"/>
      <c r="V120" s="305"/>
      <c r="W120" s="305"/>
      <c r="X120" s="306"/>
      <c r="Y120" s="307">
        <f>SUM(Y110:AB119)</f>
        <v>0</v>
      </c>
      <c r="Z120" s="308"/>
      <c r="AA120" s="308"/>
      <c r="AB120" s="309"/>
      <c r="AC120" s="302" t="s">
        <v>18</v>
      </c>
      <c r="AD120" s="303"/>
      <c r="AE120" s="303"/>
      <c r="AF120" s="303"/>
      <c r="AG120" s="303"/>
      <c r="AH120" s="304"/>
      <c r="AI120" s="305"/>
      <c r="AJ120" s="305"/>
      <c r="AK120" s="305"/>
      <c r="AL120" s="305"/>
      <c r="AM120" s="305"/>
      <c r="AN120" s="305"/>
      <c r="AO120" s="305"/>
      <c r="AP120" s="305"/>
      <c r="AQ120" s="305"/>
      <c r="AR120" s="305"/>
      <c r="AS120" s="305"/>
      <c r="AT120" s="306"/>
      <c r="AU120" s="307">
        <f>SUM(AU110:AX119)</f>
        <v>0</v>
      </c>
      <c r="AV120" s="308"/>
      <c r="AW120" s="308"/>
      <c r="AX120" s="310"/>
      <c r="AY120" s="34">
        <f t="shared" si="8"/>
        <v>0</v>
      </c>
    </row>
    <row r="121" spans="1:51" ht="30" customHeight="1" x14ac:dyDescent="0.15">
      <c r="A121" s="986"/>
      <c r="B121" s="987"/>
      <c r="C121" s="987"/>
      <c r="D121" s="987"/>
      <c r="E121" s="987"/>
      <c r="F121" s="988"/>
      <c r="G121" s="331" t="s">
        <v>256</v>
      </c>
      <c r="H121" s="332"/>
      <c r="I121" s="332"/>
      <c r="J121" s="332"/>
      <c r="K121" s="332"/>
      <c r="L121" s="332"/>
      <c r="M121" s="332"/>
      <c r="N121" s="332"/>
      <c r="O121" s="332"/>
      <c r="P121" s="332"/>
      <c r="Q121" s="332"/>
      <c r="R121" s="332"/>
      <c r="S121" s="332"/>
      <c r="T121" s="332"/>
      <c r="U121" s="332"/>
      <c r="V121" s="332"/>
      <c r="W121" s="332"/>
      <c r="X121" s="332"/>
      <c r="Y121" s="332"/>
      <c r="Z121" s="332"/>
      <c r="AA121" s="332"/>
      <c r="AB121" s="333"/>
      <c r="AC121" s="331" t="s">
        <v>257</v>
      </c>
      <c r="AD121" s="332"/>
      <c r="AE121" s="332"/>
      <c r="AF121" s="332"/>
      <c r="AG121" s="332"/>
      <c r="AH121" s="332"/>
      <c r="AI121" s="332"/>
      <c r="AJ121" s="332"/>
      <c r="AK121" s="332"/>
      <c r="AL121" s="332"/>
      <c r="AM121" s="332"/>
      <c r="AN121" s="332"/>
      <c r="AO121" s="332"/>
      <c r="AP121" s="332"/>
      <c r="AQ121" s="332"/>
      <c r="AR121" s="332"/>
      <c r="AS121" s="332"/>
      <c r="AT121" s="332"/>
      <c r="AU121" s="332"/>
      <c r="AV121" s="332"/>
      <c r="AW121" s="332"/>
      <c r="AX121" s="334"/>
      <c r="AY121">
        <f>COUNTA($G$123,$AC$123)</f>
        <v>0</v>
      </c>
    </row>
    <row r="122" spans="1:51" ht="25.5" customHeight="1" x14ac:dyDescent="0.15">
      <c r="A122" s="986"/>
      <c r="B122" s="987"/>
      <c r="C122" s="987"/>
      <c r="D122" s="987"/>
      <c r="E122" s="987"/>
      <c r="F122" s="988"/>
      <c r="G122" s="335" t="s">
        <v>15</v>
      </c>
      <c r="H122" s="336"/>
      <c r="I122" s="336"/>
      <c r="J122" s="336"/>
      <c r="K122" s="336"/>
      <c r="L122" s="337" t="s">
        <v>16</v>
      </c>
      <c r="M122" s="336"/>
      <c r="N122" s="336"/>
      <c r="O122" s="336"/>
      <c r="P122" s="336"/>
      <c r="Q122" s="336"/>
      <c r="R122" s="336"/>
      <c r="S122" s="336"/>
      <c r="T122" s="336"/>
      <c r="U122" s="336"/>
      <c r="V122" s="336"/>
      <c r="W122" s="336"/>
      <c r="X122" s="338"/>
      <c r="Y122" s="339" t="s">
        <v>17</v>
      </c>
      <c r="Z122" s="340"/>
      <c r="AA122" s="340"/>
      <c r="AB122" s="341"/>
      <c r="AC122" s="335" t="s">
        <v>15</v>
      </c>
      <c r="AD122" s="336"/>
      <c r="AE122" s="336"/>
      <c r="AF122" s="336"/>
      <c r="AG122" s="336"/>
      <c r="AH122" s="337" t="s">
        <v>16</v>
      </c>
      <c r="AI122" s="336"/>
      <c r="AJ122" s="336"/>
      <c r="AK122" s="336"/>
      <c r="AL122" s="336"/>
      <c r="AM122" s="336"/>
      <c r="AN122" s="336"/>
      <c r="AO122" s="336"/>
      <c r="AP122" s="336"/>
      <c r="AQ122" s="336"/>
      <c r="AR122" s="336"/>
      <c r="AS122" s="336"/>
      <c r="AT122" s="338"/>
      <c r="AU122" s="339" t="s">
        <v>17</v>
      </c>
      <c r="AV122" s="340"/>
      <c r="AW122" s="340"/>
      <c r="AX122" s="342"/>
      <c r="AY122" s="34">
        <f>$AY$121</f>
        <v>0</v>
      </c>
    </row>
    <row r="123" spans="1:51" ht="24.75" customHeight="1" x14ac:dyDescent="0.15">
      <c r="A123" s="986"/>
      <c r="B123" s="987"/>
      <c r="C123" s="987"/>
      <c r="D123" s="987"/>
      <c r="E123" s="987"/>
      <c r="F123" s="988"/>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c r="AY123" s="34">
        <f t="shared" ref="AY123:AY133" si="9">$AY$121</f>
        <v>0</v>
      </c>
    </row>
    <row r="124" spans="1:51" ht="24.75" customHeight="1" x14ac:dyDescent="0.15">
      <c r="A124" s="986"/>
      <c r="B124" s="987"/>
      <c r="C124" s="987"/>
      <c r="D124" s="987"/>
      <c r="E124" s="987"/>
      <c r="F124" s="988"/>
      <c r="G124" s="311"/>
      <c r="H124" s="312"/>
      <c r="I124" s="312"/>
      <c r="J124" s="312"/>
      <c r="K124" s="313"/>
      <c r="L124" s="314"/>
      <c r="M124" s="315"/>
      <c r="N124" s="315"/>
      <c r="O124" s="315"/>
      <c r="P124" s="315"/>
      <c r="Q124" s="315"/>
      <c r="R124" s="315"/>
      <c r="S124" s="315"/>
      <c r="T124" s="315"/>
      <c r="U124" s="315"/>
      <c r="V124" s="315"/>
      <c r="W124" s="315"/>
      <c r="X124" s="316"/>
      <c r="Y124" s="317"/>
      <c r="Z124" s="318"/>
      <c r="AA124" s="318"/>
      <c r="AB124" s="319"/>
      <c r="AC124" s="311"/>
      <c r="AD124" s="312"/>
      <c r="AE124" s="312"/>
      <c r="AF124" s="312"/>
      <c r="AG124" s="313"/>
      <c r="AH124" s="314"/>
      <c r="AI124" s="315"/>
      <c r="AJ124" s="315"/>
      <c r="AK124" s="315"/>
      <c r="AL124" s="315"/>
      <c r="AM124" s="315"/>
      <c r="AN124" s="315"/>
      <c r="AO124" s="315"/>
      <c r="AP124" s="315"/>
      <c r="AQ124" s="315"/>
      <c r="AR124" s="315"/>
      <c r="AS124" s="315"/>
      <c r="AT124" s="316"/>
      <c r="AU124" s="317"/>
      <c r="AV124" s="318"/>
      <c r="AW124" s="318"/>
      <c r="AX124" s="320"/>
      <c r="AY124" s="34">
        <f t="shared" si="9"/>
        <v>0</v>
      </c>
    </row>
    <row r="125" spans="1:51" ht="24.75" customHeight="1" x14ac:dyDescent="0.15">
      <c r="A125" s="986"/>
      <c r="B125" s="987"/>
      <c r="C125" s="987"/>
      <c r="D125" s="987"/>
      <c r="E125" s="987"/>
      <c r="F125" s="988"/>
      <c r="G125" s="311"/>
      <c r="H125" s="312"/>
      <c r="I125" s="312"/>
      <c r="J125" s="312"/>
      <c r="K125" s="313"/>
      <c r="L125" s="314"/>
      <c r="M125" s="315"/>
      <c r="N125" s="315"/>
      <c r="O125" s="315"/>
      <c r="P125" s="315"/>
      <c r="Q125" s="315"/>
      <c r="R125" s="315"/>
      <c r="S125" s="315"/>
      <c r="T125" s="315"/>
      <c r="U125" s="315"/>
      <c r="V125" s="315"/>
      <c r="W125" s="315"/>
      <c r="X125" s="316"/>
      <c r="Y125" s="317"/>
      <c r="Z125" s="318"/>
      <c r="AA125" s="318"/>
      <c r="AB125" s="319"/>
      <c r="AC125" s="311"/>
      <c r="AD125" s="312"/>
      <c r="AE125" s="312"/>
      <c r="AF125" s="312"/>
      <c r="AG125" s="313"/>
      <c r="AH125" s="314"/>
      <c r="AI125" s="315"/>
      <c r="AJ125" s="315"/>
      <c r="AK125" s="315"/>
      <c r="AL125" s="315"/>
      <c r="AM125" s="315"/>
      <c r="AN125" s="315"/>
      <c r="AO125" s="315"/>
      <c r="AP125" s="315"/>
      <c r="AQ125" s="315"/>
      <c r="AR125" s="315"/>
      <c r="AS125" s="315"/>
      <c r="AT125" s="316"/>
      <c r="AU125" s="317"/>
      <c r="AV125" s="318"/>
      <c r="AW125" s="318"/>
      <c r="AX125" s="320"/>
      <c r="AY125" s="34">
        <f t="shared" si="9"/>
        <v>0</v>
      </c>
    </row>
    <row r="126" spans="1:51" ht="24.75" customHeight="1" x14ac:dyDescent="0.15">
      <c r="A126" s="986"/>
      <c r="B126" s="987"/>
      <c r="C126" s="987"/>
      <c r="D126" s="987"/>
      <c r="E126" s="987"/>
      <c r="F126" s="988"/>
      <c r="G126" s="311"/>
      <c r="H126" s="312"/>
      <c r="I126" s="312"/>
      <c r="J126" s="312"/>
      <c r="K126" s="313"/>
      <c r="L126" s="314"/>
      <c r="M126" s="315"/>
      <c r="N126" s="315"/>
      <c r="O126" s="315"/>
      <c r="P126" s="315"/>
      <c r="Q126" s="315"/>
      <c r="R126" s="315"/>
      <c r="S126" s="315"/>
      <c r="T126" s="315"/>
      <c r="U126" s="315"/>
      <c r="V126" s="315"/>
      <c r="W126" s="315"/>
      <c r="X126" s="316"/>
      <c r="Y126" s="317"/>
      <c r="Z126" s="318"/>
      <c r="AA126" s="318"/>
      <c r="AB126" s="319"/>
      <c r="AC126" s="311"/>
      <c r="AD126" s="312"/>
      <c r="AE126" s="312"/>
      <c r="AF126" s="312"/>
      <c r="AG126" s="313"/>
      <c r="AH126" s="314"/>
      <c r="AI126" s="315"/>
      <c r="AJ126" s="315"/>
      <c r="AK126" s="315"/>
      <c r="AL126" s="315"/>
      <c r="AM126" s="315"/>
      <c r="AN126" s="315"/>
      <c r="AO126" s="315"/>
      <c r="AP126" s="315"/>
      <c r="AQ126" s="315"/>
      <c r="AR126" s="315"/>
      <c r="AS126" s="315"/>
      <c r="AT126" s="316"/>
      <c r="AU126" s="317"/>
      <c r="AV126" s="318"/>
      <c r="AW126" s="318"/>
      <c r="AX126" s="320"/>
      <c r="AY126" s="34">
        <f t="shared" si="9"/>
        <v>0</v>
      </c>
    </row>
    <row r="127" spans="1:51" ht="24.75" customHeight="1" x14ac:dyDescent="0.15">
      <c r="A127" s="986"/>
      <c r="B127" s="987"/>
      <c r="C127" s="987"/>
      <c r="D127" s="987"/>
      <c r="E127" s="987"/>
      <c r="F127" s="988"/>
      <c r="G127" s="311"/>
      <c r="H127" s="312"/>
      <c r="I127" s="312"/>
      <c r="J127" s="312"/>
      <c r="K127" s="313"/>
      <c r="L127" s="314"/>
      <c r="M127" s="315"/>
      <c r="N127" s="315"/>
      <c r="O127" s="315"/>
      <c r="P127" s="315"/>
      <c r="Q127" s="315"/>
      <c r="R127" s="315"/>
      <c r="S127" s="315"/>
      <c r="T127" s="315"/>
      <c r="U127" s="315"/>
      <c r="V127" s="315"/>
      <c r="W127" s="315"/>
      <c r="X127" s="316"/>
      <c r="Y127" s="317"/>
      <c r="Z127" s="318"/>
      <c r="AA127" s="318"/>
      <c r="AB127" s="319"/>
      <c r="AC127" s="311"/>
      <c r="AD127" s="312"/>
      <c r="AE127" s="312"/>
      <c r="AF127" s="312"/>
      <c r="AG127" s="313"/>
      <c r="AH127" s="314"/>
      <c r="AI127" s="315"/>
      <c r="AJ127" s="315"/>
      <c r="AK127" s="315"/>
      <c r="AL127" s="315"/>
      <c r="AM127" s="315"/>
      <c r="AN127" s="315"/>
      <c r="AO127" s="315"/>
      <c r="AP127" s="315"/>
      <c r="AQ127" s="315"/>
      <c r="AR127" s="315"/>
      <c r="AS127" s="315"/>
      <c r="AT127" s="316"/>
      <c r="AU127" s="317"/>
      <c r="AV127" s="318"/>
      <c r="AW127" s="318"/>
      <c r="AX127" s="320"/>
      <c r="AY127" s="34">
        <f t="shared" si="9"/>
        <v>0</v>
      </c>
    </row>
    <row r="128" spans="1:51" ht="24.75" customHeight="1" x14ac:dyDescent="0.15">
      <c r="A128" s="986"/>
      <c r="B128" s="987"/>
      <c r="C128" s="987"/>
      <c r="D128" s="987"/>
      <c r="E128" s="987"/>
      <c r="F128" s="988"/>
      <c r="G128" s="311"/>
      <c r="H128" s="312"/>
      <c r="I128" s="312"/>
      <c r="J128" s="312"/>
      <c r="K128" s="313"/>
      <c r="L128" s="314"/>
      <c r="M128" s="315"/>
      <c r="N128" s="315"/>
      <c r="O128" s="315"/>
      <c r="P128" s="315"/>
      <c r="Q128" s="315"/>
      <c r="R128" s="315"/>
      <c r="S128" s="315"/>
      <c r="T128" s="315"/>
      <c r="U128" s="315"/>
      <c r="V128" s="315"/>
      <c r="W128" s="315"/>
      <c r="X128" s="316"/>
      <c r="Y128" s="317"/>
      <c r="Z128" s="318"/>
      <c r="AA128" s="318"/>
      <c r="AB128" s="319"/>
      <c r="AC128" s="311"/>
      <c r="AD128" s="312"/>
      <c r="AE128" s="312"/>
      <c r="AF128" s="312"/>
      <c r="AG128" s="313"/>
      <c r="AH128" s="314"/>
      <c r="AI128" s="315"/>
      <c r="AJ128" s="315"/>
      <c r="AK128" s="315"/>
      <c r="AL128" s="315"/>
      <c r="AM128" s="315"/>
      <c r="AN128" s="315"/>
      <c r="AO128" s="315"/>
      <c r="AP128" s="315"/>
      <c r="AQ128" s="315"/>
      <c r="AR128" s="315"/>
      <c r="AS128" s="315"/>
      <c r="AT128" s="316"/>
      <c r="AU128" s="317"/>
      <c r="AV128" s="318"/>
      <c r="AW128" s="318"/>
      <c r="AX128" s="320"/>
      <c r="AY128" s="34">
        <f t="shared" si="9"/>
        <v>0</v>
      </c>
    </row>
    <row r="129" spans="1:51" ht="24.75" customHeight="1" x14ac:dyDescent="0.15">
      <c r="A129" s="986"/>
      <c r="B129" s="987"/>
      <c r="C129" s="987"/>
      <c r="D129" s="987"/>
      <c r="E129" s="987"/>
      <c r="F129" s="988"/>
      <c r="G129" s="311"/>
      <c r="H129" s="312"/>
      <c r="I129" s="312"/>
      <c r="J129" s="312"/>
      <c r="K129" s="313"/>
      <c r="L129" s="314"/>
      <c r="M129" s="315"/>
      <c r="N129" s="315"/>
      <c r="O129" s="315"/>
      <c r="P129" s="315"/>
      <c r="Q129" s="315"/>
      <c r="R129" s="315"/>
      <c r="S129" s="315"/>
      <c r="T129" s="315"/>
      <c r="U129" s="315"/>
      <c r="V129" s="315"/>
      <c r="W129" s="315"/>
      <c r="X129" s="316"/>
      <c r="Y129" s="317"/>
      <c r="Z129" s="318"/>
      <c r="AA129" s="318"/>
      <c r="AB129" s="319"/>
      <c r="AC129" s="311"/>
      <c r="AD129" s="312"/>
      <c r="AE129" s="312"/>
      <c r="AF129" s="312"/>
      <c r="AG129" s="313"/>
      <c r="AH129" s="314"/>
      <c r="AI129" s="315"/>
      <c r="AJ129" s="315"/>
      <c r="AK129" s="315"/>
      <c r="AL129" s="315"/>
      <c r="AM129" s="315"/>
      <c r="AN129" s="315"/>
      <c r="AO129" s="315"/>
      <c r="AP129" s="315"/>
      <c r="AQ129" s="315"/>
      <c r="AR129" s="315"/>
      <c r="AS129" s="315"/>
      <c r="AT129" s="316"/>
      <c r="AU129" s="317"/>
      <c r="AV129" s="318"/>
      <c r="AW129" s="318"/>
      <c r="AX129" s="320"/>
      <c r="AY129" s="34">
        <f t="shared" si="9"/>
        <v>0</v>
      </c>
    </row>
    <row r="130" spans="1:51" ht="24.75" customHeight="1" x14ac:dyDescent="0.15">
      <c r="A130" s="986"/>
      <c r="B130" s="987"/>
      <c r="C130" s="987"/>
      <c r="D130" s="987"/>
      <c r="E130" s="987"/>
      <c r="F130" s="988"/>
      <c r="G130" s="311"/>
      <c r="H130" s="312"/>
      <c r="I130" s="312"/>
      <c r="J130" s="312"/>
      <c r="K130" s="313"/>
      <c r="L130" s="314"/>
      <c r="M130" s="315"/>
      <c r="N130" s="315"/>
      <c r="O130" s="315"/>
      <c r="P130" s="315"/>
      <c r="Q130" s="315"/>
      <c r="R130" s="315"/>
      <c r="S130" s="315"/>
      <c r="T130" s="315"/>
      <c r="U130" s="315"/>
      <c r="V130" s="315"/>
      <c r="W130" s="315"/>
      <c r="X130" s="316"/>
      <c r="Y130" s="317"/>
      <c r="Z130" s="318"/>
      <c r="AA130" s="318"/>
      <c r="AB130" s="319"/>
      <c r="AC130" s="311"/>
      <c r="AD130" s="312"/>
      <c r="AE130" s="312"/>
      <c r="AF130" s="312"/>
      <c r="AG130" s="313"/>
      <c r="AH130" s="314"/>
      <c r="AI130" s="315"/>
      <c r="AJ130" s="315"/>
      <c r="AK130" s="315"/>
      <c r="AL130" s="315"/>
      <c r="AM130" s="315"/>
      <c r="AN130" s="315"/>
      <c r="AO130" s="315"/>
      <c r="AP130" s="315"/>
      <c r="AQ130" s="315"/>
      <c r="AR130" s="315"/>
      <c r="AS130" s="315"/>
      <c r="AT130" s="316"/>
      <c r="AU130" s="317"/>
      <c r="AV130" s="318"/>
      <c r="AW130" s="318"/>
      <c r="AX130" s="320"/>
      <c r="AY130" s="34">
        <f t="shared" si="9"/>
        <v>0</v>
      </c>
    </row>
    <row r="131" spans="1:51" ht="24.75" customHeight="1" x14ac:dyDescent="0.15">
      <c r="A131" s="986"/>
      <c r="B131" s="987"/>
      <c r="C131" s="987"/>
      <c r="D131" s="987"/>
      <c r="E131" s="987"/>
      <c r="F131" s="988"/>
      <c r="G131" s="311"/>
      <c r="H131" s="312"/>
      <c r="I131" s="312"/>
      <c r="J131" s="312"/>
      <c r="K131" s="313"/>
      <c r="L131" s="314"/>
      <c r="M131" s="315"/>
      <c r="N131" s="315"/>
      <c r="O131" s="315"/>
      <c r="P131" s="315"/>
      <c r="Q131" s="315"/>
      <c r="R131" s="315"/>
      <c r="S131" s="315"/>
      <c r="T131" s="315"/>
      <c r="U131" s="315"/>
      <c r="V131" s="315"/>
      <c r="W131" s="315"/>
      <c r="X131" s="316"/>
      <c r="Y131" s="317"/>
      <c r="Z131" s="318"/>
      <c r="AA131" s="318"/>
      <c r="AB131" s="319"/>
      <c r="AC131" s="311"/>
      <c r="AD131" s="312"/>
      <c r="AE131" s="312"/>
      <c r="AF131" s="312"/>
      <c r="AG131" s="313"/>
      <c r="AH131" s="314"/>
      <c r="AI131" s="315"/>
      <c r="AJ131" s="315"/>
      <c r="AK131" s="315"/>
      <c r="AL131" s="315"/>
      <c r="AM131" s="315"/>
      <c r="AN131" s="315"/>
      <c r="AO131" s="315"/>
      <c r="AP131" s="315"/>
      <c r="AQ131" s="315"/>
      <c r="AR131" s="315"/>
      <c r="AS131" s="315"/>
      <c r="AT131" s="316"/>
      <c r="AU131" s="317"/>
      <c r="AV131" s="318"/>
      <c r="AW131" s="318"/>
      <c r="AX131" s="320"/>
      <c r="AY131" s="34">
        <f t="shared" si="9"/>
        <v>0</v>
      </c>
    </row>
    <row r="132" spans="1:51" ht="24.75" customHeight="1" x14ac:dyDescent="0.15">
      <c r="A132" s="986"/>
      <c r="B132" s="987"/>
      <c r="C132" s="987"/>
      <c r="D132" s="987"/>
      <c r="E132" s="987"/>
      <c r="F132" s="988"/>
      <c r="G132" s="311"/>
      <c r="H132" s="312"/>
      <c r="I132" s="312"/>
      <c r="J132" s="312"/>
      <c r="K132" s="313"/>
      <c r="L132" s="314"/>
      <c r="M132" s="315"/>
      <c r="N132" s="315"/>
      <c r="O132" s="315"/>
      <c r="P132" s="315"/>
      <c r="Q132" s="315"/>
      <c r="R132" s="315"/>
      <c r="S132" s="315"/>
      <c r="T132" s="315"/>
      <c r="U132" s="315"/>
      <c r="V132" s="315"/>
      <c r="W132" s="315"/>
      <c r="X132" s="316"/>
      <c r="Y132" s="317"/>
      <c r="Z132" s="318"/>
      <c r="AA132" s="318"/>
      <c r="AB132" s="319"/>
      <c r="AC132" s="311"/>
      <c r="AD132" s="312"/>
      <c r="AE132" s="312"/>
      <c r="AF132" s="312"/>
      <c r="AG132" s="313"/>
      <c r="AH132" s="314"/>
      <c r="AI132" s="315"/>
      <c r="AJ132" s="315"/>
      <c r="AK132" s="315"/>
      <c r="AL132" s="315"/>
      <c r="AM132" s="315"/>
      <c r="AN132" s="315"/>
      <c r="AO132" s="315"/>
      <c r="AP132" s="315"/>
      <c r="AQ132" s="315"/>
      <c r="AR132" s="315"/>
      <c r="AS132" s="315"/>
      <c r="AT132" s="316"/>
      <c r="AU132" s="317"/>
      <c r="AV132" s="318"/>
      <c r="AW132" s="318"/>
      <c r="AX132" s="320"/>
      <c r="AY132" s="34">
        <f t="shared" si="9"/>
        <v>0</v>
      </c>
    </row>
    <row r="133" spans="1:51" ht="24.75" customHeight="1" thickBot="1" x14ac:dyDescent="0.2">
      <c r="A133" s="986"/>
      <c r="B133" s="987"/>
      <c r="C133" s="987"/>
      <c r="D133" s="987"/>
      <c r="E133" s="987"/>
      <c r="F133" s="988"/>
      <c r="G133" s="302" t="s">
        <v>18</v>
      </c>
      <c r="H133" s="303"/>
      <c r="I133" s="303"/>
      <c r="J133" s="303"/>
      <c r="K133" s="303"/>
      <c r="L133" s="304"/>
      <c r="M133" s="305"/>
      <c r="N133" s="305"/>
      <c r="O133" s="305"/>
      <c r="P133" s="305"/>
      <c r="Q133" s="305"/>
      <c r="R133" s="305"/>
      <c r="S133" s="305"/>
      <c r="T133" s="305"/>
      <c r="U133" s="305"/>
      <c r="V133" s="305"/>
      <c r="W133" s="305"/>
      <c r="X133" s="306"/>
      <c r="Y133" s="307">
        <f>SUM(Y123:AB132)</f>
        <v>0</v>
      </c>
      <c r="Z133" s="308"/>
      <c r="AA133" s="308"/>
      <c r="AB133" s="309"/>
      <c r="AC133" s="302" t="s">
        <v>18</v>
      </c>
      <c r="AD133" s="303"/>
      <c r="AE133" s="303"/>
      <c r="AF133" s="303"/>
      <c r="AG133" s="303"/>
      <c r="AH133" s="304"/>
      <c r="AI133" s="305"/>
      <c r="AJ133" s="305"/>
      <c r="AK133" s="305"/>
      <c r="AL133" s="305"/>
      <c r="AM133" s="305"/>
      <c r="AN133" s="305"/>
      <c r="AO133" s="305"/>
      <c r="AP133" s="305"/>
      <c r="AQ133" s="305"/>
      <c r="AR133" s="305"/>
      <c r="AS133" s="305"/>
      <c r="AT133" s="306"/>
      <c r="AU133" s="307">
        <f>SUM(AU123:AX132)</f>
        <v>0</v>
      </c>
      <c r="AV133" s="308"/>
      <c r="AW133" s="308"/>
      <c r="AX133" s="310"/>
      <c r="AY133" s="34">
        <f t="shared" si="9"/>
        <v>0</v>
      </c>
    </row>
    <row r="134" spans="1:51" ht="30" customHeight="1" x14ac:dyDescent="0.15">
      <c r="A134" s="986"/>
      <c r="B134" s="987"/>
      <c r="C134" s="987"/>
      <c r="D134" s="987"/>
      <c r="E134" s="987"/>
      <c r="F134" s="988"/>
      <c r="G134" s="331" t="s">
        <v>258</v>
      </c>
      <c r="H134" s="332"/>
      <c r="I134" s="332"/>
      <c r="J134" s="332"/>
      <c r="K134" s="332"/>
      <c r="L134" s="332"/>
      <c r="M134" s="332"/>
      <c r="N134" s="332"/>
      <c r="O134" s="332"/>
      <c r="P134" s="332"/>
      <c r="Q134" s="332"/>
      <c r="R134" s="332"/>
      <c r="S134" s="332"/>
      <c r="T134" s="332"/>
      <c r="U134" s="332"/>
      <c r="V134" s="332"/>
      <c r="W134" s="332"/>
      <c r="X134" s="332"/>
      <c r="Y134" s="332"/>
      <c r="Z134" s="332"/>
      <c r="AA134" s="332"/>
      <c r="AB134" s="333"/>
      <c r="AC134" s="331" t="s">
        <v>259</v>
      </c>
      <c r="AD134" s="332"/>
      <c r="AE134" s="332"/>
      <c r="AF134" s="332"/>
      <c r="AG134" s="332"/>
      <c r="AH134" s="332"/>
      <c r="AI134" s="332"/>
      <c r="AJ134" s="332"/>
      <c r="AK134" s="332"/>
      <c r="AL134" s="332"/>
      <c r="AM134" s="332"/>
      <c r="AN134" s="332"/>
      <c r="AO134" s="332"/>
      <c r="AP134" s="332"/>
      <c r="AQ134" s="332"/>
      <c r="AR134" s="332"/>
      <c r="AS134" s="332"/>
      <c r="AT134" s="332"/>
      <c r="AU134" s="332"/>
      <c r="AV134" s="332"/>
      <c r="AW134" s="332"/>
      <c r="AX134" s="334"/>
      <c r="AY134">
        <f>COUNTA($G$136,$AC$136)</f>
        <v>0</v>
      </c>
    </row>
    <row r="135" spans="1:51" ht="24.75" customHeight="1" x14ac:dyDescent="0.15">
      <c r="A135" s="986"/>
      <c r="B135" s="987"/>
      <c r="C135" s="987"/>
      <c r="D135" s="987"/>
      <c r="E135" s="987"/>
      <c r="F135" s="988"/>
      <c r="G135" s="335" t="s">
        <v>15</v>
      </c>
      <c r="H135" s="336"/>
      <c r="I135" s="336"/>
      <c r="J135" s="336"/>
      <c r="K135" s="336"/>
      <c r="L135" s="337" t="s">
        <v>16</v>
      </c>
      <c r="M135" s="336"/>
      <c r="N135" s="336"/>
      <c r="O135" s="336"/>
      <c r="P135" s="336"/>
      <c r="Q135" s="336"/>
      <c r="R135" s="336"/>
      <c r="S135" s="336"/>
      <c r="T135" s="336"/>
      <c r="U135" s="336"/>
      <c r="V135" s="336"/>
      <c r="W135" s="336"/>
      <c r="X135" s="338"/>
      <c r="Y135" s="339" t="s">
        <v>17</v>
      </c>
      <c r="Z135" s="340"/>
      <c r="AA135" s="340"/>
      <c r="AB135" s="341"/>
      <c r="AC135" s="335" t="s">
        <v>15</v>
      </c>
      <c r="AD135" s="336"/>
      <c r="AE135" s="336"/>
      <c r="AF135" s="336"/>
      <c r="AG135" s="336"/>
      <c r="AH135" s="337" t="s">
        <v>16</v>
      </c>
      <c r="AI135" s="336"/>
      <c r="AJ135" s="336"/>
      <c r="AK135" s="336"/>
      <c r="AL135" s="336"/>
      <c r="AM135" s="336"/>
      <c r="AN135" s="336"/>
      <c r="AO135" s="336"/>
      <c r="AP135" s="336"/>
      <c r="AQ135" s="336"/>
      <c r="AR135" s="336"/>
      <c r="AS135" s="336"/>
      <c r="AT135" s="338"/>
      <c r="AU135" s="339" t="s">
        <v>17</v>
      </c>
      <c r="AV135" s="340"/>
      <c r="AW135" s="340"/>
      <c r="AX135" s="342"/>
      <c r="AY135" s="34">
        <f>$AY$134</f>
        <v>0</v>
      </c>
    </row>
    <row r="136" spans="1:51" ht="24.75" customHeight="1" x14ac:dyDescent="0.15">
      <c r="A136" s="986"/>
      <c r="B136" s="987"/>
      <c r="C136" s="987"/>
      <c r="D136" s="987"/>
      <c r="E136" s="987"/>
      <c r="F136" s="988"/>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c r="AY136" s="34">
        <f t="shared" ref="AY136:AY146" si="10">$AY$134</f>
        <v>0</v>
      </c>
    </row>
    <row r="137" spans="1:51" ht="24.75" customHeight="1" x14ac:dyDescent="0.15">
      <c r="A137" s="986"/>
      <c r="B137" s="987"/>
      <c r="C137" s="987"/>
      <c r="D137" s="987"/>
      <c r="E137" s="987"/>
      <c r="F137" s="988"/>
      <c r="G137" s="311"/>
      <c r="H137" s="312"/>
      <c r="I137" s="312"/>
      <c r="J137" s="312"/>
      <c r="K137" s="313"/>
      <c r="L137" s="314"/>
      <c r="M137" s="315"/>
      <c r="N137" s="315"/>
      <c r="O137" s="315"/>
      <c r="P137" s="315"/>
      <c r="Q137" s="315"/>
      <c r="R137" s="315"/>
      <c r="S137" s="315"/>
      <c r="T137" s="315"/>
      <c r="U137" s="315"/>
      <c r="V137" s="315"/>
      <c r="W137" s="315"/>
      <c r="X137" s="316"/>
      <c r="Y137" s="317"/>
      <c r="Z137" s="318"/>
      <c r="AA137" s="318"/>
      <c r="AB137" s="319"/>
      <c r="AC137" s="311"/>
      <c r="AD137" s="312"/>
      <c r="AE137" s="312"/>
      <c r="AF137" s="312"/>
      <c r="AG137" s="313"/>
      <c r="AH137" s="314"/>
      <c r="AI137" s="315"/>
      <c r="AJ137" s="315"/>
      <c r="AK137" s="315"/>
      <c r="AL137" s="315"/>
      <c r="AM137" s="315"/>
      <c r="AN137" s="315"/>
      <c r="AO137" s="315"/>
      <c r="AP137" s="315"/>
      <c r="AQ137" s="315"/>
      <c r="AR137" s="315"/>
      <c r="AS137" s="315"/>
      <c r="AT137" s="316"/>
      <c r="AU137" s="317"/>
      <c r="AV137" s="318"/>
      <c r="AW137" s="318"/>
      <c r="AX137" s="320"/>
      <c r="AY137" s="34">
        <f t="shared" si="10"/>
        <v>0</v>
      </c>
    </row>
    <row r="138" spans="1:51" ht="24.75" customHeight="1" x14ac:dyDescent="0.15">
      <c r="A138" s="986"/>
      <c r="B138" s="987"/>
      <c r="C138" s="987"/>
      <c r="D138" s="987"/>
      <c r="E138" s="987"/>
      <c r="F138" s="988"/>
      <c r="G138" s="311"/>
      <c r="H138" s="312"/>
      <c r="I138" s="312"/>
      <c r="J138" s="312"/>
      <c r="K138" s="313"/>
      <c r="L138" s="314"/>
      <c r="M138" s="315"/>
      <c r="N138" s="315"/>
      <c r="O138" s="315"/>
      <c r="P138" s="315"/>
      <c r="Q138" s="315"/>
      <c r="R138" s="315"/>
      <c r="S138" s="315"/>
      <c r="T138" s="315"/>
      <c r="U138" s="315"/>
      <c r="V138" s="315"/>
      <c r="W138" s="315"/>
      <c r="X138" s="316"/>
      <c r="Y138" s="317"/>
      <c r="Z138" s="318"/>
      <c r="AA138" s="318"/>
      <c r="AB138" s="319"/>
      <c r="AC138" s="311"/>
      <c r="AD138" s="312"/>
      <c r="AE138" s="312"/>
      <c r="AF138" s="312"/>
      <c r="AG138" s="313"/>
      <c r="AH138" s="314"/>
      <c r="AI138" s="315"/>
      <c r="AJ138" s="315"/>
      <c r="AK138" s="315"/>
      <c r="AL138" s="315"/>
      <c r="AM138" s="315"/>
      <c r="AN138" s="315"/>
      <c r="AO138" s="315"/>
      <c r="AP138" s="315"/>
      <c r="AQ138" s="315"/>
      <c r="AR138" s="315"/>
      <c r="AS138" s="315"/>
      <c r="AT138" s="316"/>
      <c r="AU138" s="317"/>
      <c r="AV138" s="318"/>
      <c r="AW138" s="318"/>
      <c r="AX138" s="320"/>
      <c r="AY138" s="34">
        <f t="shared" si="10"/>
        <v>0</v>
      </c>
    </row>
    <row r="139" spans="1:51" ht="24.75" customHeight="1" x14ac:dyDescent="0.15">
      <c r="A139" s="986"/>
      <c r="B139" s="987"/>
      <c r="C139" s="987"/>
      <c r="D139" s="987"/>
      <c r="E139" s="987"/>
      <c r="F139" s="988"/>
      <c r="G139" s="311"/>
      <c r="H139" s="312"/>
      <c r="I139" s="312"/>
      <c r="J139" s="312"/>
      <c r="K139" s="313"/>
      <c r="L139" s="314"/>
      <c r="M139" s="315"/>
      <c r="N139" s="315"/>
      <c r="O139" s="315"/>
      <c r="P139" s="315"/>
      <c r="Q139" s="315"/>
      <c r="R139" s="315"/>
      <c r="S139" s="315"/>
      <c r="T139" s="315"/>
      <c r="U139" s="315"/>
      <c r="V139" s="315"/>
      <c r="W139" s="315"/>
      <c r="X139" s="316"/>
      <c r="Y139" s="317"/>
      <c r="Z139" s="318"/>
      <c r="AA139" s="318"/>
      <c r="AB139" s="319"/>
      <c r="AC139" s="311"/>
      <c r="AD139" s="312"/>
      <c r="AE139" s="312"/>
      <c r="AF139" s="312"/>
      <c r="AG139" s="313"/>
      <c r="AH139" s="314"/>
      <c r="AI139" s="315"/>
      <c r="AJ139" s="315"/>
      <c r="AK139" s="315"/>
      <c r="AL139" s="315"/>
      <c r="AM139" s="315"/>
      <c r="AN139" s="315"/>
      <c r="AO139" s="315"/>
      <c r="AP139" s="315"/>
      <c r="AQ139" s="315"/>
      <c r="AR139" s="315"/>
      <c r="AS139" s="315"/>
      <c r="AT139" s="316"/>
      <c r="AU139" s="317"/>
      <c r="AV139" s="318"/>
      <c r="AW139" s="318"/>
      <c r="AX139" s="320"/>
      <c r="AY139" s="34">
        <f t="shared" si="10"/>
        <v>0</v>
      </c>
    </row>
    <row r="140" spans="1:51" ht="24.75" customHeight="1" x14ac:dyDescent="0.15">
      <c r="A140" s="986"/>
      <c r="B140" s="987"/>
      <c r="C140" s="987"/>
      <c r="D140" s="987"/>
      <c r="E140" s="987"/>
      <c r="F140" s="988"/>
      <c r="G140" s="311"/>
      <c r="H140" s="312"/>
      <c r="I140" s="312"/>
      <c r="J140" s="312"/>
      <c r="K140" s="313"/>
      <c r="L140" s="314"/>
      <c r="M140" s="315"/>
      <c r="N140" s="315"/>
      <c r="O140" s="315"/>
      <c r="P140" s="315"/>
      <c r="Q140" s="315"/>
      <c r="R140" s="315"/>
      <c r="S140" s="315"/>
      <c r="T140" s="315"/>
      <c r="U140" s="315"/>
      <c r="V140" s="315"/>
      <c r="W140" s="315"/>
      <c r="X140" s="316"/>
      <c r="Y140" s="317"/>
      <c r="Z140" s="318"/>
      <c r="AA140" s="318"/>
      <c r="AB140" s="319"/>
      <c r="AC140" s="311"/>
      <c r="AD140" s="312"/>
      <c r="AE140" s="312"/>
      <c r="AF140" s="312"/>
      <c r="AG140" s="313"/>
      <c r="AH140" s="314"/>
      <c r="AI140" s="315"/>
      <c r="AJ140" s="315"/>
      <c r="AK140" s="315"/>
      <c r="AL140" s="315"/>
      <c r="AM140" s="315"/>
      <c r="AN140" s="315"/>
      <c r="AO140" s="315"/>
      <c r="AP140" s="315"/>
      <c r="AQ140" s="315"/>
      <c r="AR140" s="315"/>
      <c r="AS140" s="315"/>
      <c r="AT140" s="316"/>
      <c r="AU140" s="317"/>
      <c r="AV140" s="318"/>
      <c r="AW140" s="318"/>
      <c r="AX140" s="320"/>
      <c r="AY140" s="34">
        <f t="shared" si="10"/>
        <v>0</v>
      </c>
    </row>
    <row r="141" spans="1:51" ht="24.75" customHeight="1" x14ac:dyDescent="0.15">
      <c r="A141" s="986"/>
      <c r="B141" s="987"/>
      <c r="C141" s="987"/>
      <c r="D141" s="987"/>
      <c r="E141" s="987"/>
      <c r="F141" s="988"/>
      <c r="G141" s="311"/>
      <c r="H141" s="312"/>
      <c r="I141" s="312"/>
      <c r="J141" s="312"/>
      <c r="K141" s="313"/>
      <c r="L141" s="314"/>
      <c r="M141" s="315"/>
      <c r="N141" s="315"/>
      <c r="O141" s="315"/>
      <c r="P141" s="315"/>
      <c r="Q141" s="315"/>
      <c r="R141" s="315"/>
      <c r="S141" s="315"/>
      <c r="T141" s="315"/>
      <c r="U141" s="315"/>
      <c r="V141" s="315"/>
      <c r="W141" s="315"/>
      <c r="X141" s="316"/>
      <c r="Y141" s="317"/>
      <c r="Z141" s="318"/>
      <c r="AA141" s="318"/>
      <c r="AB141" s="319"/>
      <c r="AC141" s="311"/>
      <c r="AD141" s="312"/>
      <c r="AE141" s="312"/>
      <c r="AF141" s="312"/>
      <c r="AG141" s="313"/>
      <c r="AH141" s="314"/>
      <c r="AI141" s="315"/>
      <c r="AJ141" s="315"/>
      <c r="AK141" s="315"/>
      <c r="AL141" s="315"/>
      <c r="AM141" s="315"/>
      <c r="AN141" s="315"/>
      <c r="AO141" s="315"/>
      <c r="AP141" s="315"/>
      <c r="AQ141" s="315"/>
      <c r="AR141" s="315"/>
      <c r="AS141" s="315"/>
      <c r="AT141" s="316"/>
      <c r="AU141" s="317"/>
      <c r="AV141" s="318"/>
      <c r="AW141" s="318"/>
      <c r="AX141" s="320"/>
      <c r="AY141" s="34">
        <f t="shared" si="10"/>
        <v>0</v>
      </c>
    </row>
    <row r="142" spans="1:51" ht="24.75" customHeight="1" x14ac:dyDescent="0.15">
      <c r="A142" s="986"/>
      <c r="B142" s="987"/>
      <c r="C142" s="987"/>
      <c r="D142" s="987"/>
      <c r="E142" s="987"/>
      <c r="F142" s="988"/>
      <c r="G142" s="311"/>
      <c r="H142" s="312"/>
      <c r="I142" s="312"/>
      <c r="J142" s="312"/>
      <c r="K142" s="313"/>
      <c r="L142" s="314"/>
      <c r="M142" s="315"/>
      <c r="N142" s="315"/>
      <c r="O142" s="315"/>
      <c r="P142" s="315"/>
      <c r="Q142" s="315"/>
      <c r="R142" s="315"/>
      <c r="S142" s="315"/>
      <c r="T142" s="315"/>
      <c r="U142" s="315"/>
      <c r="V142" s="315"/>
      <c r="W142" s="315"/>
      <c r="X142" s="316"/>
      <c r="Y142" s="317"/>
      <c r="Z142" s="318"/>
      <c r="AA142" s="318"/>
      <c r="AB142" s="319"/>
      <c r="AC142" s="311"/>
      <c r="AD142" s="312"/>
      <c r="AE142" s="312"/>
      <c r="AF142" s="312"/>
      <c r="AG142" s="313"/>
      <c r="AH142" s="314"/>
      <c r="AI142" s="315"/>
      <c r="AJ142" s="315"/>
      <c r="AK142" s="315"/>
      <c r="AL142" s="315"/>
      <c r="AM142" s="315"/>
      <c r="AN142" s="315"/>
      <c r="AO142" s="315"/>
      <c r="AP142" s="315"/>
      <c r="AQ142" s="315"/>
      <c r="AR142" s="315"/>
      <c r="AS142" s="315"/>
      <c r="AT142" s="316"/>
      <c r="AU142" s="317"/>
      <c r="AV142" s="318"/>
      <c r="AW142" s="318"/>
      <c r="AX142" s="320"/>
      <c r="AY142" s="34">
        <f t="shared" si="10"/>
        <v>0</v>
      </c>
    </row>
    <row r="143" spans="1:51" ht="24.75" customHeight="1" x14ac:dyDescent="0.15">
      <c r="A143" s="986"/>
      <c r="B143" s="987"/>
      <c r="C143" s="987"/>
      <c r="D143" s="987"/>
      <c r="E143" s="987"/>
      <c r="F143" s="988"/>
      <c r="G143" s="311"/>
      <c r="H143" s="312"/>
      <c r="I143" s="312"/>
      <c r="J143" s="312"/>
      <c r="K143" s="313"/>
      <c r="L143" s="314"/>
      <c r="M143" s="315"/>
      <c r="N143" s="315"/>
      <c r="O143" s="315"/>
      <c r="P143" s="315"/>
      <c r="Q143" s="315"/>
      <c r="R143" s="315"/>
      <c r="S143" s="315"/>
      <c r="T143" s="315"/>
      <c r="U143" s="315"/>
      <c r="V143" s="315"/>
      <c r="W143" s="315"/>
      <c r="X143" s="316"/>
      <c r="Y143" s="317"/>
      <c r="Z143" s="318"/>
      <c r="AA143" s="318"/>
      <c r="AB143" s="319"/>
      <c r="AC143" s="311"/>
      <c r="AD143" s="312"/>
      <c r="AE143" s="312"/>
      <c r="AF143" s="312"/>
      <c r="AG143" s="313"/>
      <c r="AH143" s="314"/>
      <c r="AI143" s="315"/>
      <c r="AJ143" s="315"/>
      <c r="AK143" s="315"/>
      <c r="AL143" s="315"/>
      <c r="AM143" s="315"/>
      <c r="AN143" s="315"/>
      <c r="AO143" s="315"/>
      <c r="AP143" s="315"/>
      <c r="AQ143" s="315"/>
      <c r="AR143" s="315"/>
      <c r="AS143" s="315"/>
      <c r="AT143" s="316"/>
      <c r="AU143" s="317"/>
      <c r="AV143" s="318"/>
      <c r="AW143" s="318"/>
      <c r="AX143" s="320"/>
      <c r="AY143" s="34">
        <f t="shared" si="10"/>
        <v>0</v>
      </c>
    </row>
    <row r="144" spans="1:51" ht="24.75" customHeight="1" x14ac:dyDescent="0.15">
      <c r="A144" s="986"/>
      <c r="B144" s="987"/>
      <c r="C144" s="987"/>
      <c r="D144" s="987"/>
      <c r="E144" s="987"/>
      <c r="F144" s="988"/>
      <c r="G144" s="311"/>
      <c r="H144" s="312"/>
      <c r="I144" s="312"/>
      <c r="J144" s="312"/>
      <c r="K144" s="313"/>
      <c r="L144" s="314"/>
      <c r="M144" s="315"/>
      <c r="N144" s="315"/>
      <c r="O144" s="315"/>
      <c r="P144" s="315"/>
      <c r="Q144" s="315"/>
      <c r="R144" s="315"/>
      <c r="S144" s="315"/>
      <c r="T144" s="315"/>
      <c r="U144" s="315"/>
      <c r="V144" s="315"/>
      <c r="W144" s="315"/>
      <c r="X144" s="316"/>
      <c r="Y144" s="317"/>
      <c r="Z144" s="318"/>
      <c r="AA144" s="318"/>
      <c r="AB144" s="319"/>
      <c r="AC144" s="311"/>
      <c r="AD144" s="312"/>
      <c r="AE144" s="312"/>
      <c r="AF144" s="312"/>
      <c r="AG144" s="313"/>
      <c r="AH144" s="314"/>
      <c r="AI144" s="315"/>
      <c r="AJ144" s="315"/>
      <c r="AK144" s="315"/>
      <c r="AL144" s="315"/>
      <c r="AM144" s="315"/>
      <c r="AN144" s="315"/>
      <c r="AO144" s="315"/>
      <c r="AP144" s="315"/>
      <c r="AQ144" s="315"/>
      <c r="AR144" s="315"/>
      <c r="AS144" s="315"/>
      <c r="AT144" s="316"/>
      <c r="AU144" s="317"/>
      <c r="AV144" s="318"/>
      <c r="AW144" s="318"/>
      <c r="AX144" s="320"/>
      <c r="AY144" s="34">
        <f t="shared" si="10"/>
        <v>0</v>
      </c>
    </row>
    <row r="145" spans="1:51" ht="24.75" customHeight="1" x14ac:dyDescent="0.15">
      <c r="A145" s="986"/>
      <c r="B145" s="987"/>
      <c r="C145" s="987"/>
      <c r="D145" s="987"/>
      <c r="E145" s="987"/>
      <c r="F145" s="988"/>
      <c r="G145" s="311"/>
      <c r="H145" s="312"/>
      <c r="I145" s="312"/>
      <c r="J145" s="312"/>
      <c r="K145" s="313"/>
      <c r="L145" s="314"/>
      <c r="M145" s="315"/>
      <c r="N145" s="315"/>
      <c r="O145" s="315"/>
      <c r="P145" s="315"/>
      <c r="Q145" s="315"/>
      <c r="R145" s="315"/>
      <c r="S145" s="315"/>
      <c r="T145" s="315"/>
      <c r="U145" s="315"/>
      <c r="V145" s="315"/>
      <c r="W145" s="315"/>
      <c r="X145" s="316"/>
      <c r="Y145" s="317"/>
      <c r="Z145" s="318"/>
      <c r="AA145" s="318"/>
      <c r="AB145" s="319"/>
      <c r="AC145" s="311"/>
      <c r="AD145" s="312"/>
      <c r="AE145" s="312"/>
      <c r="AF145" s="312"/>
      <c r="AG145" s="313"/>
      <c r="AH145" s="314"/>
      <c r="AI145" s="315"/>
      <c r="AJ145" s="315"/>
      <c r="AK145" s="315"/>
      <c r="AL145" s="315"/>
      <c r="AM145" s="315"/>
      <c r="AN145" s="315"/>
      <c r="AO145" s="315"/>
      <c r="AP145" s="315"/>
      <c r="AQ145" s="315"/>
      <c r="AR145" s="315"/>
      <c r="AS145" s="315"/>
      <c r="AT145" s="316"/>
      <c r="AU145" s="317"/>
      <c r="AV145" s="318"/>
      <c r="AW145" s="318"/>
      <c r="AX145" s="320"/>
      <c r="AY145" s="34">
        <f t="shared" si="10"/>
        <v>0</v>
      </c>
    </row>
    <row r="146" spans="1:51" ht="24.75" customHeight="1" thickBot="1" x14ac:dyDescent="0.2">
      <c r="A146" s="986"/>
      <c r="B146" s="987"/>
      <c r="C146" s="987"/>
      <c r="D146" s="987"/>
      <c r="E146" s="987"/>
      <c r="F146" s="988"/>
      <c r="G146" s="302" t="s">
        <v>18</v>
      </c>
      <c r="H146" s="303"/>
      <c r="I146" s="303"/>
      <c r="J146" s="303"/>
      <c r="K146" s="303"/>
      <c r="L146" s="304"/>
      <c r="M146" s="305"/>
      <c r="N146" s="305"/>
      <c r="O146" s="305"/>
      <c r="P146" s="305"/>
      <c r="Q146" s="305"/>
      <c r="R146" s="305"/>
      <c r="S146" s="305"/>
      <c r="T146" s="305"/>
      <c r="U146" s="305"/>
      <c r="V146" s="305"/>
      <c r="W146" s="305"/>
      <c r="X146" s="306"/>
      <c r="Y146" s="307">
        <f>SUM(Y136:AB145)</f>
        <v>0</v>
      </c>
      <c r="Z146" s="308"/>
      <c r="AA146" s="308"/>
      <c r="AB146" s="309"/>
      <c r="AC146" s="302" t="s">
        <v>18</v>
      </c>
      <c r="AD146" s="303"/>
      <c r="AE146" s="303"/>
      <c r="AF146" s="303"/>
      <c r="AG146" s="303"/>
      <c r="AH146" s="304"/>
      <c r="AI146" s="305"/>
      <c r="AJ146" s="305"/>
      <c r="AK146" s="305"/>
      <c r="AL146" s="305"/>
      <c r="AM146" s="305"/>
      <c r="AN146" s="305"/>
      <c r="AO146" s="305"/>
      <c r="AP146" s="305"/>
      <c r="AQ146" s="305"/>
      <c r="AR146" s="305"/>
      <c r="AS146" s="305"/>
      <c r="AT146" s="306"/>
      <c r="AU146" s="307">
        <f>SUM(AU136:AX145)</f>
        <v>0</v>
      </c>
      <c r="AV146" s="308"/>
      <c r="AW146" s="308"/>
      <c r="AX146" s="310"/>
      <c r="AY146" s="34">
        <f t="shared" si="10"/>
        <v>0</v>
      </c>
    </row>
    <row r="147" spans="1:51" ht="30" customHeight="1" x14ac:dyDescent="0.15">
      <c r="A147" s="986"/>
      <c r="B147" s="987"/>
      <c r="C147" s="987"/>
      <c r="D147" s="987"/>
      <c r="E147" s="987"/>
      <c r="F147" s="988"/>
      <c r="G147" s="331" t="s">
        <v>260</v>
      </c>
      <c r="H147" s="332"/>
      <c r="I147" s="332"/>
      <c r="J147" s="332"/>
      <c r="K147" s="332"/>
      <c r="L147" s="332"/>
      <c r="M147" s="332"/>
      <c r="N147" s="332"/>
      <c r="O147" s="332"/>
      <c r="P147" s="332"/>
      <c r="Q147" s="332"/>
      <c r="R147" s="332"/>
      <c r="S147" s="332"/>
      <c r="T147" s="332"/>
      <c r="U147" s="332"/>
      <c r="V147" s="332"/>
      <c r="W147" s="332"/>
      <c r="X147" s="332"/>
      <c r="Y147" s="332"/>
      <c r="Z147" s="332"/>
      <c r="AA147" s="332"/>
      <c r="AB147" s="333"/>
      <c r="AC147" s="331" t="s">
        <v>177</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4"/>
      <c r="AY147">
        <f>COUNTA($G$149,$AC$149)</f>
        <v>0</v>
      </c>
    </row>
    <row r="148" spans="1:51" ht="24.75" customHeight="1" x14ac:dyDescent="0.15">
      <c r="A148" s="986"/>
      <c r="B148" s="987"/>
      <c r="C148" s="987"/>
      <c r="D148" s="987"/>
      <c r="E148" s="987"/>
      <c r="F148" s="988"/>
      <c r="G148" s="335" t="s">
        <v>15</v>
      </c>
      <c r="H148" s="336"/>
      <c r="I148" s="336"/>
      <c r="J148" s="336"/>
      <c r="K148" s="336"/>
      <c r="L148" s="337" t="s">
        <v>16</v>
      </c>
      <c r="M148" s="336"/>
      <c r="N148" s="336"/>
      <c r="O148" s="336"/>
      <c r="P148" s="336"/>
      <c r="Q148" s="336"/>
      <c r="R148" s="336"/>
      <c r="S148" s="336"/>
      <c r="T148" s="336"/>
      <c r="U148" s="336"/>
      <c r="V148" s="336"/>
      <c r="W148" s="336"/>
      <c r="X148" s="338"/>
      <c r="Y148" s="339" t="s">
        <v>17</v>
      </c>
      <c r="Z148" s="340"/>
      <c r="AA148" s="340"/>
      <c r="AB148" s="341"/>
      <c r="AC148" s="335" t="s">
        <v>15</v>
      </c>
      <c r="AD148" s="336"/>
      <c r="AE148" s="336"/>
      <c r="AF148" s="336"/>
      <c r="AG148" s="336"/>
      <c r="AH148" s="337" t="s">
        <v>16</v>
      </c>
      <c r="AI148" s="336"/>
      <c r="AJ148" s="336"/>
      <c r="AK148" s="336"/>
      <c r="AL148" s="336"/>
      <c r="AM148" s="336"/>
      <c r="AN148" s="336"/>
      <c r="AO148" s="336"/>
      <c r="AP148" s="336"/>
      <c r="AQ148" s="336"/>
      <c r="AR148" s="336"/>
      <c r="AS148" s="336"/>
      <c r="AT148" s="338"/>
      <c r="AU148" s="339" t="s">
        <v>17</v>
      </c>
      <c r="AV148" s="340"/>
      <c r="AW148" s="340"/>
      <c r="AX148" s="342"/>
      <c r="AY148" s="34">
        <f>$AY$147</f>
        <v>0</v>
      </c>
    </row>
    <row r="149" spans="1:51" ht="24.75" customHeight="1" x14ac:dyDescent="0.15">
      <c r="A149" s="986"/>
      <c r="B149" s="987"/>
      <c r="C149" s="987"/>
      <c r="D149" s="987"/>
      <c r="E149" s="987"/>
      <c r="F149" s="988"/>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c r="AY149" s="34">
        <f t="shared" ref="AY149:AY159" si="11">$AY$147</f>
        <v>0</v>
      </c>
    </row>
    <row r="150" spans="1:51" ht="24.75" customHeight="1" x14ac:dyDescent="0.15">
      <c r="A150" s="986"/>
      <c r="B150" s="987"/>
      <c r="C150" s="987"/>
      <c r="D150" s="987"/>
      <c r="E150" s="987"/>
      <c r="F150" s="988"/>
      <c r="G150" s="311"/>
      <c r="H150" s="312"/>
      <c r="I150" s="312"/>
      <c r="J150" s="312"/>
      <c r="K150" s="313"/>
      <c r="L150" s="314"/>
      <c r="M150" s="315"/>
      <c r="N150" s="315"/>
      <c r="O150" s="315"/>
      <c r="P150" s="315"/>
      <c r="Q150" s="315"/>
      <c r="R150" s="315"/>
      <c r="S150" s="315"/>
      <c r="T150" s="315"/>
      <c r="U150" s="315"/>
      <c r="V150" s="315"/>
      <c r="W150" s="315"/>
      <c r="X150" s="316"/>
      <c r="Y150" s="317"/>
      <c r="Z150" s="318"/>
      <c r="AA150" s="318"/>
      <c r="AB150" s="319"/>
      <c r="AC150" s="311"/>
      <c r="AD150" s="312"/>
      <c r="AE150" s="312"/>
      <c r="AF150" s="312"/>
      <c r="AG150" s="313"/>
      <c r="AH150" s="314"/>
      <c r="AI150" s="315"/>
      <c r="AJ150" s="315"/>
      <c r="AK150" s="315"/>
      <c r="AL150" s="315"/>
      <c r="AM150" s="315"/>
      <c r="AN150" s="315"/>
      <c r="AO150" s="315"/>
      <c r="AP150" s="315"/>
      <c r="AQ150" s="315"/>
      <c r="AR150" s="315"/>
      <c r="AS150" s="315"/>
      <c r="AT150" s="316"/>
      <c r="AU150" s="317"/>
      <c r="AV150" s="318"/>
      <c r="AW150" s="318"/>
      <c r="AX150" s="320"/>
      <c r="AY150" s="34">
        <f t="shared" si="11"/>
        <v>0</v>
      </c>
    </row>
    <row r="151" spans="1:51" ht="24.75" customHeight="1" x14ac:dyDescent="0.15">
      <c r="A151" s="986"/>
      <c r="B151" s="987"/>
      <c r="C151" s="987"/>
      <c r="D151" s="987"/>
      <c r="E151" s="987"/>
      <c r="F151" s="988"/>
      <c r="G151" s="311"/>
      <c r="H151" s="312"/>
      <c r="I151" s="312"/>
      <c r="J151" s="312"/>
      <c r="K151" s="313"/>
      <c r="L151" s="314"/>
      <c r="M151" s="315"/>
      <c r="N151" s="315"/>
      <c r="O151" s="315"/>
      <c r="P151" s="315"/>
      <c r="Q151" s="315"/>
      <c r="R151" s="315"/>
      <c r="S151" s="315"/>
      <c r="T151" s="315"/>
      <c r="U151" s="315"/>
      <c r="V151" s="315"/>
      <c r="W151" s="315"/>
      <c r="X151" s="316"/>
      <c r="Y151" s="317"/>
      <c r="Z151" s="318"/>
      <c r="AA151" s="318"/>
      <c r="AB151" s="319"/>
      <c r="AC151" s="311"/>
      <c r="AD151" s="312"/>
      <c r="AE151" s="312"/>
      <c r="AF151" s="312"/>
      <c r="AG151" s="313"/>
      <c r="AH151" s="314"/>
      <c r="AI151" s="315"/>
      <c r="AJ151" s="315"/>
      <c r="AK151" s="315"/>
      <c r="AL151" s="315"/>
      <c r="AM151" s="315"/>
      <c r="AN151" s="315"/>
      <c r="AO151" s="315"/>
      <c r="AP151" s="315"/>
      <c r="AQ151" s="315"/>
      <c r="AR151" s="315"/>
      <c r="AS151" s="315"/>
      <c r="AT151" s="316"/>
      <c r="AU151" s="317"/>
      <c r="AV151" s="318"/>
      <c r="AW151" s="318"/>
      <c r="AX151" s="320"/>
      <c r="AY151" s="34">
        <f t="shared" si="11"/>
        <v>0</v>
      </c>
    </row>
    <row r="152" spans="1:51" ht="24.75" customHeight="1" x14ac:dyDescent="0.15">
      <c r="A152" s="986"/>
      <c r="B152" s="987"/>
      <c r="C152" s="987"/>
      <c r="D152" s="987"/>
      <c r="E152" s="987"/>
      <c r="F152" s="988"/>
      <c r="G152" s="311"/>
      <c r="H152" s="312"/>
      <c r="I152" s="312"/>
      <c r="J152" s="312"/>
      <c r="K152" s="313"/>
      <c r="L152" s="314"/>
      <c r="M152" s="315"/>
      <c r="N152" s="315"/>
      <c r="O152" s="315"/>
      <c r="P152" s="315"/>
      <c r="Q152" s="315"/>
      <c r="R152" s="315"/>
      <c r="S152" s="315"/>
      <c r="T152" s="315"/>
      <c r="U152" s="315"/>
      <c r="V152" s="315"/>
      <c r="W152" s="315"/>
      <c r="X152" s="316"/>
      <c r="Y152" s="317"/>
      <c r="Z152" s="318"/>
      <c r="AA152" s="318"/>
      <c r="AB152" s="319"/>
      <c r="AC152" s="311"/>
      <c r="AD152" s="312"/>
      <c r="AE152" s="312"/>
      <c r="AF152" s="312"/>
      <c r="AG152" s="313"/>
      <c r="AH152" s="314"/>
      <c r="AI152" s="315"/>
      <c r="AJ152" s="315"/>
      <c r="AK152" s="315"/>
      <c r="AL152" s="315"/>
      <c r="AM152" s="315"/>
      <c r="AN152" s="315"/>
      <c r="AO152" s="315"/>
      <c r="AP152" s="315"/>
      <c r="AQ152" s="315"/>
      <c r="AR152" s="315"/>
      <c r="AS152" s="315"/>
      <c r="AT152" s="316"/>
      <c r="AU152" s="317"/>
      <c r="AV152" s="318"/>
      <c r="AW152" s="318"/>
      <c r="AX152" s="320"/>
      <c r="AY152" s="34">
        <f t="shared" si="11"/>
        <v>0</v>
      </c>
    </row>
    <row r="153" spans="1:51" ht="24.75" customHeight="1" x14ac:dyDescent="0.15">
      <c r="A153" s="986"/>
      <c r="B153" s="987"/>
      <c r="C153" s="987"/>
      <c r="D153" s="987"/>
      <c r="E153" s="987"/>
      <c r="F153" s="988"/>
      <c r="G153" s="311"/>
      <c r="H153" s="312"/>
      <c r="I153" s="312"/>
      <c r="J153" s="312"/>
      <c r="K153" s="313"/>
      <c r="L153" s="314"/>
      <c r="M153" s="315"/>
      <c r="N153" s="315"/>
      <c r="O153" s="315"/>
      <c r="P153" s="315"/>
      <c r="Q153" s="315"/>
      <c r="R153" s="315"/>
      <c r="S153" s="315"/>
      <c r="T153" s="315"/>
      <c r="U153" s="315"/>
      <c r="V153" s="315"/>
      <c r="W153" s="315"/>
      <c r="X153" s="316"/>
      <c r="Y153" s="317"/>
      <c r="Z153" s="318"/>
      <c r="AA153" s="318"/>
      <c r="AB153" s="319"/>
      <c r="AC153" s="311"/>
      <c r="AD153" s="312"/>
      <c r="AE153" s="312"/>
      <c r="AF153" s="312"/>
      <c r="AG153" s="313"/>
      <c r="AH153" s="314"/>
      <c r="AI153" s="315"/>
      <c r="AJ153" s="315"/>
      <c r="AK153" s="315"/>
      <c r="AL153" s="315"/>
      <c r="AM153" s="315"/>
      <c r="AN153" s="315"/>
      <c r="AO153" s="315"/>
      <c r="AP153" s="315"/>
      <c r="AQ153" s="315"/>
      <c r="AR153" s="315"/>
      <c r="AS153" s="315"/>
      <c r="AT153" s="316"/>
      <c r="AU153" s="317"/>
      <c r="AV153" s="318"/>
      <c r="AW153" s="318"/>
      <c r="AX153" s="320"/>
      <c r="AY153" s="34">
        <f t="shared" si="11"/>
        <v>0</v>
      </c>
    </row>
    <row r="154" spans="1:51" ht="24.75" customHeight="1" x14ac:dyDescent="0.15">
      <c r="A154" s="986"/>
      <c r="B154" s="987"/>
      <c r="C154" s="987"/>
      <c r="D154" s="987"/>
      <c r="E154" s="987"/>
      <c r="F154" s="988"/>
      <c r="G154" s="311"/>
      <c r="H154" s="312"/>
      <c r="I154" s="312"/>
      <c r="J154" s="312"/>
      <c r="K154" s="313"/>
      <c r="L154" s="314"/>
      <c r="M154" s="315"/>
      <c r="N154" s="315"/>
      <c r="O154" s="315"/>
      <c r="P154" s="315"/>
      <c r="Q154" s="315"/>
      <c r="R154" s="315"/>
      <c r="S154" s="315"/>
      <c r="T154" s="315"/>
      <c r="U154" s="315"/>
      <c r="V154" s="315"/>
      <c r="W154" s="315"/>
      <c r="X154" s="316"/>
      <c r="Y154" s="317"/>
      <c r="Z154" s="318"/>
      <c r="AA154" s="318"/>
      <c r="AB154" s="319"/>
      <c r="AC154" s="311"/>
      <c r="AD154" s="312"/>
      <c r="AE154" s="312"/>
      <c r="AF154" s="312"/>
      <c r="AG154" s="313"/>
      <c r="AH154" s="314"/>
      <c r="AI154" s="315"/>
      <c r="AJ154" s="315"/>
      <c r="AK154" s="315"/>
      <c r="AL154" s="315"/>
      <c r="AM154" s="315"/>
      <c r="AN154" s="315"/>
      <c r="AO154" s="315"/>
      <c r="AP154" s="315"/>
      <c r="AQ154" s="315"/>
      <c r="AR154" s="315"/>
      <c r="AS154" s="315"/>
      <c r="AT154" s="316"/>
      <c r="AU154" s="317"/>
      <c r="AV154" s="318"/>
      <c r="AW154" s="318"/>
      <c r="AX154" s="320"/>
      <c r="AY154" s="34">
        <f t="shared" si="11"/>
        <v>0</v>
      </c>
    </row>
    <row r="155" spans="1:51" ht="24.75" customHeight="1" x14ac:dyDescent="0.15">
      <c r="A155" s="986"/>
      <c r="B155" s="987"/>
      <c r="C155" s="987"/>
      <c r="D155" s="987"/>
      <c r="E155" s="987"/>
      <c r="F155" s="988"/>
      <c r="G155" s="311"/>
      <c r="H155" s="312"/>
      <c r="I155" s="312"/>
      <c r="J155" s="312"/>
      <c r="K155" s="313"/>
      <c r="L155" s="314"/>
      <c r="M155" s="315"/>
      <c r="N155" s="315"/>
      <c r="O155" s="315"/>
      <c r="P155" s="315"/>
      <c r="Q155" s="315"/>
      <c r="R155" s="315"/>
      <c r="S155" s="315"/>
      <c r="T155" s="315"/>
      <c r="U155" s="315"/>
      <c r="V155" s="315"/>
      <c r="W155" s="315"/>
      <c r="X155" s="316"/>
      <c r="Y155" s="317"/>
      <c r="Z155" s="318"/>
      <c r="AA155" s="318"/>
      <c r="AB155" s="319"/>
      <c r="AC155" s="311"/>
      <c r="AD155" s="312"/>
      <c r="AE155" s="312"/>
      <c r="AF155" s="312"/>
      <c r="AG155" s="313"/>
      <c r="AH155" s="314"/>
      <c r="AI155" s="315"/>
      <c r="AJ155" s="315"/>
      <c r="AK155" s="315"/>
      <c r="AL155" s="315"/>
      <c r="AM155" s="315"/>
      <c r="AN155" s="315"/>
      <c r="AO155" s="315"/>
      <c r="AP155" s="315"/>
      <c r="AQ155" s="315"/>
      <c r="AR155" s="315"/>
      <c r="AS155" s="315"/>
      <c r="AT155" s="316"/>
      <c r="AU155" s="317"/>
      <c r="AV155" s="318"/>
      <c r="AW155" s="318"/>
      <c r="AX155" s="320"/>
      <c r="AY155" s="34">
        <f t="shared" si="11"/>
        <v>0</v>
      </c>
    </row>
    <row r="156" spans="1:51" ht="24.75" customHeight="1" x14ac:dyDescent="0.15">
      <c r="A156" s="986"/>
      <c r="B156" s="987"/>
      <c r="C156" s="987"/>
      <c r="D156" s="987"/>
      <c r="E156" s="987"/>
      <c r="F156" s="988"/>
      <c r="G156" s="311"/>
      <c r="H156" s="312"/>
      <c r="I156" s="312"/>
      <c r="J156" s="312"/>
      <c r="K156" s="313"/>
      <c r="L156" s="314"/>
      <c r="M156" s="315"/>
      <c r="N156" s="315"/>
      <c r="O156" s="315"/>
      <c r="P156" s="315"/>
      <c r="Q156" s="315"/>
      <c r="R156" s="315"/>
      <c r="S156" s="315"/>
      <c r="T156" s="315"/>
      <c r="U156" s="315"/>
      <c r="V156" s="315"/>
      <c r="W156" s="315"/>
      <c r="X156" s="316"/>
      <c r="Y156" s="317"/>
      <c r="Z156" s="318"/>
      <c r="AA156" s="318"/>
      <c r="AB156" s="319"/>
      <c r="AC156" s="311"/>
      <c r="AD156" s="312"/>
      <c r="AE156" s="312"/>
      <c r="AF156" s="312"/>
      <c r="AG156" s="313"/>
      <c r="AH156" s="314"/>
      <c r="AI156" s="315"/>
      <c r="AJ156" s="315"/>
      <c r="AK156" s="315"/>
      <c r="AL156" s="315"/>
      <c r="AM156" s="315"/>
      <c r="AN156" s="315"/>
      <c r="AO156" s="315"/>
      <c r="AP156" s="315"/>
      <c r="AQ156" s="315"/>
      <c r="AR156" s="315"/>
      <c r="AS156" s="315"/>
      <c r="AT156" s="316"/>
      <c r="AU156" s="317"/>
      <c r="AV156" s="318"/>
      <c r="AW156" s="318"/>
      <c r="AX156" s="320"/>
      <c r="AY156" s="34">
        <f t="shared" si="11"/>
        <v>0</v>
      </c>
    </row>
    <row r="157" spans="1:51" ht="24.75" customHeight="1" x14ac:dyDescent="0.15">
      <c r="A157" s="986"/>
      <c r="B157" s="987"/>
      <c r="C157" s="987"/>
      <c r="D157" s="987"/>
      <c r="E157" s="987"/>
      <c r="F157" s="988"/>
      <c r="G157" s="311"/>
      <c r="H157" s="312"/>
      <c r="I157" s="312"/>
      <c r="J157" s="312"/>
      <c r="K157" s="313"/>
      <c r="L157" s="314"/>
      <c r="M157" s="315"/>
      <c r="N157" s="315"/>
      <c r="O157" s="315"/>
      <c r="P157" s="315"/>
      <c r="Q157" s="315"/>
      <c r="R157" s="315"/>
      <c r="S157" s="315"/>
      <c r="T157" s="315"/>
      <c r="U157" s="315"/>
      <c r="V157" s="315"/>
      <c r="W157" s="315"/>
      <c r="X157" s="316"/>
      <c r="Y157" s="317"/>
      <c r="Z157" s="318"/>
      <c r="AA157" s="318"/>
      <c r="AB157" s="319"/>
      <c r="AC157" s="311"/>
      <c r="AD157" s="312"/>
      <c r="AE157" s="312"/>
      <c r="AF157" s="312"/>
      <c r="AG157" s="313"/>
      <c r="AH157" s="314"/>
      <c r="AI157" s="315"/>
      <c r="AJ157" s="315"/>
      <c r="AK157" s="315"/>
      <c r="AL157" s="315"/>
      <c r="AM157" s="315"/>
      <c r="AN157" s="315"/>
      <c r="AO157" s="315"/>
      <c r="AP157" s="315"/>
      <c r="AQ157" s="315"/>
      <c r="AR157" s="315"/>
      <c r="AS157" s="315"/>
      <c r="AT157" s="316"/>
      <c r="AU157" s="317"/>
      <c r="AV157" s="318"/>
      <c r="AW157" s="318"/>
      <c r="AX157" s="320"/>
      <c r="AY157" s="34">
        <f t="shared" si="11"/>
        <v>0</v>
      </c>
    </row>
    <row r="158" spans="1:51" ht="24.75" customHeight="1" x14ac:dyDescent="0.15">
      <c r="A158" s="986"/>
      <c r="B158" s="987"/>
      <c r="C158" s="987"/>
      <c r="D158" s="987"/>
      <c r="E158" s="987"/>
      <c r="F158" s="988"/>
      <c r="G158" s="311"/>
      <c r="H158" s="312"/>
      <c r="I158" s="312"/>
      <c r="J158" s="312"/>
      <c r="K158" s="313"/>
      <c r="L158" s="314"/>
      <c r="M158" s="315"/>
      <c r="N158" s="315"/>
      <c r="O158" s="315"/>
      <c r="P158" s="315"/>
      <c r="Q158" s="315"/>
      <c r="R158" s="315"/>
      <c r="S158" s="315"/>
      <c r="T158" s="315"/>
      <c r="U158" s="315"/>
      <c r="V158" s="315"/>
      <c r="W158" s="315"/>
      <c r="X158" s="316"/>
      <c r="Y158" s="317"/>
      <c r="Z158" s="318"/>
      <c r="AA158" s="318"/>
      <c r="AB158" s="319"/>
      <c r="AC158" s="311"/>
      <c r="AD158" s="312"/>
      <c r="AE158" s="312"/>
      <c r="AF158" s="312"/>
      <c r="AG158" s="313"/>
      <c r="AH158" s="314"/>
      <c r="AI158" s="315"/>
      <c r="AJ158" s="315"/>
      <c r="AK158" s="315"/>
      <c r="AL158" s="315"/>
      <c r="AM158" s="315"/>
      <c r="AN158" s="315"/>
      <c r="AO158" s="315"/>
      <c r="AP158" s="315"/>
      <c r="AQ158" s="315"/>
      <c r="AR158" s="315"/>
      <c r="AS158" s="315"/>
      <c r="AT158" s="316"/>
      <c r="AU158" s="317"/>
      <c r="AV158" s="318"/>
      <c r="AW158" s="318"/>
      <c r="AX158" s="320"/>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31" t="s">
        <v>178</v>
      </c>
      <c r="H161" s="332"/>
      <c r="I161" s="332"/>
      <c r="J161" s="332"/>
      <c r="K161" s="332"/>
      <c r="L161" s="332"/>
      <c r="M161" s="332"/>
      <c r="N161" s="332"/>
      <c r="O161" s="332"/>
      <c r="P161" s="332"/>
      <c r="Q161" s="332"/>
      <c r="R161" s="332"/>
      <c r="S161" s="332"/>
      <c r="T161" s="332"/>
      <c r="U161" s="332"/>
      <c r="V161" s="332"/>
      <c r="W161" s="332"/>
      <c r="X161" s="332"/>
      <c r="Y161" s="332"/>
      <c r="Z161" s="332"/>
      <c r="AA161" s="332"/>
      <c r="AB161" s="333"/>
      <c r="AC161" s="331" t="s">
        <v>261</v>
      </c>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4"/>
      <c r="AY161">
        <f>COUNTA($G$163,$AC$163)</f>
        <v>0</v>
      </c>
    </row>
    <row r="162" spans="1:51" ht="24.75" customHeight="1" x14ac:dyDescent="0.15">
      <c r="A162" s="986"/>
      <c r="B162" s="987"/>
      <c r="C162" s="987"/>
      <c r="D162" s="987"/>
      <c r="E162" s="987"/>
      <c r="F162" s="988"/>
      <c r="G162" s="335" t="s">
        <v>15</v>
      </c>
      <c r="H162" s="336"/>
      <c r="I162" s="336"/>
      <c r="J162" s="336"/>
      <c r="K162" s="336"/>
      <c r="L162" s="337" t="s">
        <v>16</v>
      </c>
      <c r="M162" s="336"/>
      <c r="N162" s="336"/>
      <c r="O162" s="336"/>
      <c r="P162" s="336"/>
      <c r="Q162" s="336"/>
      <c r="R162" s="336"/>
      <c r="S162" s="336"/>
      <c r="T162" s="336"/>
      <c r="U162" s="336"/>
      <c r="V162" s="336"/>
      <c r="W162" s="336"/>
      <c r="X162" s="338"/>
      <c r="Y162" s="339" t="s">
        <v>17</v>
      </c>
      <c r="Z162" s="340"/>
      <c r="AA162" s="340"/>
      <c r="AB162" s="341"/>
      <c r="AC162" s="335" t="s">
        <v>15</v>
      </c>
      <c r="AD162" s="336"/>
      <c r="AE162" s="336"/>
      <c r="AF162" s="336"/>
      <c r="AG162" s="336"/>
      <c r="AH162" s="337" t="s">
        <v>16</v>
      </c>
      <c r="AI162" s="336"/>
      <c r="AJ162" s="336"/>
      <c r="AK162" s="336"/>
      <c r="AL162" s="336"/>
      <c r="AM162" s="336"/>
      <c r="AN162" s="336"/>
      <c r="AO162" s="336"/>
      <c r="AP162" s="336"/>
      <c r="AQ162" s="336"/>
      <c r="AR162" s="336"/>
      <c r="AS162" s="336"/>
      <c r="AT162" s="338"/>
      <c r="AU162" s="339" t="s">
        <v>17</v>
      </c>
      <c r="AV162" s="340"/>
      <c r="AW162" s="340"/>
      <c r="AX162" s="342"/>
      <c r="AY162" s="34">
        <f>$AY$161</f>
        <v>0</v>
      </c>
    </row>
    <row r="163" spans="1:51" ht="24.75" customHeight="1" x14ac:dyDescent="0.15">
      <c r="A163" s="986"/>
      <c r="B163" s="987"/>
      <c r="C163" s="987"/>
      <c r="D163" s="987"/>
      <c r="E163" s="987"/>
      <c r="F163" s="988"/>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c r="AY163" s="34">
        <f t="shared" ref="AY163:AY173" si="12">$AY$161</f>
        <v>0</v>
      </c>
    </row>
    <row r="164" spans="1:51" ht="24.75" customHeight="1" x14ac:dyDescent="0.15">
      <c r="A164" s="986"/>
      <c r="B164" s="987"/>
      <c r="C164" s="987"/>
      <c r="D164" s="987"/>
      <c r="E164" s="987"/>
      <c r="F164" s="988"/>
      <c r="G164" s="311"/>
      <c r="H164" s="312"/>
      <c r="I164" s="312"/>
      <c r="J164" s="312"/>
      <c r="K164" s="313"/>
      <c r="L164" s="314"/>
      <c r="M164" s="315"/>
      <c r="N164" s="315"/>
      <c r="O164" s="315"/>
      <c r="P164" s="315"/>
      <c r="Q164" s="315"/>
      <c r="R164" s="315"/>
      <c r="S164" s="315"/>
      <c r="T164" s="315"/>
      <c r="U164" s="315"/>
      <c r="V164" s="315"/>
      <c r="W164" s="315"/>
      <c r="X164" s="316"/>
      <c r="Y164" s="317"/>
      <c r="Z164" s="318"/>
      <c r="AA164" s="318"/>
      <c r="AB164" s="319"/>
      <c r="AC164" s="311"/>
      <c r="AD164" s="312"/>
      <c r="AE164" s="312"/>
      <c r="AF164" s="312"/>
      <c r="AG164" s="313"/>
      <c r="AH164" s="314"/>
      <c r="AI164" s="315"/>
      <c r="AJ164" s="315"/>
      <c r="AK164" s="315"/>
      <c r="AL164" s="315"/>
      <c r="AM164" s="315"/>
      <c r="AN164" s="315"/>
      <c r="AO164" s="315"/>
      <c r="AP164" s="315"/>
      <c r="AQ164" s="315"/>
      <c r="AR164" s="315"/>
      <c r="AS164" s="315"/>
      <c r="AT164" s="316"/>
      <c r="AU164" s="317"/>
      <c r="AV164" s="318"/>
      <c r="AW164" s="318"/>
      <c r="AX164" s="320"/>
      <c r="AY164" s="34">
        <f t="shared" si="12"/>
        <v>0</v>
      </c>
    </row>
    <row r="165" spans="1:51" ht="24.75" customHeight="1" x14ac:dyDescent="0.15">
      <c r="A165" s="986"/>
      <c r="B165" s="987"/>
      <c r="C165" s="987"/>
      <c r="D165" s="987"/>
      <c r="E165" s="987"/>
      <c r="F165" s="988"/>
      <c r="G165" s="311"/>
      <c r="H165" s="312"/>
      <c r="I165" s="312"/>
      <c r="J165" s="312"/>
      <c r="K165" s="313"/>
      <c r="L165" s="314"/>
      <c r="M165" s="315"/>
      <c r="N165" s="315"/>
      <c r="O165" s="315"/>
      <c r="P165" s="315"/>
      <c r="Q165" s="315"/>
      <c r="R165" s="315"/>
      <c r="S165" s="315"/>
      <c r="T165" s="315"/>
      <c r="U165" s="315"/>
      <c r="V165" s="315"/>
      <c r="W165" s="315"/>
      <c r="X165" s="316"/>
      <c r="Y165" s="317"/>
      <c r="Z165" s="318"/>
      <c r="AA165" s="318"/>
      <c r="AB165" s="319"/>
      <c r="AC165" s="311"/>
      <c r="AD165" s="312"/>
      <c r="AE165" s="312"/>
      <c r="AF165" s="312"/>
      <c r="AG165" s="313"/>
      <c r="AH165" s="314"/>
      <c r="AI165" s="315"/>
      <c r="AJ165" s="315"/>
      <c r="AK165" s="315"/>
      <c r="AL165" s="315"/>
      <c r="AM165" s="315"/>
      <c r="AN165" s="315"/>
      <c r="AO165" s="315"/>
      <c r="AP165" s="315"/>
      <c r="AQ165" s="315"/>
      <c r="AR165" s="315"/>
      <c r="AS165" s="315"/>
      <c r="AT165" s="316"/>
      <c r="AU165" s="317"/>
      <c r="AV165" s="318"/>
      <c r="AW165" s="318"/>
      <c r="AX165" s="320"/>
      <c r="AY165" s="34">
        <f t="shared" si="12"/>
        <v>0</v>
      </c>
    </row>
    <row r="166" spans="1:51" ht="24.75" customHeight="1" x14ac:dyDescent="0.15">
      <c r="A166" s="986"/>
      <c r="B166" s="987"/>
      <c r="C166" s="987"/>
      <c r="D166" s="987"/>
      <c r="E166" s="987"/>
      <c r="F166" s="988"/>
      <c r="G166" s="311"/>
      <c r="H166" s="312"/>
      <c r="I166" s="312"/>
      <c r="J166" s="312"/>
      <c r="K166" s="313"/>
      <c r="L166" s="314"/>
      <c r="M166" s="315"/>
      <c r="N166" s="315"/>
      <c r="O166" s="315"/>
      <c r="P166" s="315"/>
      <c r="Q166" s="315"/>
      <c r="R166" s="315"/>
      <c r="S166" s="315"/>
      <c r="T166" s="315"/>
      <c r="U166" s="315"/>
      <c r="V166" s="315"/>
      <c r="W166" s="315"/>
      <c r="X166" s="316"/>
      <c r="Y166" s="317"/>
      <c r="Z166" s="318"/>
      <c r="AA166" s="318"/>
      <c r="AB166" s="319"/>
      <c r="AC166" s="311"/>
      <c r="AD166" s="312"/>
      <c r="AE166" s="312"/>
      <c r="AF166" s="312"/>
      <c r="AG166" s="313"/>
      <c r="AH166" s="314"/>
      <c r="AI166" s="315"/>
      <c r="AJ166" s="315"/>
      <c r="AK166" s="315"/>
      <c r="AL166" s="315"/>
      <c r="AM166" s="315"/>
      <c r="AN166" s="315"/>
      <c r="AO166" s="315"/>
      <c r="AP166" s="315"/>
      <c r="AQ166" s="315"/>
      <c r="AR166" s="315"/>
      <c r="AS166" s="315"/>
      <c r="AT166" s="316"/>
      <c r="AU166" s="317"/>
      <c r="AV166" s="318"/>
      <c r="AW166" s="318"/>
      <c r="AX166" s="320"/>
      <c r="AY166" s="34">
        <f t="shared" si="12"/>
        <v>0</v>
      </c>
    </row>
    <row r="167" spans="1:51" ht="24.75" customHeight="1" x14ac:dyDescent="0.15">
      <c r="A167" s="986"/>
      <c r="B167" s="987"/>
      <c r="C167" s="987"/>
      <c r="D167" s="987"/>
      <c r="E167" s="987"/>
      <c r="F167" s="988"/>
      <c r="G167" s="311"/>
      <c r="H167" s="312"/>
      <c r="I167" s="312"/>
      <c r="J167" s="312"/>
      <c r="K167" s="313"/>
      <c r="L167" s="314"/>
      <c r="M167" s="315"/>
      <c r="N167" s="315"/>
      <c r="O167" s="315"/>
      <c r="P167" s="315"/>
      <c r="Q167" s="315"/>
      <c r="R167" s="315"/>
      <c r="S167" s="315"/>
      <c r="T167" s="315"/>
      <c r="U167" s="315"/>
      <c r="V167" s="315"/>
      <c r="W167" s="315"/>
      <c r="X167" s="316"/>
      <c r="Y167" s="317"/>
      <c r="Z167" s="318"/>
      <c r="AA167" s="318"/>
      <c r="AB167" s="319"/>
      <c r="AC167" s="311"/>
      <c r="AD167" s="312"/>
      <c r="AE167" s="312"/>
      <c r="AF167" s="312"/>
      <c r="AG167" s="313"/>
      <c r="AH167" s="314"/>
      <c r="AI167" s="315"/>
      <c r="AJ167" s="315"/>
      <c r="AK167" s="315"/>
      <c r="AL167" s="315"/>
      <c r="AM167" s="315"/>
      <c r="AN167" s="315"/>
      <c r="AO167" s="315"/>
      <c r="AP167" s="315"/>
      <c r="AQ167" s="315"/>
      <c r="AR167" s="315"/>
      <c r="AS167" s="315"/>
      <c r="AT167" s="316"/>
      <c r="AU167" s="317"/>
      <c r="AV167" s="318"/>
      <c r="AW167" s="318"/>
      <c r="AX167" s="320"/>
      <c r="AY167" s="34">
        <f t="shared" si="12"/>
        <v>0</v>
      </c>
    </row>
    <row r="168" spans="1:51" ht="24.75" customHeight="1" x14ac:dyDescent="0.15">
      <c r="A168" s="986"/>
      <c r="B168" s="987"/>
      <c r="C168" s="987"/>
      <c r="D168" s="987"/>
      <c r="E168" s="987"/>
      <c r="F168" s="988"/>
      <c r="G168" s="311"/>
      <c r="H168" s="312"/>
      <c r="I168" s="312"/>
      <c r="J168" s="312"/>
      <c r="K168" s="313"/>
      <c r="L168" s="314"/>
      <c r="M168" s="315"/>
      <c r="N168" s="315"/>
      <c r="O168" s="315"/>
      <c r="P168" s="315"/>
      <c r="Q168" s="315"/>
      <c r="R168" s="315"/>
      <c r="S168" s="315"/>
      <c r="T168" s="315"/>
      <c r="U168" s="315"/>
      <c r="V168" s="315"/>
      <c r="W168" s="315"/>
      <c r="X168" s="316"/>
      <c r="Y168" s="317"/>
      <c r="Z168" s="318"/>
      <c r="AA168" s="318"/>
      <c r="AB168" s="319"/>
      <c r="AC168" s="311"/>
      <c r="AD168" s="312"/>
      <c r="AE168" s="312"/>
      <c r="AF168" s="312"/>
      <c r="AG168" s="313"/>
      <c r="AH168" s="314"/>
      <c r="AI168" s="315"/>
      <c r="AJ168" s="315"/>
      <c r="AK168" s="315"/>
      <c r="AL168" s="315"/>
      <c r="AM168" s="315"/>
      <c r="AN168" s="315"/>
      <c r="AO168" s="315"/>
      <c r="AP168" s="315"/>
      <c r="AQ168" s="315"/>
      <c r="AR168" s="315"/>
      <c r="AS168" s="315"/>
      <c r="AT168" s="316"/>
      <c r="AU168" s="317"/>
      <c r="AV168" s="318"/>
      <c r="AW168" s="318"/>
      <c r="AX168" s="320"/>
      <c r="AY168" s="34">
        <f t="shared" si="12"/>
        <v>0</v>
      </c>
    </row>
    <row r="169" spans="1:51" ht="24.75" customHeight="1" x14ac:dyDescent="0.15">
      <c r="A169" s="986"/>
      <c r="B169" s="987"/>
      <c r="C169" s="987"/>
      <c r="D169" s="987"/>
      <c r="E169" s="987"/>
      <c r="F169" s="988"/>
      <c r="G169" s="311"/>
      <c r="H169" s="312"/>
      <c r="I169" s="312"/>
      <c r="J169" s="312"/>
      <c r="K169" s="313"/>
      <c r="L169" s="314"/>
      <c r="M169" s="315"/>
      <c r="N169" s="315"/>
      <c r="O169" s="315"/>
      <c r="P169" s="315"/>
      <c r="Q169" s="315"/>
      <c r="R169" s="315"/>
      <c r="S169" s="315"/>
      <c r="T169" s="315"/>
      <c r="U169" s="315"/>
      <c r="V169" s="315"/>
      <c r="W169" s="315"/>
      <c r="X169" s="316"/>
      <c r="Y169" s="317"/>
      <c r="Z169" s="318"/>
      <c r="AA169" s="318"/>
      <c r="AB169" s="319"/>
      <c r="AC169" s="311"/>
      <c r="AD169" s="312"/>
      <c r="AE169" s="312"/>
      <c r="AF169" s="312"/>
      <c r="AG169" s="313"/>
      <c r="AH169" s="314"/>
      <c r="AI169" s="315"/>
      <c r="AJ169" s="315"/>
      <c r="AK169" s="315"/>
      <c r="AL169" s="315"/>
      <c r="AM169" s="315"/>
      <c r="AN169" s="315"/>
      <c r="AO169" s="315"/>
      <c r="AP169" s="315"/>
      <c r="AQ169" s="315"/>
      <c r="AR169" s="315"/>
      <c r="AS169" s="315"/>
      <c r="AT169" s="316"/>
      <c r="AU169" s="317"/>
      <c r="AV169" s="318"/>
      <c r="AW169" s="318"/>
      <c r="AX169" s="320"/>
      <c r="AY169" s="34">
        <f t="shared" si="12"/>
        <v>0</v>
      </c>
    </row>
    <row r="170" spans="1:51" ht="24.75" customHeight="1" x14ac:dyDescent="0.15">
      <c r="A170" s="986"/>
      <c r="B170" s="987"/>
      <c r="C170" s="987"/>
      <c r="D170" s="987"/>
      <c r="E170" s="987"/>
      <c r="F170" s="988"/>
      <c r="G170" s="311"/>
      <c r="H170" s="312"/>
      <c r="I170" s="312"/>
      <c r="J170" s="312"/>
      <c r="K170" s="313"/>
      <c r="L170" s="314"/>
      <c r="M170" s="315"/>
      <c r="N170" s="315"/>
      <c r="O170" s="315"/>
      <c r="P170" s="315"/>
      <c r="Q170" s="315"/>
      <c r="R170" s="315"/>
      <c r="S170" s="315"/>
      <c r="T170" s="315"/>
      <c r="U170" s="315"/>
      <c r="V170" s="315"/>
      <c r="W170" s="315"/>
      <c r="X170" s="316"/>
      <c r="Y170" s="317"/>
      <c r="Z170" s="318"/>
      <c r="AA170" s="318"/>
      <c r="AB170" s="319"/>
      <c r="AC170" s="311"/>
      <c r="AD170" s="312"/>
      <c r="AE170" s="312"/>
      <c r="AF170" s="312"/>
      <c r="AG170" s="313"/>
      <c r="AH170" s="314"/>
      <c r="AI170" s="315"/>
      <c r="AJ170" s="315"/>
      <c r="AK170" s="315"/>
      <c r="AL170" s="315"/>
      <c r="AM170" s="315"/>
      <c r="AN170" s="315"/>
      <c r="AO170" s="315"/>
      <c r="AP170" s="315"/>
      <c r="AQ170" s="315"/>
      <c r="AR170" s="315"/>
      <c r="AS170" s="315"/>
      <c r="AT170" s="316"/>
      <c r="AU170" s="317"/>
      <c r="AV170" s="318"/>
      <c r="AW170" s="318"/>
      <c r="AX170" s="320"/>
      <c r="AY170" s="34">
        <f t="shared" si="12"/>
        <v>0</v>
      </c>
    </row>
    <row r="171" spans="1:51" ht="24.75" customHeight="1" x14ac:dyDescent="0.15">
      <c r="A171" s="986"/>
      <c r="B171" s="987"/>
      <c r="C171" s="987"/>
      <c r="D171" s="987"/>
      <c r="E171" s="987"/>
      <c r="F171" s="988"/>
      <c r="G171" s="311"/>
      <c r="H171" s="312"/>
      <c r="I171" s="312"/>
      <c r="J171" s="312"/>
      <c r="K171" s="313"/>
      <c r="L171" s="314"/>
      <c r="M171" s="315"/>
      <c r="N171" s="315"/>
      <c r="O171" s="315"/>
      <c r="P171" s="315"/>
      <c r="Q171" s="315"/>
      <c r="R171" s="315"/>
      <c r="S171" s="315"/>
      <c r="T171" s="315"/>
      <c r="U171" s="315"/>
      <c r="V171" s="315"/>
      <c r="W171" s="315"/>
      <c r="X171" s="316"/>
      <c r="Y171" s="317"/>
      <c r="Z171" s="318"/>
      <c r="AA171" s="318"/>
      <c r="AB171" s="319"/>
      <c r="AC171" s="311"/>
      <c r="AD171" s="312"/>
      <c r="AE171" s="312"/>
      <c r="AF171" s="312"/>
      <c r="AG171" s="313"/>
      <c r="AH171" s="314"/>
      <c r="AI171" s="315"/>
      <c r="AJ171" s="315"/>
      <c r="AK171" s="315"/>
      <c r="AL171" s="315"/>
      <c r="AM171" s="315"/>
      <c r="AN171" s="315"/>
      <c r="AO171" s="315"/>
      <c r="AP171" s="315"/>
      <c r="AQ171" s="315"/>
      <c r="AR171" s="315"/>
      <c r="AS171" s="315"/>
      <c r="AT171" s="316"/>
      <c r="AU171" s="317"/>
      <c r="AV171" s="318"/>
      <c r="AW171" s="318"/>
      <c r="AX171" s="320"/>
      <c r="AY171" s="34">
        <f t="shared" si="12"/>
        <v>0</v>
      </c>
    </row>
    <row r="172" spans="1:51" ht="24.75" customHeight="1" x14ac:dyDescent="0.15">
      <c r="A172" s="986"/>
      <c r="B172" s="987"/>
      <c r="C172" s="987"/>
      <c r="D172" s="987"/>
      <c r="E172" s="987"/>
      <c r="F172" s="988"/>
      <c r="G172" s="311"/>
      <c r="H172" s="312"/>
      <c r="I172" s="312"/>
      <c r="J172" s="312"/>
      <c r="K172" s="313"/>
      <c r="L172" s="314"/>
      <c r="M172" s="315"/>
      <c r="N172" s="315"/>
      <c r="O172" s="315"/>
      <c r="P172" s="315"/>
      <c r="Q172" s="315"/>
      <c r="R172" s="315"/>
      <c r="S172" s="315"/>
      <c r="T172" s="315"/>
      <c r="U172" s="315"/>
      <c r="V172" s="315"/>
      <c r="W172" s="315"/>
      <c r="X172" s="316"/>
      <c r="Y172" s="317"/>
      <c r="Z172" s="318"/>
      <c r="AA172" s="318"/>
      <c r="AB172" s="319"/>
      <c r="AC172" s="311"/>
      <c r="AD172" s="312"/>
      <c r="AE172" s="312"/>
      <c r="AF172" s="312"/>
      <c r="AG172" s="313"/>
      <c r="AH172" s="314"/>
      <c r="AI172" s="315"/>
      <c r="AJ172" s="315"/>
      <c r="AK172" s="315"/>
      <c r="AL172" s="315"/>
      <c r="AM172" s="315"/>
      <c r="AN172" s="315"/>
      <c r="AO172" s="315"/>
      <c r="AP172" s="315"/>
      <c r="AQ172" s="315"/>
      <c r="AR172" s="315"/>
      <c r="AS172" s="315"/>
      <c r="AT172" s="316"/>
      <c r="AU172" s="317"/>
      <c r="AV172" s="318"/>
      <c r="AW172" s="318"/>
      <c r="AX172" s="320"/>
      <c r="AY172" s="34">
        <f t="shared" si="12"/>
        <v>0</v>
      </c>
    </row>
    <row r="173" spans="1:51" ht="24.75" customHeight="1" thickBot="1" x14ac:dyDescent="0.2">
      <c r="A173" s="986"/>
      <c r="B173" s="987"/>
      <c r="C173" s="987"/>
      <c r="D173" s="987"/>
      <c r="E173" s="987"/>
      <c r="F173" s="988"/>
      <c r="G173" s="302" t="s">
        <v>18</v>
      </c>
      <c r="H173" s="303"/>
      <c r="I173" s="303"/>
      <c r="J173" s="303"/>
      <c r="K173" s="303"/>
      <c r="L173" s="304"/>
      <c r="M173" s="305"/>
      <c r="N173" s="305"/>
      <c r="O173" s="305"/>
      <c r="P173" s="305"/>
      <c r="Q173" s="305"/>
      <c r="R173" s="305"/>
      <c r="S173" s="305"/>
      <c r="T173" s="305"/>
      <c r="U173" s="305"/>
      <c r="V173" s="305"/>
      <c r="W173" s="305"/>
      <c r="X173" s="306"/>
      <c r="Y173" s="307">
        <f>SUM(Y163:AB172)</f>
        <v>0</v>
      </c>
      <c r="Z173" s="308"/>
      <c r="AA173" s="308"/>
      <c r="AB173" s="309"/>
      <c r="AC173" s="302" t="s">
        <v>18</v>
      </c>
      <c r="AD173" s="303"/>
      <c r="AE173" s="303"/>
      <c r="AF173" s="303"/>
      <c r="AG173" s="303"/>
      <c r="AH173" s="304"/>
      <c r="AI173" s="305"/>
      <c r="AJ173" s="305"/>
      <c r="AK173" s="305"/>
      <c r="AL173" s="305"/>
      <c r="AM173" s="305"/>
      <c r="AN173" s="305"/>
      <c r="AO173" s="305"/>
      <c r="AP173" s="305"/>
      <c r="AQ173" s="305"/>
      <c r="AR173" s="305"/>
      <c r="AS173" s="305"/>
      <c r="AT173" s="306"/>
      <c r="AU173" s="307">
        <f>SUM(AU163:AX172)</f>
        <v>0</v>
      </c>
      <c r="AV173" s="308"/>
      <c r="AW173" s="308"/>
      <c r="AX173" s="310"/>
      <c r="AY173" s="34">
        <f t="shared" si="12"/>
        <v>0</v>
      </c>
    </row>
    <row r="174" spans="1:51" ht="30" customHeight="1" x14ac:dyDescent="0.15">
      <c r="A174" s="986"/>
      <c r="B174" s="987"/>
      <c r="C174" s="987"/>
      <c r="D174" s="987"/>
      <c r="E174" s="987"/>
      <c r="F174" s="988"/>
      <c r="G174" s="331" t="s">
        <v>262</v>
      </c>
      <c r="H174" s="332"/>
      <c r="I174" s="332"/>
      <c r="J174" s="332"/>
      <c r="K174" s="332"/>
      <c r="L174" s="332"/>
      <c r="M174" s="332"/>
      <c r="N174" s="332"/>
      <c r="O174" s="332"/>
      <c r="P174" s="332"/>
      <c r="Q174" s="332"/>
      <c r="R174" s="332"/>
      <c r="S174" s="332"/>
      <c r="T174" s="332"/>
      <c r="U174" s="332"/>
      <c r="V174" s="332"/>
      <c r="W174" s="332"/>
      <c r="X174" s="332"/>
      <c r="Y174" s="332"/>
      <c r="Z174" s="332"/>
      <c r="AA174" s="332"/>
      <c r="AB174" s="333"/>
      <c r="AC174" s="331" t="s">
        <v>263</v>
      </c>
      <c r="AD174" s="332"/>
      <c r="AE174" s="332"/>
      <c r="AF174" s="332"/>
      <c r="AG174" s="332"/>
      <c r="AH174" s="332"/>
      <c r="AI174" s="332"/>
      <c r="AJ174" s="332"/>
      <c r="AK174" s="332"/>
      <c r="AL174" s="332"/>
      <c r="AM174" s="332"/>
      <c r="AN174" s="332"/>
      <c r="AO174" s="332"/>
      <c r="AP174" s="332"/>
      <c r="AQ174" s="332"/>
      <c r="AR174" s="332"/>
      <c r="AS174" s="332"/>
      <c r="AT174" s="332"/>
      <c r="AU174" s="332"/>
      <c r="AV174" s="332"/>
      <c r="AW174" s="332"/>
      <c r="AX174" s="334"/>
      <c r="AY174">
        <f>COUNTA($G$176,$AC$176)</f>
        <v>0</v>
      </c>
    </row>
    <row r="175" spans="1:51" ht="25.5" customHeight="1" x14ac:dyDescent="0.15">
      <c r="A175" s="986"/>
      <c r="B175" s="987"/>
      <c r="C175" s="987"/>
      <c r="D175" s="987"/>
      <c r="E175" s="987"/>
      <c r="F175" s="988"/>
      <c r="G175" s="335" t="s">
        <v>15</v>
      </c>
      <c r="H175" s="336"/>
      <c r="I175" s="336"/>
      <c r="J175" s="336"/>
      <c r="K175" s="336"/>
      <c r="L175" s="337" t="s">
        <v>16</v>
      </c>
      <c r="M175" s="336"/>
      <c r="N175" s="336"/>
      <c r="O175" s="336"/>
      <c r="P175" s="336"/>
      <c r="Q175" s="336"/>
      <c r="R175" s="336"/>
      <c r="S175" s="336"/>
      <c r="T175" s="336"/>
      <c r="U175" s="336"/>
      <c r="V175" s="336"/>
      <c r="W175" s="336"/>
      <c r="X175" s="338"/>
      <c r="Y175" s="339" t="s">
        <v>17</v>
      </c>
      <c r="Z175" s="340"/>
      <c r="AA175" s="340"/>
      <c r="AB175" s="341"/>
      <c r="AC175" s="335" t="s">
        <v>15</v>
      </c>
      <c r="AD175" s="336"/>
      <c r="AE175" s="336"/>
      <c r="AF175" s="336"/>
      <c r="AG175" s="336"/>
      <c r="AH175" s="337" t="s">
        <v>16</v>
      </c>
      <c r="AI175" s="336"/>
      <c r="AJ175" s="336"/>
      <c r="AK175" s="336"/>
      <c r="AL175" s="336"/>
      <c r="AM175" s="336"/>
      <c r="AN175" s="336"/>
      <c r="AO175" s="336"/>
      <c r="AP175" s="336"/>
      <c r="AQ175" s="336"/>
      <c r="AR175" s="336"/>
      <c r="AS175" s="336"/>
      <c r="AT175" s="338"/>
      <c r="AU175" s="339" t="s">
        <v>17</v>
      </c>
      <c r="AV175" s="340"/>
      <c r="AW175" s="340"/>
      <c r="AX175" s="342"/>
      <c r="AY175" s="34">
        <f>$AY$174</f>
        <v>0</v>
      </c>
    </row>
    <row r="176" spans="1:51" ht="24.75" customHeight="1" x14ac:dyDescent="0.15">
      <c r="A176" s="986"/>
      <c r="B176" s="987"/>
      <c r="C176" s="987"/>
      <c r="D176" s="987"/>
      <c r="E176" s="987"/>
      <c r="F176" s="988"/>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c r="AY176" s="34">
        <f t="shared" ref="AY176:AY186" si="13">$AY$174</f>
        <v>0</v>
      </c>
    </row>
    <row r="177" spans="1:51" ht="24.75" customHeight="1" x14ac:dyDescent="0.15">
      <c r="A177" s="986"/>
      <c r="B177" s="987"/>
      <c r="C177" s="987"/>
      <c r="D177" s="987"/>
      <c r="E177" s="987"/>
      <c r="F177" s="988"/>
      <c r="G177" s="311"/>
      <c r="H177" s="312"/>
      <c r="I177" s="312"/>
      <c r="J177" s="312"/>
      <c r="K177" s="313"/>
      <c r="L177" s="314"/>
      <c r="M177" s="315"/>
      <c r="N177" s="315"/>
      <c r="O177" s="315"/>
      <c r="P177" s="315"/>
      <c r="Q177" s="315"/>
      <c r="R177" s="315"/>
      <c r="S177" s="315"/>
      <c r="T177" s="315"/>
      <c r="U177" s="315"/>
      <c r="V177" s="315"/>
      <c r="W177" s="315"/>
      <c r="X177" s="316"/>
      <c r="Y177" s="317"/>
      <c r="Z177" s="318"/>
      <c r="AA177" s="318"/>
      <c r="AB177" s="319"/>
      <c r="AC177" s="311"/>
      <c r="AD177" s="312"/>
      <c r="AE177" s="312"/>
      <c r="AF177" s="312"/>
      <c r="AG177" s="313"/>
      <c r="AH177" s="314"/>
      <c r="AI177" s="315"/>
      <c r="AJ177" s="315"/>
      <c r="AK177" s="315"/>
      <c r="AL177" s="315"/>
      <c r="AM177" s="315"/>
      <c r="AN177" s="315"/>
      <c r="AO177" s="315"/>
      <c r="AP177" s="315"/>
      <c r="AQ177" s="315"/>
      <c r="AR177" s="315"/>
      <c r="AS177" s="315"/>
      <c r="AT177" s="316"/>
      <c r="AU177" s="317"/>
      <c r="AV177" s="318"/>
      <c r="AW177" s="318"/>
      <c r="AX177" s="320"/>
      <c r="AY177" s="34">
        <f t="shared" si="13"/>
        <v>0</v>
      </c>
    </row>
    <row r="178" spans="1:51" ht="24.75" customHeight="1" x14ac:dyDescent="0.15">
      <c r="A178" s="986"/>
      <c r="B178" s="987"/>
      <c r="C178" s="987"/>
      <c r="D178" s="987"/>
      <c r="E178" s="987"/>
      <c r="F178" s="988"/>
      <c r="G178" s="311"/>
      <c r="H178" s="312"/>
      <c r="I178" s="312"/>
      <c r="J178" s="312"/>
      <c r="K178" s="313"/>
      <c r="L178" s="314"/>
      <c r="M178" s="315"/>
      <c r="N178" s="315"/>
      <c r="O178" s="315"/>
      <c r="P178" s="315"/>
      <c r="Q178" s="315"/>
      <c r="R178" s="315"/>
      <c r="S178" s="315"/>
      <c r="T178" s="315"/>
      <c r="U178" s="315"/>
      <c r="V178" s="315"/>
      <c r="W178" s="315"/>
      <c r="X178" s="316"/>
      <c r="Y178" s="317"/>
      <c r="Z178" s="318"/>
      <c r="AA178" s="318"/>
      <c r="AB178" s="319"/>
      <c r="AC178" s="311"/>
      <c r="AD178" s="312"/>
      <c r="AE178" s="312"/>
      <c r="AF178" s="312"/>
      <c r="AG178" s="313"/>
      <c r="AH178" s="314"/>
      <c r="AI178" s="315"/>
      <c r="AJ178" s="315"/>
      <c r="AK178" s="315"/>
      <c r="AL178" s="315"/>
      <c r="AM178" s="315"/>
      <c r="AN178" s="315"/>
      <c r="AO178" s="315"/>
      <c r="AP178" s="315"/>
      <c r="AQ178" s="315"/>
      <c r="AR178" s="315"/>
      <c r="AS178" s="315"/>
      <c r="AT178" s="316"/>
      <c r="AU178" s="317"/>
      <c r="AV178" s="318"/>
      <c r="AW178" s="318"/>
      <c r="AX178" s="320"/>
      <c r="AY178" s="34">
        <f t="shared" si="13"/>
        <v>0</v>
      </c>
    </row>
    <row r="179" spans="1:51" ht="24.75" customHeight="1" x14ac:dyDescent="0.15">
      <c r="A179" s="986"/>
      <c r="B179" s="987"/>
      <c r="C179" s="987"/>
      <c r="D179" s="987"/>
      <c r="E179" s="987"/>
      <c r="F179" s="988"/>
      <c r="G179" s="311"/>
      <c r="H179" s="312"/>
      <c r="I179" s="312"/>
      <c r="J179" s="312"/>
      <c r="K179" s="313"/>
      <c r="L179" s="314"/>
      <c r="M179" s="315"/>
      <c r="N179" s="315"/>
      <c r="O179" s="315"/>
      <c r="P179" s="315"/>
      <c r="Q179" s="315"/>
      <c r="R179" s="315"/>
      <c r="S179" s="315"/>
      <c r="T179" s="315"/>
      <c r="U179" s="315"/>
      <c r="V179" s="315"/>
      <c r="W179" s="315"/>
      <c r="X179" s="316"/>
      <c r="Y179" s="317"/>
      <c r="Z179" s="318"/>
      <c r="AA179" s="318"/>
      <c r="AB179" s="319"/>
      <c r="AC179" s="311"/>
      <c r="AD179" s="312"/>
      <c r="AE179" s="312"/>
      <c r="AF179" s="312"/>
      <c r="AG179" s="313"/>
      <c r="AH179" s="314"/>
      <c r="AI179" s="315"/>
      <c r="AJ179" s="315"/>
      <c r="AK179" s="315"/>
      <c r="AL179" s="315"/>
      <c r="AM179" s="315"/>
      <c r="AN179" s="315"/>
      <c r="AO179" s="315"/>
      <c r="AP179" s="315"/>
      <c r="AQ179" s="315"/>
      <c r="AR179" s="315"/>
      <c r="AS179" s="315"/>
      <c r="AT179" s="316"/>
      <c r="AU179" s="317"/>
      <c r="AV179" s="318"/>
      <c r="AW179" s="318"/>
      <c r="AX179" s="320"/>
      <c r="AY179" s="34">
        <f t="shared" si="13"/>
        <v>0</v>
      </c>
    </row>
    <row r="180" spans="1:51" ht="24.75" customHeight="1" x14ac:dyDescent="0.15">
      <c r="A180" s="986"/>
      <c r="B180" s="987"/>
      <c r="C180" s="987"/>
      <c r="D180" s="987"/>
      <c r="E180" s="987"/>
      <c r="F180" s="988"/>
      <c r="G180" s="311"/>
      <c r="H180" s="312"/>
      <c r="I180" s="312"/>
      <c r="J180" s="312"/>
      <c r="K180" s="313"/>
      <c r="L180" s="314"/>
      <c r="M180" s="315"/>
      <c r="N180" s="315"/>
      <c r="O180" s="315"/>
      <c r="P180" s="315"/>
      <c r="Q180" s="315"/>
      <c r="R180" s="315"/>
      <c r="S180" s="315"/>
      <c r="T180" s="315"/>
      <c r="U180" s="315"/>
      <c r="V180" s="315"/>
      <c r="W180" s="315"/>
      <c r="X180" s="316"/>
      <c r="Y180" s="317"/>
      <c r="Z180" s="318"/>
      <c r="AA180" s="318"/>
      <c r="AB180" s="319"/>
      <c r="AC180" s="311"/>
      <c r="AD180" s="312"/>
      <c r="AE180" s="312"/>
      <c r="AF180" s="312"/>
      <c r="AG180" s="313"/>
      <c r="AH180" s="314"/>
      <c r="AI180" s="315"/>
      <c r="AJ180" s="315"/>
      <c r="AK180" s="315"/>
      <c r="AL180" s="315"/>
      <c r="AM180" s="315"/>
      <c r="AN180" s="315"/>
      <c r="AO180" s="315"/>
      <c r="AP180" s="315"/>
      <c r="AQ180" s="315"/>
      <c r="AR180" s="315"/>
      <c r="AS180" s="315"/>
      <c r="AT180" s="316"/>
      <c r="AU180" s="317"/>
      <c r="AV180" s="318"/>
      <c r="AW180" s="318"/>
      <c r="AX180" s="320"/>
      <c r="AY180" s="34">
        <f t="shared" si="13"/>
        <v>0</v>
      </c>
    </row>
    <row r="181" spans="1:51" ht="24.75" customHeight="1" x14ac:dyDescent="0.15">
      <c r="A181" s="986"/>
      <c r="B181" s="987"/>
      <c r="C181" s="987"/>
      <c r="D181" s="987"/>
      <c r="E181" s="987"/>
      <c r="F181" s="988"/>
      <c r="G181" s="311"/>
      <c r="H181" s="312"/>
      <c r="I181" s="312"/>
      <c r="J181" s="312"/>
      <c r="K181" s="313"/>
      <c r="L181" s="314"/>
      <c r="M181" s="315"/>
      <c r="N181" s="315"/>
      <c r="O181" s="315"/>
      <c r="P181" s="315"/>
      <c r="Q181" s="315"/>
      <c r="R181" s="315"/>
      <c r="S181" s="315"/>
      <c r="T181" s="315"/>
      <c r="U181" s="315"/>
      <c r="V181" s="315"/>
      <c r="W181" s="315"/>
      <c r="X181" s="316"/>
      <c r="Y181" s="317"/>
      <c r="Z181" s="318"/>
      <c r="AA181" s="318"/>
      <c r="AB181" s="319"/>
      <c r="AC181" s="311"/>
      <c r="AD181" s="312"/>
      <c r="AE181" s="312"/>
      <c r="AF181" s="312"/>
      <c r="AG181" s="313"/>
      <c r="AH181" s="314"/>
      <c r="AI181" s="315"/>
      <c r="AJ181" s="315"/>
      <c r="AK181" s="315"/>
      <c r="AL181" s="315"/>
      <c r="AM181" s="315"/>
      <c r="AN181" s="315"/>
      <c r="AO181" s="315"/>
      <c r="AP181" s="315"/>
      <c r="AQ181" s="315"/>
      <c r="AR181" s="315"/>
      <c r="AS181" s="315"/>
      <c r="AT181" s="316"/>
      <c r="AU181" s="317"/>
      <c r="AV181" s="318"/>
      <c r="AW181" s="318"/>
      <c r="AX181" s="320"/>
      <c r="AY181" s="34">
        <f t="shared" si="13"/>
        <v>0</v>
      </c>
    </row>
    <row r="182" spans="1:51" ht="24.75" customHeight="1" x14ac:dyDescent="0.15">
      <c r="A182" s="986"/>
      <c r="B182" s="987"/>
      <c r="C182" s="987"/>
      <c r="D182" s="987"/>
      <c r="E182" s="987"/>
      <c r="F182" s="988"/>
      <c r="G182" s="311"/>
      <c r="H182" s="312"/>
      <c r="I182" s="312"/>
      <c r="J182" s="312"/>
      <c r="K182" s="313"/>
      <c r="L182" s="314"/>
      <c r="M182" s="315"/>
      <c r="N182" s="315"/>
      <c r="O182" s="315"/>
      <c r="P182" s="315"/>
      <c r="Q182" s="315"/>
      <c r="R182" s="315"/>
      <c r="S182" s="315"/>
      <c r="T182" s="315"/>
      <c r="U182" s="315"/>
      <c r="V182" s="315"/>
      <c r="W182" s="315"/>
      <c r="X182" s="316"/>
      <c r="Y182" s="317"/>
      <c r="Z182" s="318"/>
      <c r="AA182" s="318"/>
      <c r="AB182" s="319"/>
      <c r="AC182" s="311"/>
      <c r="AD182" s="312"/>
      <c r="AE182" s="312"/>
      <c r="AF182" s="312"/>
      <c r="AG182" s="313"/>
      <c r="AH182" s="314"/>
      <c r="AI182" s="315"/>
      <c r="AJ182" s="315"/>
      <c r="AK182" s="315"/>
      <c r="AL182" s="315"/>
      <c r="AM182" s="315"/>
      <c r="AN182" s="315"/>
      <c r="AO182" s="315"/>
      <c r="AP182" s="315"/>
      <c r="AQ182" s="315"/>
      <c r="AR182" s="315"/>
      <c r="AS182" s="315"/>
      <c r="AT182" s="316"/>
      <c r="AU182" s="317"/>
      <c r="AV182" s="318"/>
      <c r="AW182" s="318"/>
      <c r="AX182" s="320"/>
      <c r="AY182" s="34">
        <f t="shared" si="13"/>
        <v>0</v>
      </c>
    </row>
    <row r="183" spans="1:51" ht="24.75" customHeight="1" x14ac:dyDescent="0.15">
      <c r="A183" s="986"/>
      <c r="B183" s="987"/>
      <c r="C183" s="987"/>
      <c r="D183" s="987"/>
      <c r="E183" s="987"/>
      <c r="F183" s="988"/>
      <c r="G183" s="311"/>
      <c r="H183" s="312"/>
      <c r="I183" s="312"/>
      <c r="J183" s="312"/>
      <c r="K183" s="313"/>
      <c r="L183" s="314"/>
      <c r="M183" s="315"/>
      <c r="N183" s="315"/>
      <c r="O183" s="315"/>
      <c r="P183" s="315"/>
      <c r="Q183" s="315"/>
      <c r="R183" s="315"/>
      <c r="S183" s="315"/>
      <c r="T183" s="315"/>
      <c r="U183" s="315"/>
      <c r="V183" s="315"/>
      <c r="W183" s="315"/>
      <c r="X183" s="316"/>
      <c r="Y183" s="317"/>
      <c r="Z183" s="318"/>
      <c r="AA183" s="318"/>
      <c r="AB183" s="319"/>
      <c r="AC183" s="311"/>
      <c r="AD183" s="312"/>
      <c r="AE183" s="312"/>
      <c r="AF183" s="312"/>
      <c r="AG183" s="313"/>
      <c r="AH183" s="314"/>
      <c r="AI183" s="315"/>
      <c r="AJ183" s="315"/>
      <c r="AK183" s="315"/>
      <c r="AL183" s="315"/>
      <c r="AM183" s="315"/>
      <c r="AN183" s="315"/>
      <c r="AO183" s="315"/>
      <c r="AP183" s="315"/>
      <c r="AQ183" s="315"/>
      <c r="AR183" s="315"/>
      <c r="AS183" s="315"/>
      <c r="AT183" s="316"/>
      <c r="AU183" s="317"/>
      <c r="AV183" s="318"/>
      <c r="AW183" s="318"/>
      <c r="AX183" s="320"/>
      <c r="AY183" s="34">
        <f t="shared" si="13"/>
        <v>0</v>
      </c>
    </row>
    <row r="184" spans="1:51" ht="24.75" customHeight="1" x14ac:dyDescent="0.15">
      <c r="A184" s="986"/>
      <c r="B184" s="987"/>
      <c r="C184" s="987"/>
      <c r="D184" s="987"/>
      <c r="E184" s="987"/>
      <c r="F184" s="988"/>
      <c r="G184" s="311"/>
      <c r="H184" s="312"/>
      <c r="I184" s="312"/>
      <c r="J184" s="312"/>
      <c r="K184" s="313"/>
      <c r="L184" s="314"/>
      <c r="M184" s="315"/>
      <c r="N184" s="315"/>
      <c r="O184" s="315"/>
      <c r="P184" s="315"/>
      <c r="Q184" s="315"/>
      <c r="R184" s="315"/>
      <c r="S184" s="315"/>
      <c r="T184" s="315"/>
      <c r="U184" s="315"/>
      <c r="V184" s="315"/>
      <c r="W184" s="315"/>
      <c r="X184" s="316"/>
      <c r="Y184" s="317"/>
      <c r="Z184" s="318"/>
      <c r="AA184" s="318"/>
      <c r="AB184" s="319"/>
      <c r="AC184" s="311"/>
      <c r="AD184" s="312"/>
      <c r="AE184" s="312"/>
      <c r="AF184" s="312"/>
      <c r="AG184" s="313"/>
      <c r="AH184" s="314"/>
      <c r="AI184" s="315"/>
      <c r="AJ184" s="315"/>
      <c r="AK184" s="315"/>
      <c r="AL184" s="315"/>
      <c r="AM184" s="315"/>
      <c r="AN184" s="315"/>
      <c r="AO184" s="315"/>
      <c r="AP184" s="315"/>
      <c r="AQ184" s="315"/>
      <c r="AR184" s="315"/>
      <c r="AS184" s="315"/>
      <c r="AT184" s="316"/>
      <c r="AU184" s="317"/>
      <c r="AV184" s="318"/>
      <c r="AW184" s="318"/>
      <c r="AX184" s="320"/>
      <c r="AY184" s="34">
        <f t="shared" si="13"/>
        <v>0</v>
      </c>
    </row>
    <row r="185" spans="1:51" ht="24.75" customHeight="1" x14ac:dyDescent="0.15">
      <c r="A185" s="986"/>
      <c r="B185" s="987"/>
      <c r="C185" s="987"/>
      <c r="D185" s="987"/>
      <c r="E185" s="987"/>
      <c r="F185" s="988"/>
      <c r="G185" s="311"/>
      <c r="H185" s="312"/>
      <c r="I185" s="312"/>
      <c r="J185" s="312"/>
      <c r="K185" s="313"/>
      <c r="L185" s="314"/>
      <c r="M185" s="315"/>
      <c r="N185" s="315"/>
      <c r="O185" s="315"/>
      <c r="P185" s="315"/>
      <c r="Q185" s="315"/>
      <c r="R185" s="315"/>
      <c r="S185" s="315"/>
      <c r="T185" s="315"/>
      <c r="U185" s="315"/>
      <c r="V185" s="315"/>
      <c r="W185" s="315"/>
      <c r="X185" s="316"/>
      <c r="Y185" s="317"/>
      <c r="Z185" s="318"/>
      <c r="AA185" s="318"/>
      <c r="AB185" s="319"/>
      <c r="AC185" s="311"/>
      <c r="AD185" s="312"/>
      <c r="AE185" s="312"/>
      <c r="AF185" s="312"/>
      <c r="AG185" s="313"/>
      <c r="AH185" s="314"/>
      <c r="AI185" s="315"/>
      <c r="AJ185" s="315"/>
      <c r="AK185" s="315"/>
      <c r="AL185" s="315"/>
      <c r="AM185" s="315"/>
      <c r="AN185" s="315"/>
      <c r="AO185" s="315"/>
      <c r="AP185" s="315"/>
      <c r="AQ185" s="315"/>
      <c r="AR185" s="315"/>
      <c r="AS185" s="315"/>
      <c r="AT185" s="316"/>
      <c r="AU185" s="317"/>
      <c r="AV185" s="318"/>
      <c r="AW185" s="318"/>
      <c r="AX185" s="320"/>
      <c r="AY185" s="34">
        <f t="shared" si="13"/>
        <v>0</v>
      </c>
    </row>
    <row r="186" spans="1:51" ht="24.75" customHeight="1" thickBot="1" x14ac:dyDescent="0.2">
      <c r="A186" s="986"/>
      <c r="B186" s="987"/>
      <c r="C186" s="987"/>
      <c r="D186" s="987"/>
      <c r="E186" s="987"/>
      <c r="F186" s="988"/>
      <c r="G186" s="302" t="s">
        <v>18</v>
      </c>
      <c r="H186" s="303"/>
      <c r="I186" s="303"/>
      <c r="J186" s="303"/>
      <c r="K186" s="303"/>
      <c r="L186" s="304"/>
      <c r="M186" s="305"/>
      <c r="N186" s="305"/>
      <c r="O186" s="305"/>
      <c r="P186" s="305"/>
      <c r="Q186" s="305"/>
      <c r="R186" s="305"/>
      <c r="S186" s="305"/>
      <c r="T186" s="305"/>
      <c r="U186" s="305"/>
      <c r="V186" s="305"/>
      <c r="W186" s="305"/>
      <c r="X186" s="306"/>
      <c r="Y186" s="307">
        <f>SUM(Y176:AB185)</f>
        <v>0</v>
      </c>
      <c r="Z186" s="308"/>
      <c r="AA186" s="308"/>
      <c r="AB186" s="309"/>
      <c r="AC186" s="302" t="s">
        <v>18</v>
      </c>
      <c r="AD186" s="303"/>
      <c r="AE186" s="303"/>
      <c r="AF186" s="303"/>
      <c r="AG186" s="303"/>
      <c r="AH186" s="304"/>
      <c r="AI186" s="305"/>
      <c r="AJ186" s="305"/>
      <c r="AK186" s="305"/>
      <c r="AL186" s="305"/>
      <c r="AM186" s="305"/>
      <c r="AN186" s="305"/>
      <c r="AO186" s="305"/>
      <c r="AP186" s="305"/>
      <c r="AQ186" s="305"/>
      <c r="AR186" s="305"/>
      <c r="AS186" s="305"/>
      <c r="AT186" s="306"/>
      <c r="AU186" s="307">
        <f>SUM(AU176:AX185)</f>
        <v>0</v>
      </c>
      <c r="AV186" s="308"/>
      <c r="AW186" s="308"/>
      <c r="AX186" s="310"/>
      <c r="AY186" s="34">
        <f t="shared" si="13"/>
        <v>0</v>
      </c>
    </row>
    <row r="187" spans="1:51" ht="30" customHeight="1" x14ac:dyDescent="0.15">
      <c r="A187" s="986"/>
      <c r="B187" s="987"/>
      <c r="C187" s="987"/>
      <c r="D187" s="987"/>
      <c r="E187" s="987"/>
      <c r="F187" s="988"/>
      <c r="G187" s="331" t="s">
        <v>265</v>
      </c>
      <c r="H187" s="332"/>
      <c r="I187" s="332"/>
      <c r="J187" s="332"/>
      <c r="K187" s="332"/>
      <c r="L187" s="332"/>
      <c r="M187" s="332"/>
      <c r="N187" s="332"/>
      <c r="O187" s="332"/>
      <c r="P187" s="332"/>
      <c r="Q187" s="332"/>
      <c r="R187" s="332"/>
      <c r="S187" s="332"/>
      <c r="T187" s="332"/>
      <c r="U187" s="332"/>
      <c r="V187" s="332"/>
      <c r="W187" s="332"/>
      <c r="X187" s="332"/>
      <c r="Y187" s="332"/>
      <c r="Z187" s="332"/>
      <c r="AA187" s="332"/>
      <c r="AB187" s="333"/>
      <c r="AC187" s="331" t="s">
        <v>264</v>
      </c>
      <c r="AD187" s="332"/>
      <c r="AE187" s="332"/>
      <c r="AF187" s="332"/>
      <c r="AG187" s="332"/>
      <c r="AH187" s="332"/>
      <c r="AI187" s="332"/>
      <c r="AJ187" s="332"/>
      <c r="AK187" s="332"/>
      <c r="AL187" s="332"/>
      <c r="AM187" s="332"/>
      <c r="AN187" s="332"/>
      <c r="AO187" s="332"/>
      <c r="AP187" s="332"/>
      <c r="AQ187" s="332"/>
      <c r="AR187" s="332"/>
      <c r="AS187" s="332"/>
      <c r="AT187" s="332"/>
      <c r="AU187" s="332"/>
      <c r="AV187" s="332"/>
      <c r="AW187" s="332"/>
      <c r="AX187" s="334"/>
      <c r="AY187">
        <f>COUNTA($G$189,$AC$189)</f>
        <v>0</v>
      </c>
    </row>
    <row r="188" spans="1:51" ht="24.75" customHeight="1" x14ac:dyDescent="0.15">
      <c r="A188" s="986"/>
      <c r="B188" s="987"/>
      <c r="C188" s="987"/>
      <c r="D188" s="987"/>
      <c r="E188" s="987"/>
      <c r="F188" s="988"/>
      <c r="G188" s="335" t="s">
        <v>15</v>
      </c>
      <c r="H188" s="336"/>
      <c r="I188" s="336"/>
      <c r="J188" s="336"/>
      <c r="K188" s="336"/>
      <c r="L188" s="337" t="s">
        <v>16</v>
      </c>
      <c r="M188" s="336"/>
      <c r="N188" s="336"/>
      <c r="O188" s="336"/>
      <c r="P188" s="336"/>
      <c r="Q188" s="336"/>
      <c r="R188" s="336"/>
      <c r="S188" s="336"/>
      <c r="T188" s="336"/>
      <c r="U188" s="336"/>
      <c r="V188" s="336"/>
      <c r="W188" s="336"/>
      <c r="X188" s="338"/>
      <c r="Y188" s="339" t="s">
        <v>17</v>
      </c>
      <c r="Z188" s="340"/>
      <c r="AA188" s="340"/>
      <c r="AB188" s="341"/>
      <c r="AC188" s="335" t="s">
        <v>15</v>
      </c>
      <c r="AD188" s="336"/>
      <c r="AE188" s="336"/>
      <c r="AF188" s="336"/>
      <c r="AG188" s="336"/>
      <c r="AH188" s="337" t="s">
        <v>16</v>
      </c>
      <c r="AI188" s="336"/>
      <c r="AJ188" s="336"/>
      <c r="AK188" s="336"/>
      <c r="AL188" s="336"/>
      <c r="AM188" s="336"/>
      <c r="AN188" s="336"/>
      <c r="AO188" s="336"/>
      <c r="AP188" s="336"/>
      <c r="AQ188" s="336"/>
      <c r="AR188" s="336"/>
      <c r="AS188" s="336"/>
      <c r="AT188" s="338"/>
      <c r="AU188" s="339" t="s">
        <v>17</v>
      </c>
      <c r="AV188" s="340"/>
      <c r="AW188" s="340"/>
      <c r="AX188" s="342"/>
      <c r="AY188" s="34">
        <f>$AY$187</f>
        <v>0</v>
      </c>
    </row>
    <row r="189" spans="1:51" ht="24.75" customHeight="1" x14ac:dyDescent="0.15">
      <c r="A189" s="986"/>
      <c r="B189" s="987"/>
      <c r="C189" s="987"/>
      <c r="D189" s="987"/>
      <c r="E189" s="987"/>
      <c r="F189" s="988"/>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c r="AY189" s="34">
        <f t="shared" ref="AY189:AY199" si="14">$AY$187</f>
        <v>0</v>
      </c>
    </row>
    <row r="190" spans="1:51" ht="24.75" customHeight="1" x14ac:dyDescent="0.15">
      <c r="A190" s="986"/>
      <c r="B190" s="987"/>
      <c r="C190" s="987"/>
      <c r="D190" s="987"/>
      <c r="E190" s="987"/>
      <c r="F190" s="988"/>
      <c r="G190" s="311"/>
      <c r="H190" s="312"/>
      <c r="I190" s="312"/>
      <c r="J190" s="312"/>
      <c r="K190" s="313"/>
      <c r="L190" s="314"/>
      <c r="M190" s="315"/>
      <c r="N190" s="315"/>
      <c r="O190" s="315"/>
      <c r="P190" s="315"/>
      <c r="Q190" s="315"/>
      <c r="R190" s="315"/>
      <c r="S190" s="315"/>
      <c r="T190" s="315"/>
      <c r="U190" s="315"/>
      <c r="V190" s="315"/>
      <c r="W190" s="315"/>
      <c r="X190" s="316"/>
      <c r="Y190" s="317"/>
      <c r="Z190" s="318"/>
      <c r="AA190" s="318"/>
      <c r="AB190" s="319"/>
      <c r="AC190" s="311"/>
      <c r="AD190" s="312"/>
      <c r="AE190" s="312"/>
      <c r="AF190" s="312"/>
      <c r="AG190" s="313"/>
      <c r="AH190" s="314"/>
      <c r="AI190" s="315"/>
      <c r="AJ190" s="315"/>
      <c r="AK190" s="315"/>
      <c r="AL190" s="315"/>
      <c r="AM190" s="315"/>
      <c r="AN190" s="315"/>
      <c r="AO190" s="315"/>
      <c r="AP190" s="315"/>
      <c r="AQ190" s="315"/>
      <c r="AR190" s="315"/>
      <c r="AS190" s="315"/>
      <c r="AT190" s="316"/>
      <c r="AU190" s="317"/>
      <c r="AV190" s="318"/>
      <c r="AW190" s="318"/>
      <c r="AX190" s="320"/>
      <c r="AY190" s="34">
        <f t="shared" si="14"/>
        <v>0</v>
      </c>
    </row>
    <row r="191" spans="1:51" ht="24.75" customHeight="1" x14ac:dyDescent="0.15">
      <c r="A191" s="986"/>
      <c r="B191" s="987"/>
      <c r="C191" s="987"/>
      <c r="D191" s="987"/>
      <c r="E191" s="987"/>
      <c r="F191" s="988"/>
      <c r="G191" s="311"/>
      <c r="H191" s="312"/>
      <c r="I191" s="312"/>
      <c r="J191" s="312"/>
      <c r="K191" s="313"/>
      <c r="L191" s="314"/>
      <c r="M191" s="315"/>
      <c r="N191" s="315"/>
      <c r="O191" s="315"/>
      <c r="P191" s="315"/>
      <c r="Q191" s="315"/>
      <c r="R191" s="315"/>
      <c r="S191" s="315"/>
      <c r="T191" s="315"/>
      <c r="U191" s="315"/>
      <c r="V191" s="315"/>
      <c r="W191" s="315"/>
      <c r="X191" s="316"/>
      <c r="Y191" s="317"/>
      <c r="Z191" s="318"/>
      <c r="AA191" s="318"/>
      <c r="AB191" s="319"/>
      <c r="AC191" s="311"/>
      <c r="AD191" s="312"/>
      <c r="AE191" s="312"/>
      <c r="AF191" s="312"/>
      <c r="AG191" s="313"/>
      <c r="AH191" s="314"/>
      <c r="AI191" s="315"/>
      <c r="AJ191" s="315"/>
      <c r="AK191" s="315"/>
      <c r="AL191" s="315"/>
      <c r="AM191" s="315"/>
      <c r="AN191" s="315"/>
      <c r="AO191" s="315"/>
      <c r="AP191" s="315"/>
      <c r="AQ191" s="315"/>
      <c r="AR191" s="315"/>
      <c r="AS191" s="315"/>
      <c r="AT191" s="316"/>
      <c r="AU191" s="317"/>
      <c r="AV191" s="318"/>
      <c r="AW191" s="318"/>
      <c r="AX191" s="320"/>
      <c r="AY191" s="34">
        <f t="shared" si="14"/>
        <v>0</v>
      </c>
    </row>
    <row r="192" spans="1:51" ht="24.75" customHeight="1" x14ac:dyDescent="0.15">
      <c r="A192" s="986"/>
      <c r="B192" s="987"/>
      <c r="C192" s="987"/>
      <c r="D192" s="987"/>
      <c r="E192" s="987"/>
      <c r="F192" s="988"/>
      <c r="G192" s="311"/>
      <c r="H192" s="312"/>
      <c r="I192" s="312"/>
      <c r="J192" s="312"/>
      <c r="K192" s="313"/>
      <c r="L192" s="314"/>
      <c r="M192" s="315"/>
      <c r="N192" s="315"/>
      <c r="O192" s="315"/>
      <c r="P192" s="315"/>
      <c r="Q192" s="315"/>
      <c r="R192" s="315"/>
      <c r="S192" s="315"/>
      <c r="T192" s="315"/>
      <c r="U192" s="315"/>
      <c r="V192" s="315"/>
      <c r="W192" s="315"/>
      <c r="X192" s="316"/>
      <c r="Y192" s="317"/>
      <c r="Z192" s="318"/>
      <c r="AA192" s="318"/>
      <c r="AB192" s="319"/>
      <c r="AC192" s="311"/>
      <c r="AD192" s="312"/>
      <c r="AE192" s="312"/>
      <c r="AF192" s="312"/>
      <c r="AG192" s="313"/>
      <c r="AH192" s="314"/>
      <c r="AI192" s="315"/>
      <c r="AJ192" s="315"/>
      <c r="AK192" s="315"/>
      <c r="AL192" s="315"/>
      <c r="AM192" s="315"/>
      <c r="AN192" s="315"/>
      <c r="AO192" s="315"/>
      <c r="AP192" s="315"/>
      <c r="AQ192" s="315"/>
      <c r="AR192" s="315"/>
      <c r="AS192" s="315"/>
      <c r="AT192" s="316"/>
      <c r="AU192" s="317"/>
      <c r="AV192" s="318"/>
      <c r="AW192" s="318"/>
      <c r="AX192" s="320"/>
      <c r="AY192" s="34">
        <f t="shared" si="14"/>
        <v>0</v>
      </c>
    </row>
    <row r="193" spans="1:51" ht="24.75" customHeight="1" x14ac:dyDescent="0.15">
      <c r="A193" s="986"/>
      <c r="B193" s="987"/>
      <c r="C193" s="987"/>
      <c r="D193" s="987"/>
      <c r="E193" s="987"/>
      <c r="F193" s="988"/>
      <c r="G193" s="311"/>
      <c r="H193" s="312"/>
      <c r="I193" s="312"/>
      <c r="J193" s="312"/>
      <c r="K193" s="313"/>
      <c r="L193" s="314"/>
      <c r="M193" s="315"/>
      <c r="N193" s="315"/>
      <c r="O193" s="315"/>
      <c r="P193" s="315"/>
      <c r="Q193" s="315"/>
      <c r="R193" s="315"/>
      <c r="S193" s="315"/>
      <c r="T193" s="315"/>
      <c r="U193" s="315"/>
      <c r="V193" s="315"/>
      <c r="W193" s="315"/>
      <c r="X193" s="316"/>
      <c r="Y193" s="317"/>
      <c r="Z193" s="318"/>
      <c r="AA193" s="318"/>
      <c r="AB193" s="319"/>
      <c r="AC193" s="311"/>
      <c r="AD193" s="312"/>
      <c r="AE193" s="312"/>
      <c r="AF193" s="312"/>
      <c r="AG193" s="313"/>
      <c r="AH193" s="314"/>
      <c r="AI193" s="315"/>
      <c r="AJ193" s="315"/>
      <c r="AK193" s="315"/>
      <c r="AL193" s="315"/>
      <c r="AM193" s="315"/>
      <c r="AN193" s="315"/>
      <c r="AO193" s="315"/>
      <c r="AP193" s="315"/>
      <c r="AQ193" s="315"/>
      <c r="AR193" s="315"/>
      <c r="AS193" s="315"/>
      <c r="AT193" s="316"/>
      <c r="AU193" s="317"/>
      <c r="AV193" s="318"/>
      <c r="AW193" s="318"/>
      <c r="AX193" s="320"/>
      <c r="AY193" s="34">
        <f t="shared" si="14"/>
        <v>0</v>
      </c>
    </row>
    <row r="194" spans="1:51" ht="24.75" customHeight="1" x14ac:dyDescent="0.15">
      <c r="A194" s="986"/>
      <c r="B194" s="987"/>
      <c r="C194" s="987"/>
      <c r="D194" s="987"/>
      <c r="E194" s="987"/>
      <c r="F194" s="988"/>
      <c r="G194" s="311"/>
      <c r="H194" s="312"/>
      <c r="I194" s="312"/>
      <c r="J194" s="312"/>
      <c r="K194" s="313"/>
      <c r="L194" s="314"/>
      <c r="M194" s="315"/>
      <c r="N194" s="315"/>
      <c r="O194" s="315"/>
      <c r="P194" s="315"/>
      <c r="Q194" s="315"/>
      <c r="R194" s="315"/>
      <c r="S194" s="315"/>
      <c r="T194" s="315"/>
      <c r="U194" s="315"/>
      <c r="V194" s="315"/>
      <c r="W194" s="315"/>
      <c r="X194" s="316"/>
      <c r="Y194" s="317"/>
      <c r="Z194" s="318"/>
      <c r="AA194" s="318"/>
      <c r="AB194" s="319"/>
      <c r="AC194" s="311"/>
      <c r="AD194" s="312"/>
      <c r="AE194" s="312"/>
      <c r="AF194" s="312"/>
      <c r="AG194" s="313"/>
      <c r="AH194" s="314"/>
      <c r="AI194" s="315"/>
      <c r="AJ194" s="315"/>
      <c r="AK194" s="315"/>
      <c r="AL194" s="315"/>
      <c r="AM194" s="315"/>
      <c r="AN194" s="315"/>
      <c r="AO194" s="315"/>
      <c r="AP194" s="315"/>
      <c r="AQ194" s="315"/>
      <c r="AR194" s="315"/>
      <c r="AS194" s="315"/>
      <c r="AT194" s="316"/>
      <c r="AU194" s="317"/>
      <c r="AV194" s="318"/>
      <c r="AW194" s="318"/>
      <c r="AX194" s="320"/>
      <c r="AY194" s="34">
        <f t="shared" si="14"/>
        <v>0</v>
      </c>
    </row>
    <row r="195" spans="1:51" ht="24.75" customHeight="1" x14ac:dyDescent="0.15">
      <c r="A195" s="986"/>
      <c r="B195" s="987"/>
      <c r="C195" s="987"/>
      <c r="D195" s="987"/>
      <c r="E195" s="987"/>
      <c r="F195" s="988"/>
      <c r="G195" s="311"/>
      <c r="H195" s="312"/>
      <c r="I195" s="312"/>
      <c r="J195" s="312"/>
      <c r="K195" s="313"/>
      <c r="L195" s="314"/>
      <c r="M195" s="315"/>
      <c r="N195" s="315"/>
      <c r="O195" s="315"/>
      <c r="P195" s="315"/>
      <c r="Q195" s="315"/>
      <c r="R195" s="315"/>
      <c r="S195" s="315"/>
      <c r="T195" s="315"/>
      <c r="U195" s="315"/>
      <c r="V195" s="315"/>
      <c r="W195" s="315"/>
      <c r="X195" s="316"/>
      <c r="Y195" s="317"/>
      <c r="Z195" s="318"/>
      <c r="AA195" s="318"/>
      <c r="AB195" s="319"/>
      <c r="AC195" s="311"/>
      <c r="AD195" s="312"/>
      <c r="AE195" s="312"/>
      <c r="AF195" s="312"/>
      <c r="AG195" s="313"/>
      <c r="AH195" s="314"/>
      <c r="AI195" s="315"/>
      <c r="AJ195" s="315"/>
      <c r="AK195" s="315"/>
      <c r="AL195" s="315"/>
      <c r="AM195" s="315"/>
      <c r="AN195" s="315"/>
      <c r="AO195" s="315"/>
      <c r="AP195" s="315"/>
      <c r="AQ195" s="315"/>
      <c r="AR195" s="315"/>
      <c r="AS195" s="315"/>
      <c r="AT195" s="316"/>
      <c r="AU195" s="317"/>
      <c r="AV195" s="318"/>
      <c r="AW195" s="318"/>
      <c r="AX195" s="320"/>
      <c r="AY195" s="34">
        <f t="shared" si="14"/>
        <v>0</v>
      </c>
    </row>
    <row r="196" spans="1:51" ht="24.75" customHeight="1" x14ac:dyDescent="0.15">
      <c r="A196" s="986"/>
      <c r="B196" s="987"/>
      <c r="C196" s="987"/>
      <c r="D196" s="987"/>
      <c r="E196" s="987"/>
      <c r="F196" s="988"/>
      <c r="G196" s="311"/>
      <c r="H196" s="312"/>
      <c r="I196" s="312"/>
      <c r="J196" s="312"/>
      <c r="K196" s="313"/>
      <c r="L196" s="314"/>
      <c r="M196" s="315"/>
      <c r="N196" s="315"/>
      <c r="O196" s="315"/>
      <c r="P196" s="315"/>
      <c r="Q196" s="315"/>
      <c r="R196" s="315"/>
      <c r="S196" s="315"/>
      <c r="T196" s="315"/>
      <c r="U196" s="315"/>
      <c r="V196" s="315"/>
      <c r="W196" s="315"/>
      <c r="X196" s="316"/>
      <c r="Y196" s="317"/>
      <c r="Z196" s="318"/>
      <c r="AA196" s="318"/>
      <c r="AB196" s="319"/>
      <c r="AC196" s="311"/>
      <c r="AD196" s="312"/>
      <c r="AE196" s="312"/>
      <c r="AF196" s="312"/>
      <c r="AG196" s="313"/>
      <c r="AH196" s="314"/>
      <c r="AI196" s="315"/>
      <c r="AJ196" s="315"/>
      <c r="AK196" s="315"/>
      <c r="AL196" s="315"/>
      <c r="AM196" s="315"/>
      <c r="AN196" s="315"/>
      <c r="AO196" s="315"/>
      <c r="AP196" s="315"/>
      <c r="AQ196" s="315"/>
      <c r="AR196" s="315"/>
      <c r="AS196" s="315"/>
      <c r="AT196" s="316"/>
      <c r="AU196" s="317"/>
      <c r="AV196" s="318"/>
      <c r="AW196" s="318"/>
      <c r="AX196" s="320"/>
      <c r="AY196" s="34">
        <f t="shared" si="14"/>
        <v>0</v>
      </c>
    </row>
    <row r="197" spans="1:51" ht="24.75" customHeight="1" x14ac:dyDescent="0.15">
      <c r="A197" s="986"/>
      <c r="B197" s="987"/>
      <c r="C197" s="987"/>
      <c r="D197" s="987"/>
      <c r="E197" s="987"/>
      <c r="F197" s="988"/>
      <c r="G197" s="311"/>
      <c r="H197" s="312"/>
      <c r="I197" s="312"/>
      <c r="J197" s="312"/>
      <c r="K197" s="313"/>
      <c r="L197" s="314"/>
      <c r="M197" s="315"/>
      <c r="N197" s="315"/>
      <c r="O197" s="315"/>
      <c r="P197" s="315"/>
      <c r="Q197" s="315"/>
      <c r="R197" s="315"/>
      <c r="S197" s="315"/>
      <c r="T197" s="315"/>
      <c r="U197" s="315"/>
      <c r="V197" s="315"/>
      <c r="W197" s="315"/>
      <c r="X197" s="316"/>
      <c r="Y197" s="317"/>
      <c r="Z197" s="318"/>
      <c r="AA197" s="318"/>
      <c r="AB197" s="319"/>
      <c r="AC197" s="311"/>
      <c r="AD197" s="312"/>
      <c r="AE197" s="312"/>
      <c r="AF197" s="312"/>
      <c r="AG197" s="313"/>
      <c r="AH197" s="314"/>
      <c r="AI197" s="315"/>
      <c r="AJ197" s="315"/>
      <c r="AK197" s="315"/>
      <c r="AL197" s="315"/>
      <c r="AM197" s="315"/>
      <c r="AN197" s="315"/>
      <c r="AO197" s="315"/>
      <c r="AP197" s="315"/>
      <c r="AQ197" s="315"/>
      <c r="AR197" s="315"/>
      <c r="AS197" s="315"/>
      <c r="AT197" s="316"/>
      <c r="AU197" s="317"/>
      <c r="AV197" s="318"/>
      <c r="AW197" s="318"/>
      <c r="AX197" s="320"/>
      <c r="AY197" s="34">
        <f t="shared" si="14"/>
        <v>0</v>
      </c>
    </row>
    <row r="198" spans="1:51" ht="24.75" customHeight="1" x14ac:dyDescent="0.15">
      <c r="A198" s="986"/>
      <c r="B198" s="987"/>
      <c r="C198" s="987"/>
      <c r="D198" s="987"/>
      <c r="E198" s="987"/>
      <c r="F198" s="988"/>
      <c r="G198" s="311"/>
      <c r="H198" s="312"/>
      <c r="I198" s="312"/>
      <c r="J198" s="312"/>
      <c r="K198" s="313"/>
      <c r="L198" s="314"/>
      <c r="M198" s="315"/>
      <c r="N198" s="315"/>
      <c r="O198" s="315"/>
      <c r="P198" s="315"/>
      <c r="Q198" s="315"/>
      <c r="R198" s="315"/>
      <c r="S198" s="315"/>
      <c r="T198" s="315"/>
      <c r="U198" s="315"/>
      <c r="V198" s="315"/>
      <c r="W198" s="315"/>
      <c r="X198" s="316"/>
      <c r="Y198" s="317"/>
      <c r="Z198" s="318"/>
      <c r="AA198" s="318"/>
      <c r="AB198" s="319"/>
      <c r="AC198" s="311"/>
      <c r="AD198" s="312"/>
      <c r="AE198" s="312"/>
      <c r="AF198" s="312"/>
      <c r="AG198" s="313"/>
      <c r="AH198" s="314"/>
      <c r="AI198" s="315"/>
      <c r="AJ198" s="315"/>
      <c r="AK198" s="315"/>
      <c r="AL198" s="315"/>
      <c r="AM198" s="315"/>
      <c r="AN198" s="315"/>
      <c r="AO198" s="315"/>
      <c r="AP198" s="315"/>
      <c r="AQ198" s="315"/>
      <c r="AR198" s="315"/>
      <c r="AS198" s="315"/>
      <c r="AT198" s="316"/>
      <c r="AU198" s="317"/>
      <c r="AV198" s="318"/>
      <c r="AW198" s="318"/>
      <c r="AX198" s="320"/>
      <c r="AY198" s="34">
        <f t="shared" si="14"/>
        <v>0</v>
      </c>
    </row>
    <row r="199" spans="1:51" ht="24.75" customHeight="1" thickBot="1" x14ac:dyDescent="0.2">
      <c r="A199" s="986"/>
      <c r="B199" s="987"/>
      <c r="C199" s="987"/>
      <c r="D199" s="987"/>
      <c r="E199" s="987"/>
      <c r="F199" s="988"/>
      <c r="G199" s="302" t="s">
        <v>18</v>
      </c>
      <c r="H199" s="303"/>
      <c r="I199" s="303"/>
      <c r="J199" s="303"/>
      <c r="K199" s="303"/>
      <c r="L199" s="304"/>
      <c r="M199" s="305"/>
      <c r="N199" s="305"/>
      <c r="O199" s="305"/>
      <c r="P199" s="305"/>
      <c r="Q199" s="305"/>
      <c r="R199" s="305"/>
      <c r="S199" s="305"/>
      <c r="T199" s="305"/>
      <c r="U199" s="305"/>
      <c r="V199" s="305"/>
      <c r="W199" s="305"/>
      <c r="X199" s="306"/>
      <c r="Y199" s="307">
        <f>SUM(Y189:AB198)</f>
        <v>0</v>
      </c>
      <c r="Z199" s="308"/>
      <c r="AA199" s="308"/>
      <c r="AB199" s="309"/>
      <c r="AC199" s="302" t="s">
        <v>18</v>
      </c>
      <c r="AD199" s="303"/>
      <c r="AE199" s="303"/>
      <c r="AF199" s="303"/>
      <c r="AG199" s="303"/>
      <c r="AH199" s="304"/>
      <c r="AI199" s="305"/>
      <c r="AJ199" s="305"/>
      <c r="AK199" s="305"/>
      <c r="AL199" s="305"/>
      <c r="AM199" s="305"/>
      <c r="AN199" s="305"/>
      <c r="AO199" s="305"/>
      <c r="AP199" s="305"/>
      <c r="AQ199" s="305"/>
      <c r="AR199" s="305"/>
      <c r="AS199" s="305"/>
      <c r="AT199" s="306"/>
      <c r="AU199" s="307">
        <f>SUM(AU189:AX198)</f>
        <v>0</v>
      </c>
      <c r="AV199" s="308"/>
      <c r="AW199" s="308"/>
      <c r="AX199" s="310"/>
      <c r="AY199" s="34">
        <f t="shared" si="14"/>
        <v>0</v>
      </c>
    </row>
    <row r="200" spans="1:51" ht="30" customHeight="1" x14ac:dyDescent="0.15">
      <c r="A200" s="986"/>
      <c r="B200" s="987"/>
      <c r="C200" s="987"/>
      <c r="D200" s="987"/>
      <c r="E200" s="987"/>
      <c r="F200" s="988"/>
      <c r="G200" s="331" t="s">
        <v>266</v>
      </c>
      <c r="H200" s="332"/>
      <c r="I200" s="332"/>
      <c r="J200" s="332"/>
      <c r="K200" s="332"/>
      <c r="L200" s="332"/>
      <c r="M200" s="332"/>
      <c r="N200" s="332"/>
      <c r="O200" s="332"/>
      <c r="P200" s="332"/>
      <c r="Q200" s="332"/>
      <c r="R200" s="332"/>
      <c r="S200" s="332"/>
      <c r="T200" s="332"/>
      <c r="U200" s="332"/>
      <c r="V200" s="332"/>
      <c r="W200" s="332"/>
      <c r="X200" s="332"/>
      <c r="Y200" s="332"/>
      <c r="Z200" s="332"/>
      <c r="AA200" s="332"/>
      <c r="AB200" s="333"/>
      <c r="AC200" s="331" t="s">
        <v>179</v>
      </c>
      <c r="AD200" s="332"/>
      <c r="AE200" s="332"/>
      <c r="AF200" s="332"/>
      <c r="AG200" s="332"/>
      <c r="AH200" s="332"/>
      <c r="AI200" s="332"/>
      <c r="AJ200" s="332"/>
      <c r="AK200" s="332"/>
      <c r="AL200" s="332"/>
      <c r="AM200" s="332"/>
      <c r="AN200" s="332"/>
      <c r="AO200" s="332"/>
      <c r="AP200" s="332"/>
      <c r="AQ200" s="332"/>
      <c r="AR200" s="332"/>
      <c r="AS200" s="332"/>
      <c r="AT200" s="332"/>
      <c r="AU200" s="332"/>
      <c r="AV200" s="332"/>
      <c r="AW200" s="332"/>
      <c r="AX200" s="334"/>
      <c r="AY200">
        <f>COUNTA($G$202,$AC$202)</f>
        <v>0</v>
      </c>
    </row>
    <row r="201" spans="1:51" ht="24.75" customHeight="1" x14ac:dyDescent="0.15">
      <c r="A201" s="986"/>
      <c r="B201" s="987"/>
      <c r="C201" s="987"/>
      <c r="D201" s="987"/>
      <c r="E201" s="987"/>
      <c r="F201" s="988"/>
      <c r="G201" s="335" t="s">
        <v>15</v>
      </c>
      <c r="H201" s="336"/>
      <c r="I201" s="336"/>
      <c r="J201" s="336"/>
      <c r="K201" s="336"/>
      <c r="L201" s="337" t="s">
        <v>16</v>
      </c>
      <c r="M201" s="336"/>
      <c r="N201" s="336"/>
      <c r="O201" s="336"/>
      <c r="P201" s="336"/>
      <c r="Q201" s="336"/>
      <c r="R201" s="336"/>
      <c r="S201" s="336"/>
      <c r="T201" s="336"/>
      <c r="U201" s="336"/>
      <c r="V201" s="336"/>
      <c r="W201" s="336"/>
      <c r="X201" s="338"/>
      <c r="Y201" s="339" t="s">
        <v>17</v>
      </c>
      <c r="Z201" s="340"/>
      <c r="AA201" s="340"/>
      <c r="AB201" s="341"/>
      <c r="AC201" s="335" t="s">
        <v>15</v>
      </c>
      <c r="AD201" s="336"/>
      <c r="AE201" s="336"/>
      <c r="AF201" s="336"/>
      <c r="AG201" s="336"/>
      <c r="AH201" s="337" t="s">
        <v>16</v>
      </c>
      <c r="AI201" s="336"/>
      <c r="AJ201" s="336"/>
      <c r="AK201" s="336"/>
      <c r="AL201" s="336"/>
      <c r="AM201" s="336"/>
      <c r="AN201" s="336"/>
      <c r="AO201" s="336"/>
      <c r="AP201" s="336"/>
      <c r="AQ201" s="336"/>
      <c r="AR201" s="336"/>
      <c r="AS201" s="336"/>
      <c r="AT201" s="338"/>
      <c r="AU201" s="339" t="s">
        <v>17</v>
      </c>
      <c r="AV201" s="340"/>
      <c r="AW201" s="340"/>
      <c r="AX201" s="342"/>
      <c r="AY201" s="34">
        <f>$AY$200</f>
        <v>0</v>
      </c>
    </row>
    <row r="202" spans="1:51" ht="24.75" customHeight="1" x14ac:dyDescent="0.15">
      <c r="A202" s="986"/>
      <c r="B202" s="987"/>
      <c r="C202" s="987"/>
      <c r="D202" s="987"/>
      <c r="E202" s="987"/>
      <c r="F202" s="988"/>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c r="AY202" s="34">
        <f t="shared" ref="AY202:AY212" si="15">$AY$200</f>
        <v>0</v>
      </c>
    </row>
    <row r="203" spans="1:51" ht="24.75" customHeight="1" x14ac:dyDescent="0.15">
      <c r="A203" s="986"/>
      <c r="B203" s="987"/>
      <c r="C203" s="987"/>
      <c r="D203" s="987"/>
      <c r="E203" s="987"/>
      <c r="F203" s="988"/>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c r="AY203" s="34">
        <f t="shared" si="15"/>
        <v>0</v>
      </c>
    </row>
    <row r="204" spans="1:51" ht="24.75" customHeight="1" x14ac:dyDescent="0.15">
      <c r="A204" s="986"/>
      <c r="B204" s="987"/>
      <c r="C204" s="987"/>
      <c r="D204" s="987"/>
      <c r="E204" s="987"/>
      <c r="F204" s="988"/>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c r="AY204" s="34">
        <f t="shared" si="15"/>
        <v>0</v>
      </c>
    </row>
    <row r="205" spans="1:51" ht="24.75" customHeight="1" x14ac:dyDescent="0.15">
      <c r="A205" s="986"/>
      <c r="B205" s="987"/>
      <c r="C205" s="987"/>
      <c r="D205" s="987"/>
      <c r="E205" s="987"/>
      <c r="F205" s="988"/>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c r="AY205" s="34">
        <f t="shared" si="15"/>
        <v>0</v>
      </c>
    </row>
    <row r="206" spans="1:51" ht="24.75" customHeight="1" x14ac:dyDescent="0.15">
      <c r="A206" s="986"/>
      <c r="B206" s="987"/>
      <c r="C206" s="987"/>
      <c r="D206" s="987"/>
      <c r="E206" s="987"/>
      <c r="F206" s="988"/>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c r="AY206" s="34">
        <f t="shared" si="15"/>
        <v>0</v>
      </c>
    </row>
    <row r="207" spans="1:51" ht="24.75" customHeight="1" x14ac:dyDescent="0.15">
      <c r="A207" s="986"/>
      <c r="B207" s="987"/>
      <c r="C207" s="987"/>
      <c r="D207" s="987"/>
      <c r="E207" s="987"/>
      <c r="F207" s="988"/>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c r="AY207" s="34">
        <f t="shared" si="15"/>
        <v>0</v>
      </c>
    </row>
    <row r="208" spans="1:51" ht="24.75" customHeight="1" x14ac:dyDescent="0.15">
      <c r="A208" s="986"/>
      <c r="B208" s="987"/>
      <c r="C208" s="987"/>
      <c r="D208" s="987"/>
      <c r="E208" s="987"/>
      <c r="F208" s="988"/>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c r="AY208" s="34">
        <f t="shared" si="15"/>
        <v>0</v>
      </c>
    </row>
    <row r="209" spans="1:51" ht="24.75" customHeight="1" x14ac:dyDescent="0.15">
      <c r="A209" s="986"/>
      <c r="B209" s="987"/>
      <c r="C209" s="987"/>
      <c r="D209" s="987"/>
      <c r="E209" s="987"/>
      <c r="F209" s="988"/>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c r="AY209" s="34">
        <f t="shared" si="15"/>
        <v>0</v>
      </c>
    </row>
    <row r="210" spans="1:51" ht="24.75" customHeight="1" x14ac:dyDescent="0.15">
      <c r="A210" s="986"/>
      <c r="B210" s="987"/>
      <c r="C210" s="987"/>
      <c r="D210" s="987"/>
      <c r="E210" s="987"/>
      <c r="F210" s="988"/>
      <c r="G210" s="311"/>
      <c r="H210" s="312"/>
      <c r="I210" s="312"/>
      <c r="J210" s="312"/>
      <c r="K210" s="313"/>
      <c r="L210" s="314"/>
      <c r="M210" s="315"/>
      <c r="N210" s="315"/>
      <c r="O210" s="315"/>
      <c r="P210" s="315"/>
      <c r="Q210" s="315"/>
      <c r="R210" s="315"/>
      <c r="S210" s="315"/>
      <c r="T210" s="315"/>
      <c r="U210" s="315"/>
      <c r="V210" s="315"/>
      <c r="W210" s="315"/>
      <c r="X210" s="316"/>
      <c r="Y210" s="317"/>
      <c r="Z210" s="318"/>
      <c r="AA210" s="318"/>
      <c r="AB210" s="319"/>
      <c r="AC210" s="311"/>
      <c r="AD210" s="312"/>
      <c r="AE210" s="312"/>
      <c r="AF210" s="312"/>
      <c r="AG210" s="313"/>
      <c r="AH210" s="314"/>
      <c r="AI210" s="315"/>
      <c r="AJ210" s="315"/>
      <c r="AK210" s="315"/>
      <c r="AL210" s="315"/>
      <c r="AM210" s="315"/>
      <c r="AN210" s="315"/>
      <c r="AO210" s="315"/>
      <c r="AP210" s="315"/>
      <c r="AQ210" s="315"/>
      <c r="AR210" s="315"/>
      <c r="AS210" s="315"/>
      <c r="AT210" s="316"/>
      <c r="AU210" s="317"/>
      <c r="AV210" s="318"/>
      <c r="AW210" s="318"/>
      <c r="AX210" s="320"/>
      <c r="AY210" s="34">
        <f t="shared" si="15"/>
        <v>0</v>
      </c>
    </row>
    <row r="211" spans="1:51" ht="24.75" customHeight="1" x14ac:dyDescent="0.15">
      <c r="A211" s="986"/>
      <c r="B211" s="987"/>
      <c r="C211" s="987"/>
      <c r="D211" s="987"/>
      <c r="E211" s="987"/>
      <c r="F211" s="988"/>
      <c r="G211" s="311"/>
      <c r="H211" s="312"/>
      <c r="I211" s="312"/>
      <c r="J211" s="312"/>
      <c r="K211" s="313"/>
      <c r="L211" s="314"/>
      <c r="M211" s="315"/>
      <c r="N211" s="315"/>
      <c r="O211" s="315"/>
      <c r="P211" s="315"/>
      <c r="Q211" s="315"/>
      <c r="R211" s="315"/>
      <c r="S211" s="315"/>
      <c r="T211" s="315"/>
      <c r="U211" s="315"/>
      <c r="V211" s="315"/>
      <c r="W211" s="315"/>
      <c r="X211" s="316"/>
      <c r="Y211" s="317"/>
      <c r="Z211" s="318"/>
      <c r="AA211" s="318"/>
      <c r="AB211" s="319"/>
      <c r="AC211" s="311"/>
      <c r="AD211" s="312"/>
      <c r="AE211" s="312"/>
      <c r="AF211" s="312"/>
      <c r="AG211" s="313"/>
      <c r="AH211" s="314"/>
      <c r="AI211" s="315"/>
      <c r="AJ211" s="315"/>
      <c r="AK211" s="315"/>
      <c r="AL211" s="315"/>
      <c r="AM211" s="315"/>
      <c r="AN211" s="315"/>
      <c r="AO211" s="315"/>
      <c r="AP211" s="315"/>
      <c r="AQ211" s="315"/>
      <c r="AR211" s="315"/>
      <c r="AS211" s="315"/>
      <c r="AT211" s="316"/>
      <c r="AU211" s="317"/>
      <c r="AV211" s="318"/>
      <c r="AW211" s="318"/>
      <c r="AX211" s="320"/>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31" t="s">
        <v>180</v>
      </c>
      <c r="H214" s="332"/>
      <c r="I214" s="332"/>
      <c r="J214" s="332"/>
      <c r="K214" s="332"/>
      <c r="L214" s="332"/>
      <c r="M214" s="332"/>
      <c r="N214" s="332"/>
      <c r="O214" s="332"/>
      <c r="P214" s="332"/>
      <c r="Q214" s="332"/>
      <c r="R214" s="332"/>
      <c r="S214" s="332"/>
      <c r="T214" s="332"/>
      <c r="U214" s="332"/>
      <c r="V214" s="332"/>
      <c r="W214" s="332"/>
      <c r="X214" s="332"/>
      <c r="Y214" s="332"/>
      <c r="Z214" s="332"/>
      <c r="AA214" s="332"/>
      <c r="AB214" s="333"/>
      <c r="AC214" s="331" t="s">
        <v>267</v>
      </c>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4"/>
      <c r="AY214">
        <f>COUNTA($G$216,$AC$216)</f>
        <v>0</v>
      </c>
    </row>
    <row r="215" spans="1:51" ht="24.75" customHeight="1" x14ac:dyDescent="0.15">
      <c r="A215" s="986"/>
      <c r="B215" s="987"/>
      <c r="C215" s="987"/>
      <c r="D215" s="987"/>
      <c r="E215" s="987"/>
      <c r="F215" s="988"/>
      <c r="G215" s="335" t="s">
        <v>15</v>
      </c>
      <c r="H215" s="336"/>
      <c r="I215" s="336"/>
      <c r="J215" s="336"/>
      <c r="K215" s="336"/>
      <c r="L215" s="337" t="s">
        <v>16</v>
      </c>
      <c r="M215" s="336"/>
      <c r="N215" s="336"/>
      <c r="O215" s="336"/>
      <c r="P215" s="336"/>
      <c r="Q215" s="336"/>
      <c r="R215" s="336"/>
      <c r="S215" s="336"/>
      <c r="T215" s="336"/>
      <c r="U215" s="336"/>
      <c r="V215" s="336"/>
      <c r="W215" s="336"/>
      <c r="X215" s="338"/>
      <c r="Y215" s="339" t="s">
        <v>17</v>
      </c>
      <c r="Z215" s="340"/>
      <c r="AA215" s="340"/>
      <c r="AB215" s="341"/>
      <c r="AC215" s="335" t="s">
        <v>15</v>
      </c>
      <c r="AD215" s="336"/>
      <c r="AE215" s="336"/>
      <c r="AF215" s="336"/>
      <c r="AG215" s="336"/>
      <c r="AH215" s="337" t="s">
        <v>16</v>
      </c>
      <c r="AI215" s="336"/>
      <c r="AJ215" s="336"/>
      <c r="AK215" s="336"/>
      <c r="AL215" s="336"/>
      <c r="AM215" s="336"/>
      <c r="AN215" s="336"/>
      <c r="AO215" s="336"/>
      <c r="AP215" s="336"/>
      <c r="AQ215" s="336"/>
      <c r="AR215" s="336"/>
      <c r="AS215" s="336"/>
      <c r="AT215" s="338"/>
      <c r="AU215" s="339" t="s">
        <v>17</v>
      </c>
      <c r="AV215" s="340"/>
      <c r="AW215" s="340"/>
      <c r="AX215" s="342"/>
      <c r="AY215" s="34">
        <f>$AY$214</f>
        <v>0</v>
      </c>
    </row>
    <row r="216" spans="1:51" ht="24.75" customHeight="1" x14ac:dyDescent="0.15">
      <c r="A216" s="986"/>
      <c r="B216" s="987"/>
      <c r="C216" s="987"/>
      <c r="D216" s="987"/>
      <c r="E216" s="987"/>
      <c r="F216" s="988"/>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c r="AY216" s="34">
        <f t="shared" ref="AY216:AY226" si="16">$AY$214</f>
        <v>0</v>
      </c>
    </row>
    <row r="217" spans="1:51" ht="24.75" customHeight="1" x14ac:dyDescent="0.15">
      <c r="A217" s="986"/>
      <c r="B217" s="987"/>
      <c r="C217" s="987"/>
      <c r="D217" s="987"/>
      <c r="E217" s="987"/>
      <c r="F217" s="988"/>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c r="AY217" s="34">
        <f t="shared" si="16"/>
        <v>0</v>
      </c>
    </row>
    <row r="218" spans="1:51" ht="24.75" customHeight="1" x14ac:dyDescent="0.15">
      <c r="A218" s="986"/>
      <c r="B218" s="987"/>
      <c r="C218" s="987"/>
      <c r="D218" s="987"/>
      <c r="E218" s="987"/>
      <c r="F218" s="988"/>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c r="AY218" s="34">
        <f t="shared" si="16"/>
        <v>0</v>
      </c>
    </row>
    <row r="219" spans="1:51" ht="24.75" customHeight="1" x14ac:dyDescent="0.15">
      <c r="A219" s="986"/>
      <c r="B219" s="987"/>
      <c r="C219" s="987"/>
      <c r="D219" s="987"/>
      <c r="E219" s="987"/>
      <c r="F219" s="988"/>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c r="AY219" s="34">
        <f t="shared" si="16"/>
        <v>0</v>
      </c>
    </row>
    <row r="220" spans="1:51" ht="24.75" customHeight="1" x14ac:dyDescent="0.15">
      <c r="A220" s="986"/>
      <c r="B220" s="987"/>
      <c r="C220" s="987"/>
      <c r="D220" s="987"/>
      <c r="E220" s="987"/>
      <c r="F220" s="988"/>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c r="AY220" s="34">
        <f t="shared" si="16"/>
        <v>0</v>
      </c>
    </row>
    <row r="221" spans="1:51" ht="24.75" customHeight="1" x14ac:dyDescent="0.15">
      <c r="A221" s="986"/>
      <c r="B221" s="987"/>
      <c r="C221" s="987"/>
      <c r="D221" s="987"/>
      <c r="E221" s="987"/>
      <c r="F221" s="988"/>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c r="AY221" s="34">
        <f t="shared" si="16"/>
        <v>0</v>
      </c>
    </row>
    <row r="222" spans="1:51" ht="24.75" customHeight="1" x14ac:dyDescent="0.15">
      <c r="A222" s="986"/>
      <c r="B222" s="987"/>
      <c r="C222" s="987"/>
      <c r="D222" s="987"/>
      <c r="E222" s="987"/>
      <c r="F222" s="988"/>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c r="AY222" s="34">
        <f t="shared" si="16"/>
        <v>0</v>
      </c>
    </row>
    <row r="223" spans="1:51" ht="24.75" customHeight="1" x14ac:dyDescent="0.15">
      <c r="A223" s="986"/>
      <c r="B223" s="987"/>
      <c r="C223" s="987"/>
      <c r="D223" s="987"/>
      <c r="E223" s="987"/>
      <c r="F223" s="988"/>
      <c r="G223" s="311"/>
      <c r="H223" s="312"/>
      <c r="I223" s="312"/>
      <c r="J223" s="312"/>
      <c r="K223" s="313"/>
      <c r="L223" s="314"/>
      <c r="M223" s="315"/>
      <c r="N223" s="315"/>
      <c r="O223" s="315"/>
      <c r="P223" s="315"/>
      <c r="Q223" s="315"/>
      <c r="R223" s="315"/>
      <c r="S223" s="315"/>
      <c r="T223" s="315"/>
      <c r="U223" s="315"/>
      <c r="V223" s="315"/>
      <c r="W223" s="315"/>
      <c r="X223" s="316"/>
      <c r="Y223" s="317"/>
      <c r="Z223" s="318"/>
      <c r="AA223" s="318"/>
      <c r="AB223" s="319"/>
      <c r="AC223" s="311"/>
      <c r="AD223" s="312"/>
      <c r="AE223" s="312"/>
      <c r="AF223" s="312"/>
      <c r="AG223" s="313"/>
      <c r="AH223" s="314"/>
      <c r="AI223" s="315"/>
      <c r="AJ223" s="315"/>
      <c r="AK223" s="315"/>
      <c r="AL223" s="315"/>
      <c r="AM223" s="315"/>
      <c r="AN223" s="315"/>
      <c r="AO223" s="315"/>
      <c r="AP223" s="315"/>
      <c r="AQ223" s="315"/>
      <c r="AR223" s="315"/>
      <c r="AS223" s="315"/>
      <c r="AT223" s="316"/>
      <c r="AU223" s="317"/>
      <c r="AV223" s="318"/>
      <c r="AW223" s="318"/>
      <c r="AX223" s="320"/>
      <c r="AY223" s="34">
        <f t="shared" si="16"/>
        <v>0</v>
      </c>
    </row>
    <row r="224" spans="1:51" ht="24.75" customHeight="1" x14ac:dyDescent="0.15">
      <c r="A224" s="986"/>
      <c r="B224" s="987"/>
      <c r="C224" s="987"/>
      <c r="D224" s="987"/>
      <c r="E224" s="987"/>
      <c r="F224" s="988"/>
      <c r="G224" s="311"/>
      <c r="H224" s="312"/>
      <c r="I224" s="312"/>
      <c r="J224" s="312"/>
      <c r="K224" s="313"/>
      <c r="L224" s="314"/>
      <c r="M224" s="315"/>
      <c r="N224" s="315"/>
      <c r="O224" s="315"/>
      <c r="P224" s="315"/>
      <c r="Q224" s="315"/>
      <c r="R224" s="315"/>
      <c r="S224" s="315"/>
      <c r="T224" s="315"/>
      <c r="U224" s="315"/>
      <c r="V224" s="315"/>
      <c r="W224" s="315"/>
      <c r="X224" s="316"/>
      <c r="Y224" s="317"/>
      <c r="Z224" s="318"/>
      <c r="AA224" s="318"/>
      <c r="AB224" s="319"/>
      <c r="AC224" s="311"/>
      <c r="AD224" s="312"/>
      <c r="AE224" s="312"/>
      <c r="AF224" s="312"/>
      <c r="AG224" s="313"/>
      <c r="AH224" s="314"/>
      <c r="AI224" s="315"/>
      <c r="AJ224" s="315"/>
      <c r="AK224" s="315"/>
      <c r="AL224" s="315"/>
      <c r="AM224" s="315"/>
      <c r="AN224" s="315"/>
      <c r="AO224" s="315"/>
      <c r="AP224" s="315"/>
      <c r="AQ224" s="315"/>
      <c r="AR224" s="315"/>
      <c r="AS224" s="315"/>
      <c r="AT224" s="316"/>
      <c r="AU224" s="317"/>
      <c r="AV224" s="318"/>
      <c r="AW224" s="318"/>
      <c r="AX224" s="320"/>
      <c r="AY224" s="34">
        <f t="shared" si="16"/>
        <v>0</v>
      </c>
    </row>
    <row r="225" spans="1:51" ht="24.75" customHeight="1" x14ac:dyDescent="0.15">
      <c r="A225" s="986"/>
      <c r="B225" s="987"/>
      <c r="C225" s="987"/>
      <c r="D225" s="987"/>
      <c r="E225" s="987"/>
      <c r="F225" s="988"/>
      <c r="G225" s="311"/>
      <c r="H225" s="312"/>
      <c r="I225" s="312"/>
      <c r="J225" s="312"/>
      <c r="K225" s="313"/>
      <c r="L225" s="314"/>
      <c r="M225" s="315"/>
      <c r="N225" s="315"/>
      <c r="O225" s="315"/>
      <c r="P225" s="315"/>
      <c r="Q225" s="315"/>
      <c r="R225" s="315"/>
      <c r="S225" s="315"/>
      <c r="T225" s="315"/>
      <c r="U225" s="315"/>
      <c r="V225" s="315"/>
      <c r="W225" s="315"/>
      <c r="X225" s="316"/>
      <c r="Y225" s="317"/>
      <c r="Z225" s="318"/>
      <c r="AA225" s="318"/>
      <c r="AB225" s="319"/>
      <c r="AC225" s="311"/>
      <c r="AD225" s="312"/>
      <c r="AE225" s="312"/>
      <c r="AF225" s="312"/>
      <c r="AG225" s="313"/>
      <c r="AH225" s="314"/>
      <c r="AI225" s="315"/>
      <c r="AJ225" s="315"/>
      <c r="AK225" s="315"/>
      <c r="AL225" s="315"/>
      <c r="AM225" s="315"/>
      <c r="AN225" s="315"/>
      <c r="AO225" s="315"/>
      <c r="AP225" s="315"/>
      <c r="AQ225" s="315"/>
      <c r="AR225" s="315"/>
      <c r="AS225" s="315"/>
      <c r="AT225" s="316"/>
      <c r="AU225" s="317"/>
      <c r="AV225" s="318"/>
      <c r="AW225" s="318"/>
      <c r="AX225" s="320"/>
      <c r="AY225" s="34">
        <f t="shared" si="16"/>
        <v>0</v>
      </c>
    </row>
    <row r="226" spans="1:51" ht="24.75" customHeight="1" thickBot="1" x14ac:dyDescent="0.2">
      <c r="A226" s="986"/>
      <c r="B226" s="987"/>
      <c r="C226" s="987"/>
      <c r="D226" s="987"/>
      <c r="E226" s="987"/>
      <c r="F226" s="988"/>
      <c r="G226" s="302" t="s">
        <v>18</v>
      </c>
      <c r="H226" s="303"/>
      <c r="I226" s="303"/>
      <c r="J226" s="303"/>
      <c r="K226" s="303"/>
      <c r="L226" s="304"/>
      <c r="M226" s="305"/>
      <c r="N226" s="305"/>
      <c r="O226" s="305"/>
      <c r="P226" s="305"/>
      <c r="Q226" s="305"/>
      <c r="R226" s="305"/>
      <c r="S226" s="305"/>
      <c r="T226" s="305"/>
      <c r="U226" s="305"/>
      <c r="V226" s="305"/>
      <c r="W226" s="305"/>
      <c r="X226" s="306"/>
      <c r="Y226" s="307">
        <f>SUM(Y216:AB225)</f>
        <v>0</v>
      </c>
      <c r="Z226" s="308"/>
      <c r="AA226" s="308"/>
      <c r="AB226" s="309"/>
      <c r="AC226" s="302" t="s">
        <v>18</v>
      </c>
      <c r="AD226" s="303"/>
      <c r="AE226" s="303"/>
      <c r="AF226" s="303"/>
      <c r="AG226" s="303"/>
      <c r="AH226" s="304"/>
      <c r="AI226" s="305"/>
      <c r="AJ226" s="305"/>
      <c r="AK226" s="305"/>
      <c r="AL226" s="305"/>
      <c r="AM226" s="305"/>
      <c r="AN226" s="305"/>
      <c r="AO226" s="305"/>
      <c r="AP226" s="305"/>
      <c r="AQ226" s="305"/>
      <c r="AR226" s="305"/>
      <c r="AS226" s="305"/>
      <c r="AT226" s="306"/>
      <c r="AU226" s="307">
        <f>SUM(AU216:AX225)</f>
        <v>0</v>
      </c>
      <c r="AV226" s="308"/>
      <c r="AW226" s="308"/>
      <c r="AX226" s="310"/>
      <c r="AY226" s="34">
        <f t="shared" si="16"/>
        <v>0</v>
      </c>
    </row>
    <row r="227" spans="1:51" ht="30" customHeight="1" x14ac:dyDescent="0.15">
      <c r="A227" s="986"/>
      <c r="B227" s="987"/>
      <c r="C227" s="987"/>
      <c r="D227" s="987"/>
      <c r="E227" s="987"/>
      <c r="F227" s="988"/>
      <c r="G227" s="331" t="s">
        <v>268</v>
      </c>
      <c r="H227" s="332"/>
      <c r="I227" s="332"/>
      <c r="J227" s="332"/>
      <c r="K227" s="332"/>
      <c r="L227" s="332"/>
      <c r="M227" s="332"/>
      <c r="N227" s="332"/>
      <c r="O227" s="332"/>
      <c r="P227" s="332"/>
      <c r="Q227" s="332"/>
      <c r="R227" s="332"/>
      <c r="S227" s="332"/>
      <c r="T227" s="332"/>
      <c r="U227" s="332"/>
      <c r="V227" s="332"/>
      <c r="W227" s="332"/>
      <c r="X227" s="332"/>
      <c r="Y227" s="332"/>
      <c r="Z227" s="332"/>
      <c r="AA227" s="332"/>
      <c r="AB227" s="333"/>
      <c r="AC227" s="331" t="s">
        <v>269</v>
      </c>
      <c r="AD227" s="332"/>
      <c r="AE227" s="332"/>
      <c r="AF227" s="332"/>
      <c r="AG227" s="332"/>
      <c r="AH227" s="332"/>
      <c r="AI227" s="332"/>
      <c r="AJ227" s="332"/>
      <c r="AK227" s="332"/>
      <c r="AL227" s="332"/>
      <c r="AM227" s="332"/>
      <c r="AN227" s="332"/>
      <c r="AO227" s="332"/>
      <c r="AP227" s="332"/>
      <c r="AQ227" s="332"/>
      <c r="AR227" s="332"/>
      <c r="AS227" s="332"/>
      <c r="AT227" s="332"/>
      <c r="AU227" s="332"/>
      <c r="AV227" s="332"/>
      <c r="AW227" s="332"/>
      <c r="AX227" s="334"/>
      <c r="AY227">
        <f>COUNTA($G$229,$AC$229)</f>
        <v>0</v>
      </c>
    </row>
    <row r="228" spans="1:51" ht="25.5" customHeight="1" x14ac:dyDescent="0.15">
      <c r="A228" s="986"/>
      <c r="B228" s="987"/>
      <c r="C228" s="987"/>
      <c r="D228" s="987"/>
      <c r="E228" s="987"/>
      <c r="F228" s="988"/>
      <c r="G228" s="335" t="s">
        <v>15</v>
      </c>
      <c r="H228" s="336"/>
      <c r="I228" s="336"/>
      <c r="J228" s="336"/>
      <c r="K228" s="336"/>
      <c r="L228" s="337" t="s">
        <v>16</v>
      </c>
      <c r="M228" s="336"/>
      <c r="N228" s="336"/>
      <c r="O228" s="336"/>
      <c r="P228" s="336"/>
      <c r="Q228" s="336"/>
      <c r="R228" s="336"/>
      <c r="S228" s="336"/>
      <c r="T228" s="336"/>
      <c r="U228" s="336"/>
      <c r="V228" s="336"/>
      <c r="W228" s="336"/>
      <c r="X228" s="338"/>
      <c r="Y228" s="339" t="s">
        <v>17</v>
      </c>
      <c r="Z228" s="340"/>
      <c r="AA228" s="340"/>
      <c r="AB228" s="341"/>
      <c r="AC228" s="335" t="s">
        <v>15</v>
      </c>
      <c r="AD228" s="336"/>
      <c r="AE228" s="336"/>
      <c r="AF228" s="336"/>
      <c r="AG228" s="336"/>
      <c r="AH228" s="337" t="s">
        <v>16</v>
      </c>
      <c r="AI228" s="336"/>
      <c r="AJ228" s="336"/>
      <c r="AK228" s="336"/>
      <c r="AL228" s="336"/>
      <c r="AM228" s="336"/>
      <c r="AN228" s="336"/>
      <c r="AO228" s="336"/>
      <c r="AP228" s="336"/>
      <c r="AQ228" s="336"/>
      <c r="AR228" s="336"/>
      <c r="AS228" s="336"/>
      <c r="AT228" s="338"/>
      <c r="AU228" s="339" t="s">
        <v>17</v>
      </c>
      <c r="AV228" s="340"/>
      <c r="AW228" s="340"/>
      <c r="AX228" s="342"/>
      <c r="AY228" s="34">
        <f>$AY$227</f>
        <v>0</v>
      </c>
    </row>
    <row r="229" spans="1:51" ht="24.75" customHeight="1" x14ac:dyDescent="0.15">
      <c r="A229" s="986"/>
      <c r="B229" s="987"/>
      <c r="C229" s="987"/>
      <c r="D229" s="987"/>
      <c r="E229" s="987"/>
      <c r="F229" s="988"/>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c r="AY229" s="34">
        <f t="shared" ref="AY229:AY239" si="17">$AY$227</f>
        <v>0</v>
      </c>
    </row>
    <row r="230" spans="1:51" ht="24.75" customHeight="1" x14ac:dyDescent="0.15">
      <c r="A230" s="986"/>
      <c r="B230" s="987"/>
      <c r="C230" s="987"/>
      <c r="D230" s="987"/>
      <c r="E230" s="987"/>
      <c r="F230" s="988"/>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c r="AY230" s="34">
        <f t="shared" si="17"/>
        <v>0</v>
      </c>
    </row>
    <row r="231" spans="1:51" ht="24.75" customHeight="1" x14ac:dyDescent="0.15">
      <c r="A231" s="986"/>
      <c r="B231" s="987"/>
      <c r="C231" s="987"/>
      <c r="D231" s="987"/>
      <c r="E231" s="987"/>
      <c r="F231" s="988"/>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c r="AY231" s="34">
        <f t="shared" si="17"/>
        <v>0</v>
      </c>
    </row>
    <row r="232" spans="1:51" ht="24.75" customHeight="1" x14ac:dyDescent="0.15">
      <c r="A232" s="986"/>
      <c r="B232" s="987"/>
      <c r="C232" s="987"/>
      <c r="D232" s="987"/>
      <c r="E232" s="987"/>
      <c r="F232" s="988"/>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c r="AY232" s="34">
        <f t="shared" si="17"/>
        <v>0</v>
      </c>
    </row>
    <row r="233" spans="1:51" ht="24.75" customHeight="1" x14ac:dyDescent="0.15">
      <c r="A233" s="986"/>
      <c r="B233" s="987"/>
      <c r="C233" s="987"/>
      <c r="D233" s="987"/>
      <c r="E233" s="987"/>
      <c r="F233" s="988"/>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c r="AY233" s="34">
        <f t="shared" si="17"/>
        <v>0</v>
      </c>
    </row>
    <row r="234" spans="1:51" ht="24.75" customHeight="1" x14ac:dyDescent="0.15">
      <c r="A234" s="986"/>
      <c r="B234" s="987"/>
      <c r="C234" s="987"/>
      <c r="D234" s="987"/>
      <c r="E234" s="987"/>
      <c r="F234" s="988"/>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c r="AY234" s="34">
        <f t="shared" si="17"/>
        <v>0</v>
      </c>
    </row>
    <row r="235" spans="1:51" ht="24.75" customHeight="1" x14ac:dyDescent="0.15">
      <c r="A235" s="986"/>
      <c r="B235" s="987"/>
      <c r="C235" s="987"/>
      <c r="D235" s="987"/>
      <c r="E235" s="987"/>
      <c r="F235" s="988"/>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c r="AY235" s="34">
        <f t="shared" si="17"/>
        <v>0</v>
      </c>
    </row>
    <row r="236" spans="1:51" ht="24.75" customHeight="1" x14ac:dyDescent="0.15">
      <c r="A236" s="986"/>
      <c r="B236" s="987"/>
      <c r="C236" s="987"/>
      <c r="D236" s="987"/>
      <c r="E236" s="987"/>
      <c r="F236" s="988"/>
      <c r="G236" s="311"/>
      <c r="H236" s="312"/>
      <c r="I236" s="312"/>
      <c r="J236" s="312"/>
      <c r="K236" s="313"/>
      <c r="L236" s="314"/>
      <c r="M236" s="315"/>
      <c r="N236" s="315"/>
      <c r="O236" s="315"/>
      <c r="P236" s="315"/>
      <c r="Q236" s="315"/>
      <c r="R236" s="315"/>
      <c r="S236" s="315"/>
      <c r="T236" s="315"/>
      <c r="U236" s="315"/>
      <c r="V236" s="315"/>
      <c r="W236" s="315"/>
      <c r="X236" s="316"/>
      <c r="Y236" s="317"/>
      <c r="Z236" s="318"/>
      <c r="AA236" s="318"/>
      <c r="AB236" s="319"/>
      <c r="AC236" s="311"/>
      <c r="AD236" s="312"/>
      <c r="AE236" s="312"/>
      <c r="AF236" s="312"/>
      <c r="AG236" s="313"/>
      <c r="AH236" s="314"/>
      <c r="AI236" s="315"/>
      <c r="AJ236" s="315"/>
      <c r="AK236" s="315"/>
      <c r="AL236" s="315"/>
      <c r="AM236" s="315"/>
      <c r="AN236" s="315"/>
      <c r="AO236" s="315"/>
      <c r="AP236" s="315"/>
      <c r="AQ236" s="315"/>
      <c r="AR236" s="315"/>
      <c r="AS236" s="315"/>
      <c r="AT236" s="316"/>
      <c r="AU236" s="317"/>
      <c r="AV236" s="318"/>
      <c r="AW236" s="318"/>
      <c r="AX236" s="320"/>
      <c r="AY236" s="34">
        <f t="shared" si="17"/>
        <v>0</v>
      </c>
    </row>
    <row r="237" spans="1:51" ht="24.75" customHeight="1" x14ac:dyDescent="0.15">
      <c r="A237" s="986"/>
      <c r="B237" s="987"/>
      <c r="C237" s="987"/>
      <c r="D237" s="987"/>
      <c r="E237" s="987"/>
      <c r="F237" s="988"/>
      <c r="G237" s="311"/>
      <c r="H237" s="312"/>
      <c r="I237" s="312"/>
      <c r="J237" s="312"/>
      <c r="K237" s="313"/>
      <c r="L237" s="314"/>
      <c r="M237" s="315"/>
      <c r="N237" s="315"/>
      <c r="O237" s="315"/>
      <c r="P237" s="315"/>
      <c r="Q237" s="315"/>
      <c r="R237" s="315"/>
      <c r="S237" s="315"/>
      <c r="T237" s="315"/>
      <c r="U237" s="315"/>
      <c r="V237" s="315"/>
      <c r="W237" s="315"/>
      <c r="X237" s="316"/>
      <c r="Y237" s="317"/>
      <c r="Z237" s="318"/>
      <c r="AA237" s="318"/>
      <c r="AB237" s="319"/>
      <c r="AC237" s="311"/>
      <c r="AD237" s="312"/>
      <c r="AE237" s="312"/>
      <c r="AF237" s="312"/>
      <c r="AG237" s="313"/>
      <c r="AH237" s="314"/>
      <c r="AI237" s="315"/>
      <c r="AJ237" s="315"/>
      <c r="AK237" s="315"/>
      <c r="AL237" s="315"/>
      <c r="AM237" s="315"/>
      <c r="AN237" s="315"/>
      <c r="AO237" s="315"/>
      <c r="AP237" s="315"/>
      <c r="AQ237" s="315"/>
      <c r="AR237" s="315"/>
      <c r="AS237" s="315"/>
      <c r="AT237" s="316"/>
      <c r="AU237" s="317"/>
      <c r="AV237" s="318"/>
      <c r="AW237" s="318"/>
      <c r="AX237" s="320"/>
      <c r="AY237" s="34">
        <f t="shared" si="17"/>
        <v>0</v>
      </c>
    </row>
    <row r="238" spans="1:51" ht="24.75" customHeight="1" x14ac:dyDescent="0.15">
      <c r="A238" s="986"/>
      <c r="B238" s="987"/>
      <c r="C238" s="987"/>
      <c r="D238" s="987"/>
      <c r="E238" s="987"/>
      <c r="F238" s="988"/>
      <c r="G238" s="311"/>
      <c r="H238" s="312"/>
      <c r="I238" s="312"/>
      <c r="J238" s="312"/>
      <c r="K238" s="313"/>
      <c r="L238" s="314"/>
      <c r="M238" s="315"/>
      <c r="N238" s="315"/>
      <c r="O238" s="315"/>
      <c r="P238" s="315"/>
      <c r="Q238" s="315"/>
      <c r="R238" s="315"/>
      <c r="S238" s="315"/>
      <c r="T238" s="315"/>
      <c r="U238" s="315"/>
      <c r="V238" s="315"/>
      <c r="W238" s="315"/>
      <c r="X238" s="316"/>
      <c r="Y238" s="317"/>
      <c r="Z238" s="318"/>
      <c r="AA238" s="318"/>
      <c r="AB238" s="319"/>
      <c r="AC238" s="311"/>
      <c r="AD238" s="312"/>
      <c r="AE238" s="312"/>
      <c r="AF238" s="312"/>
      <c r="AG238" s="313"/>
      <c r="AH238" s="314"/>
      <c r="AI238" s="315"/>
      <c r="AJ238" s="315"/>
      <c r="AK238" s="315"/>
      <c r="AL238" s="315"/>
      <c r="AM238" s="315"/>
      <c r="AN238" s="315"/>
      <c r="AO238" s="315"/>
      <c r="AP238" s="315"/>
      <c r="AQ238" s="315"/>
      <c r="AR238" s="315"/>
      <c r="AS238" s="315"/>
      <c r="AT238" s="316"/>
      <c r="AU238" s="317"/>
      <c r="AV238" s="318"/>
      <c r="AW238" s="318"/>
      <c r="AX238" s="320"/>
      <c r="AY238" s="34">
        <f t="shared" si="17"/>
        <v>0</v>
      </c>
    </row>
    <row r="239" spans="1:51" ht="24.75" customHeight="1" thickBot="1" x14ac:dyDescent="0.2">
      <c r="A239" s="986"/>
      <c r="B239" s="987"/>
      <c r="C239" s="987"/>
      <c r="D239" s="987"/>
      <c r="E239" s="987"/>
      <c r="F239" s="988"/>
      <c r="G239" s="302" t="s">
        <v>18</v>
      </c>
      <c r="H239" s="303"/>
      <c r="I239" s="303"/>
      <c r="J239" s="303"/>
      <c r="K239" s="303"/>
      <c r="L239" s="304"/>
      <c r="M239" s="305"/>
      <c r="N239" s="305"/>
      <c r="O239" s="305"/>
      <c r="P239" s="305"/>
      <c r="Q239" s="305"/>
      <c r="R239" s="305"/>
      <c r="S239" s="305"/>
      <c r="T239" s="305"/>
      <c r="U239" s="305"/>
      <c r="V239" s="305"/>
      <c r="W239" s="305"/>
      <c r="X239" s="306"/>
      <c r="Y239" s="307">
        <f>SUM(Y229:AB238)</f>
        <v>0</v>
      </c>
      <c r="Z239" s="308"/>
      <c r="AA239" s="308"/>
      <c r="AB239" s="309"/>
      <c r="AC239" s="302" t="s">
        <v>18</v>
      </c>
      <c r="AD239" s="303"/>
      <c r="AE239" s="303"/>
      <c r="AF239" s="303"/>
      <c r="AG239" s="303"/>
      <c r="AH239" s="304"/>
      <c r="AI239" s="305"/>
      <c r="AJ239" s="305"/>
      <c r="AK239" s="305"/>
      <c r="AL239" s="305"/>
      <c r="AM239" s="305"/>
      <c r="AN239" s="305"/>
      <c r="AO239" s="305"/>
      <c r="AP239" s="305"/>
      <c r="AQ239" s="305"/>
      <c r="AR239" s="305"/>
      <c r="AS239" s="305"/>
      <c r="AT239" s="306"/>
      <c r="AU239" s="307">
        <f>SUM(AU229:AX238)</f>
        <v>0</v>
      </c>
      <c r="AV239" s="308"/>
      <c r="AW239" s="308"/>
      <c r="AX239" s="310"/>
      <c r="AY239" s="34">
        <f t="shared" si="17"/>
        <v>0</v>
      </c>
    </row>
    <row r="240" spans="1:51" ht="30" customHeight="1" x14ac:dyDescent="0.15">
      <c r="A240" s="986"/>
      <c r="B240" s="987"/>
      <c r="C240" s="987"/>
      <c r="D240" s="987"/>
      <c r="E240" s="987"/>
      <c r="F240" s="988"/>
      <c r="G240" s="331" t="s">
        <v>270</v>
      </c>
      <c r="H240" s="332"/>
      <c r="I240" s="332"/>
      <c r="J240" s="332"/>
      <c r="K240" s="332"/>
      <c r="L240" s="332"/>
      <c r="M240" s="332"/>
      <c r="N240" s="332"/>
      <c r="O240" s="332"/>
      <c r="P240" s="332"/>
      <c r="Q240" s="332"/>
      <c r="R240" s="332"/>
      <c r="S240" s="332"/>
      <c r="T240" s="332"/>
      <c r="U240" s="332"/>
      <c r="V240" s="332"/>
      <c r="W240" s="332"/>
      <c r="X240" s="332"/>
      <c r="Y240" s="332"/>
      <c r="Z240" s="332"/>
      <c r="AA240" s="332"/>
      <c r="AB240" s="333"/>
      <c r="AC240" s="331" t="s">
        <v>271</v>
      </c>
      <c r="AD240" s="332"/>
      <c r="AE240" s="332"/>
      <c r="AF240" s="332"/>
      <c r="AG240" s="332"/>
      <c r="AH240" s="332"/>
      <c r="AI240" s="332"/>
      <c r="AJ240" s="332"/>
      <c r="AK240" s="332"/>
      <c r="AL240" s="332"/>
      <c r="AM240" s="332"/>
      <c r="AN240" s="332"/>
      <c r="AO240" s="332"/>
      <c r="AP240" s="332"/>
      <c r="AQ240" s="332"/>
      <c r="AR240" s="332"/>
      <c r="AS240" s="332"/>
      <c r="AT240" s="332"/>
      <c r="AU240" s="332"/>
      <c r="AV240" s="332"/>
      <c r="AW240" s="332"/>
      <c r="AX240" s="334"/>
      <c r="AY240">
        <f>COUNTA($G$242,$AC$242)</f>
        <v>0</v>
      </c>
    </row>
    <row r="241" spans="1:51" ht="24.75" customHeight="1" x14ac:dyDescent="0.15">
      <c r="A241" s="986"/>
      <c r="B241" s="987"/>
      <c r="C241" s="987"/>
      <c r="D241" s="987"/>
      <c r="E241" s="987"/>
      <c r="F241" s="988"/>
      <c r="G241" s="335" t="s">
        <v>15</v>
      </c>
      <c r="H241" s="336"/>
      <c r="I241" s="336"/>
      <c r="J241" s="336"/>
      <c r="K241" s="336"/>
      <c r="L241" s="337" t="s">
        <v>16</v>
      </c>
      <c r="M241" s="336"/>
      <c r="N241" s="336"/>
      <c r="O241" s="336"/>
      <c r="P241" s="336"/>
      <c r="Q241" s="336"/>
      <c r="R241" s="336"/>
      <c r="S241" s="336"/>
      <c r="T241" s="336"/>
      <c r="U241" s="336"/>
      <c r="V241" s="336"/>
      <c r="W241" s="336"/>
      <c r="X241" s="338"/>
      <c r="Y241" s="339" t="s">
        <v>17</v>
      </c>
      <c r="Z241" s="340"/>
      <c r="AA241" s="340"/>
      <c r="AB241" s="341"/>
      <c r="AC241" s="335" t="s">
        <v>15</v>
      </c>
      <c r="AD241" s="336"/>
      <c r="AE241" s="336"/>
      <c r="AF241" s="336"/>
      <c r="AG241" s="336"/>
      <c r="AH241" s="337" t="s">
        <v>16</v>
      </c>
      <c r="AI241" s="336"/>
      <c r="AJ241" s="336"/>
      <c r="AK241" s="336"/>
      <c r="AL241" s="336"/>
      <c r="AM241" s="336"/>
      <c r="AN241" s="336"/>
      <c r="AO241" s="336"/>
      <c r="AP241" s="336"/>
      <c r="AQ241" s="336"/>
      <c r="AR241" s="336"/>
      <c r="AS241" s="336"/>
      <c r="AT241" s="338"/>
      <c r="AU241" s="339" t="s">
        <v>17</v>
      </c>
      <c r="AV241" s="340"/>
      <c r="AW241" s="340"/>
      <c r="AX241" s="342"/>
      <c r="AY241" s="34">
        <f>$AY$240</f>
        <v>0</v>
      </c>
    </row>
    <row r="242" spans="1:51" ht="24.75" customHeight="1" x14ac:dyDescent="0.15">
      <c r="A242" s="986"/>
      <c r="B242" s="987"/>
      <c r="C242" s="987"/>
      <c r="D242" s="987"/>
      <c r="E242" s="987"/>
      <c r="F242" s="988"/>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c r="AY242" s="34">
        <f t="shared" ref="AY242:AY252" si="18">$AY$240</f>
        <v>0</v>
      </c>
    </row>
    <row r="243" spans="1:51" ht="24.75" customHeight="1" x14ac:dyDescent="0.15">
      <c r="A243" s="986"/>
      <c r="B243" s="987"/>
      <c r="C243" s="987"/>
      <c r="D243" s="987"/>
      <c r="E243" s="987"/>
      <c r="F243" s="988"/>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c r="AY243" s="34">
        <f t="shared" si="18"/>
        <v>0</v>
      </c>
    </row>
    <row r="244" spans="1:51" ht="24.75" customHeight="1" x14ac:dyDescent="0.15">
      <c r="A244" s="986"/>
      <c r="B244" s="987"/>
      <c r="C244" s="987"/>
      <c r="D244" s="987"/>
      <c r="E244" s="987"/>
      <c r="F244" s="988"/>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c r="AY244" s="34">
        <f t="shared" si="18"/>
        <v>0</v>
      </c>
    </row>
    <row r="245" spans="1:51" ht="24.75" customHeight="1" x14ac:dyDescent="0.15">
      <c r="A245" s="986"/>
      <c r="B245" s="987"/>
      <c r="C245" s="987"/>
      <c r="D245" s="987"/>
      <c r="E245" s="987"/>
      <c r="F245" s="988"/>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c r="AY245" s="34">
        <f t="shared" si="18"/>
        <v>0</v>
      </c>
    </row>
    <row r="246" spans="1:51" ht="24.75" customHeight="1" x14ac:dyDescent="0.15">
      <c r="A246" s="986"/>
      <c r="B246" s="987"/>
      <c r="C246" s="987"/>
      <c r="D246" s="987"/>
      <c r="E246" s="987"/>
      <c r="F246" s="988"/>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c r="AY246" s="34">
        <f t="shared" si="18"/>
        <v>0</v>
      </c>
    </row>
    <row r="247" spans="1:51" ht="24.75" customHeight="1" x14ac:dyDescent="0.15">
      <c r="A247" s="986"/>
      <c r="B247" s="987"/>
      <c r="C247" s="987"/>
      <c r="D247" s="987"/>
      <c r="E247" s="987"/>
      <c r="F247" s="988"/>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c r="AY247" s="34">
        <f t="shared" si="18"/>
        <v>0</v>
      </c>
    </row>
    <row r="248" spans="1:51" ht="24.75" customHeight="1" x14ac:dyDescent="0.15">
      <c r="A248" s="986"/>
      <c r="B248" s="987"/>
      <c r="C248" s="987"/>
      <c r="D248" s="987"/>
      <c r="E248" s="987"/>
      <c r="F248" s="988"/>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c r="AY248" s="34">
        <f t="shared" si="18"/>
        <v>0</v>
      </c>
    </row>
    <row r="249" spans="1:51" ht="24.75" customHeight="1" x14ac:dyDescent="0.15">
      <c r="A249" s="986"/>
      <c r="B249" s="987"/>
      <c r="C249" s="987"/>
      <c r="D249" s="987"/>
      <c r="E249" s="987"/>
      <c r="F249" s="988"/>
      <c r="G249" s="311"/>
      <c r="H249" s="312"/>
      <c r="I249" s="312"/>
      <c r="J249" s="312"/>
      <c r="K249" s="313"/>
      <c r="L249" s="314"/>
      <c r="M249" s="315"/>
      <c r="N249" s="315"/>
      <c r="O249" s="315"/>
      <c r="P249" s="315"/>
      <c r="Q249" s="315"/>
      <c r="R249" s="315"/>
      <c r="S249" s="315"/>
      <c r="T249" s="315"/>
      <c r="U249" s="315"/>
      <c r="V249" s="315"/>
      <c r="W249" s="315"/>
      <c r="X249" s="316"/>
      <c r="Y249" s="317"/>
      <c r="Z249" s="318"/>
      <c r="AA249" s="318"/>
      <c r="AB249" s="319"/>
      <c r="AC249" s="311"/>
      <c r="AD249" s="312"/>
      <c r="AE249" s="312"/>
      <c r="AF249" s="312"/>
      <c r="AG249" s="313"/>
      <c r="AH249" s="314"/>
      <c r="AI249" s="315"/>
      <c r="AJ249" s="315"/>
      <c r="AK249" s="315"/>
      <c r="AL249" s="315"/>
      <c r="AM249" s="315"/>
      <c r="AN249" s="315"/>
      <c r="AO249" s="315"/>
      <c r="AP249" s="315"/>
      <c r="AQ249" s="315"/>
      <c r="AR249" s="315"/>
      <c r="AS249" s="315"/>
      <c r="AT249" s="316"/>
      <c r="AU249" s="317"/>
      <c r="AV249" s="318"/>
      <c r="AW249" s="318"/>
      <c r="AX249" s="320"/>
      <c r="AY249" s="34">
        <f t="shared" si="18"/>
        <v>0</v>
      </c>
    </row>
    <row r="250" spans="1:51" ht="24.75" customHeight="1" x14ac:dyDescent="0.15">
      <c r="A250" s="986"/>
      <c r="B250" s="987"/>
      <c r="C250" s="987"/>
      <c r="D250" s="987"/>
      <c r="E250" s="987"/>
      <c r="F250" s="988"/>
      <c r="G250" s="311"/>
      <c r="H250" s="312"/>
      <c r="I250" s="312"/>
      <c r="J250" s="312"/>
      <c r="K250" s="313"/>
      <c r="L250" s="314"/>
      <c r="M250" s="315"/>
      <c r="N250" s="315"/>
      <c r="O250" s="315"/>
      <c r="P250" s="315"/>
      <c r="Q250" s="315"/>
      <c r="R250" s="315"/>
      <c r="S250" s="315"/>
      <c r="T250" s="315"/>
      <c r="U250" s="315"/>
      <c r="V250" s="315"/>
      <c r="W250" s="315"/>
      <c r="X250" s="316"/>
      <c r="Y250" s="317"/>
      <c r="Z250" s="318"/>
      <c r="AA250" s="318"/>
      <c r="AB250" s="319"/>
      <c r="AC250" s="311"/>
      <c r="AD250" s="312"/>
      <c r="AE250" s="312"/>
      <c r="AF250" s="312"/>
      <c r="AG250" s="313"/>
      <c r="AH250" s="314"/>
      <c r="AI250" s="315"/>
      <c r="AJ250" s="315"/>
      <c r="AK250" s="315"/>
      <c r="AL250" s="315"/>
      <c r="AM250" s="315"/>
      <c r="AN250" s="315"/>
      <c r="AO250" s="315"/>
      <c r="AP250" s="315"/>
      <c r="AQ250" s="315"/>
      <c r="AR250" s="315"/>
      <c r="AS250" s="315"/>
      <c r="AT250" s="316"/>
      <c r="AU250" s="317"/>
      <c r="AV250" s="318"/>
      <c r="AW250" s="318"/>
      <c r="AX250" s="320"/>
      <c r="AY250" s="34">
        <f t="shared" si="18"/>
        <v>0</v>
      </c>
    </row>
    <row r="251" spans="1:51" ht="24.75" customHeight="1" x14ac:dyDescent="0.15">
      <c r="A251" s="986"/>
      <c r="B251" s="987"/>
      <c r="C251" s="987"/>
      <c r="D251" s="987"/>
      <c r="E251" s="987"/>
      <c r="F251" s="988"/>
      <c r="G251" s="311"/>
      <c r="H251" s="312"/>
      <c r="I251" s="312"/>
      <c r="J251" s="312"/>
      <c r="K251" s="313"/>
      <c r="L251" s="314"/>
      <c r="M251" s="315"/>
      <c r="N251" s="315"/>
      <c r="O251" s="315"/>
      <c r="P251" s="315"/>
      <c r="Q251" s="315"/>
      <c r="R251" s="315"/>
      <c r="S251" s="315"/>
      <c r="T251" s="315"/>
      <c r="U251" s="315"/>
      <c r="V251" s="315"/>
      <c r="W251" s="315"/>
      <c r="X251" s="316"/>
      <c r="Y251" s="317"/>
      <c r="Z251" s="318"/>
      <c r="AA251" s="318"/>
      <c r="AB251" s="319"/>
      <c r="AC251" s="311"/>
      <c r="AD251" s="312"/>
      <c r="AE251" s="312"/>
      <c r="AF251" s="312"/>
      <c r="AG251" s="313"/>
      <c r="AH251" s="314"/>
      <c r="AI251" s="315"/>
      <c r="AJ251" s="315"/>
      <c r="AK251" s="315"/>
      <c r="AL251" s="315"/>
      <c r="AM251" s="315"/>
      <c r="AN251" s="315"/>
      <c r="AO251" s="315"/>
      <c r="AP251" s="315"/>
      <c r="AQ251" s="315"/>
      <c r="AR251" s="315"/>
      <c r="AS251" s="315"/>
      <c r="AT251" s="316"/>
      <c r="AU251" s="317"/>
      <c r="AV251" s="318"/>
      <c r="AW251" s="318"/>
      <c r="AX251" s="320"/>
      <c r="AY251" s="34">
        <f t="shared" si="18"/>
        <v>0</v>
      </c>
    </row>
    <row r="252" spans="1:51" ht="24.75" customHeight="1" thickBot="1" x14ac:dyDescent="0.2">
      <c r="A252" s="986"/>
      <c r="B252" s="987"/>
      <c r="C252" s="987"/>
      <c r="D252" s="987"/>
      <c r="E252" s="987"/>
      <c r="F252" s="988"/>
      <c r="G252" s="302" t="s">
        <v>18</v>
      </c>
      <c r="H252" s="303"/>
      <c r="I252" s="303"/>
      <c r="J252" s="303"/>
      <c r="K252" s="303"/>
      <c r="L252" s="304"/>
      <c r="M252" s="305"/>
      <c r="N252" s="305"/>
      <c r="O252" s="305"/>
      <c r="P252" s="305"/>
      <c r="Q252" s="305"/>
      <c r="R252" s="305"/>
      <c r="S252" s="305"/>
      <c r="T252" s="305"/>
      <c r="U252" s="305"/>
      <c r="V252" s="305"/>
      <c r="W252" s="305"/>
      <c r="X252" s="306"/>
      <c r="Y252" s="307">
        <f>SUM(Y242:AB251)</f>
        <v>0</v>
      </c>
      <c r="Z252" s="308"/>
      <c r="AA252" s="308"/>
      <c r="AB252" s="309"/>
      <c r="AC252" s="302" t="s">
        <v>18</v>
      </c>
      <c r="AD252" s="303"/>
      <c r="AE252" s="303"/>
      <c r="AF252" s="303"/>
      <c r="AG252" s="303"/>
      <c r="AH252" s="304"/>
      <c r="AI252" s="305"/>
      <c r="AJ252" s="305"/>
      <c r="AK252" s="305"/>
      <c r="AL252" s="305"/>
      <c r="AM252" s="305"/>
      <c r="AN252" s="305"/>
      <c r="AO252" s="305"/>
      <c r="AP252" s="305"/>
      <c r="AQ252" s="305"/>
      <c r="AR252" s="305"/>
      <c r="AS252" s="305"/>
      <c r="AT252" s="306"/>
      <c r="AU252" s="307">
        <f>SUM(AU242:AX251)</f>
        <v>0</v>
      </c>
      <c r="AV252" s="308"/>
      <c r="AW252" s="308"/>
      <c r="AX252" s="310"/>
      <c r="AY252" s="34">
        <f t="shared" si="18"/>
        <v>0</v>
      </c>
    </row>
    <row r="253" spans="1:51" ht="30" customHeight="1" x14ac:dyDescent="0.15">
      <c r="A253" s="986"/>
      <c r="B253" s="987"/>
      <c r="C253" s="987"/>
      <c r="D253" s="987"/>
      <c r="E253" s="987"/>
      <c r="F253" s="988"/>
      <c r="G253" s="331" t="s">
        <v>272</v>
      </c>
      <c r="H253" s="332"/>
      <c r="I253" s="332"/>
      <c r="J253" s="332"/>
      <c r="K253" s="332"/>
      <c r="L253" s="332"/>
      <c r="M253" s="332"/>
      <c r="N253" s="332"/>
      <c r="O253" s="332"/>
      <c r="P253" s="332"/>
      <c r="Q253" s="332"/>
      <c r="R253" s="332"/>
      <c r="S253" s="332"/>
      <c r="T253" s="332"/>
      <c r="U253" s="332"/>
      <c r="V253" s="332"/>
      <c r="W253" s="332"/>
      <c r="X253" s="332"/>
      <c r="Y253" s="332"/>
      <c r="Z253" s="332"/>
      <c r="AA253" s="332"/>
      <c r="AB253" s="333"/>
      <c r="AC253" s="331" t="s">
        <v>181</v>
      </c>
      <c r="AD253" s="332"/>
      <c r="AE253" s="332"/>
      <c r="AF253" s="332"/>
      <c r="AG253" s="332"/>
      <c r="AH253" s="332"/>
      <c r="AI253" s="332"/>
      <c r="AJ253" s="332"/>
      <c r="AK253" s="332"/>
      <c r="AL253" s="332"/>
      <c r="AM253" s="332"/>
      <c r="AN253" s="332"/>
      <c r="AO253" s="332"/>
      <c r="AP253" s="332"/>
      <c r="AQ253" s="332"/>
      <c r="AR253" s="332"/>
      <c r="AS253" s="332"/>
      <c r="AT253" s="332"/>
      <c r="AU253" s="332"/>
      <c r="AV253" s="332"/>
      <c r="AW253" s="332"/>
      <c r="AX253" s="334"/>
      <c r="AY253">
        <f>COUNTA($G$255,$AC$255)</f>
        <v>0</v>
      </c>
    </row>
    <row r="254" spans="1:51" ht="24.75" customHeight="1" x14ac:dyDescent="0.15">
      <c r="A254" s="986"/>
      <c r="B254" s="987"/>
      <c r="C254" s="987"/>
      <c r="D254" s="987"/>
      <c r="E254" s="987"/>
      <c r="F254" s="988"/>
      <c r="G254" s="335" t="s">
        <v>15</v>
      </c>
      <c r="H254" s="336"/>
      <c r="I254" s="336"/>
      <c r="J254" s="336"/>
      <c r="K254" s="336"/>
      <c r="L254" s="337" t="s">
        <v>16</v>
      </c>
      <c r="M254" s="336"/>
      <c r="N254" s="336"/>
      <c r="O254" s="336"/>
      <c r="P254" s="336"/>
      <c r="Q254" s="336"/>
      <c r="R254" s="336"/>
      <c r="S254" s="336"/>
      <c r="T254" s="336"/>
      <c r="U254" s="336"/>
      <c r="V254" s="336"/>
      <c r="W254" s="336"/>
      <c r="X254" s="338"/>
      <c r="Y254" s="339" t="s">
        <v>17</v>
      </c>
      <c r="Z254" s="340"/>
      <c r="AA254" s="340"/>
      <c r="AB254" s="341"/>
      <c r="AC254" s="335" t="s">
        <v>15</v>
      </c>
      <c r="AD254" s="336"/>
      <c r="AE254" s="336"/>
      <c r="AF254" s="336"/>
      <c r="AG254" s="336"/>
      <c r="AH254" s="337" t="s">
        <v>16</v>
      </c>
      <c r="AI254" s="336"/>
      <c r="AJ254" s="336"/>
      <c r="AK254" s="336"/>
      <c r="AL254" s="336"/>
      <c r="AM254" s="336"/>
      <c r="AN254" s="336"/>
      <c r="AO254" s="336"/>
      <c r="AP254" s="336"/>
      <c r="AQ254" s="336"/>
      <c r="AR254" s="336"/>
      <c r="AS254" s="336"/>
      <c r="AT254" s="338"/>
      <c r="AU254" s="339" t="s">
        <v>17</v>
      </c>
      <c r="AV254" s="340"/>
      <c r="AW254" s="340"/>
      <c r="AX254" s="342"/>
      <c r="AY254" s="34">
        <f>$AY$253</f>
        <v>0</v>
      </c>
    </row>
    <row r="255" spans="1:51" ht="24.75" customHeight="1" x14ac:dyDescent="0.15">
      <c r="A255" s="986"/>
      <c r="B255" s="987"/>
      <c r="C255" s="987"/>
      <c r="D255" s="987"/>
      <c r="E255" s="987"/>
      <c r="F255" s="988"/>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c r="AY255" s="34">
        <f t="shared" ref="AY255:AY265" si="19">$AY$253</f>
        <v>0</v>
      </c>
    </row>
    <row r="256" spans="1:51" ht="24.75" customHeight="1" x14ac:dyDescent="0.15">
      <c r="A256" s="986"/>
      <c r="B256" s="987"/>
      <c r="C256" s="987"/>
      <c r="D256" s="987"/>
      <c r="E256" s="987"/>
      <c r="F256" s="988"/>
      <c r="G256" s="311"/>
      <c r="H256" s="312"/>
      <c r="I256" s="312"/>
      <c r="J256" s="312"/>
      <c r="K256" s="313"/>
      <c r="L256" s="314"/>
      <c r="M256" s="315"/>
      <c r="N256" s="315"/>
      <c r="O256" s="315"/>
      <c r="P256" s="315"/>
      <c r="Q256" s="315"/>
      <c r="R256" s="315"/>
      <c r="S256" s="315"/>
      <c r="T256" s="315"/>
      <c r="U256" s="315"/>
      <c r="V256" s="315"/>
      <c r="W256" s="315"/>
      <c r="X256" s="316"/>
      <c r="Y256" s="317"/>
      <c r="Z256" s="318"/>
      <c r="AA256" s="318"/>
      <c r="AB256" s="319"/>
      <c r="AC256" s="311"/>
      <c r="AD256" s="312"/>
      <c r="AE256" s="312"/>
      <c r="AF256" s="312"/>
      <c r="AG256" s="313"/>
      <c r="AH256" s="314"/>
      <c r="AI256" s="315"/>
      <c r="AJ256" s="315"/>
      <c r="AK256" s="315"/>
      <c r="AL256" s="315"/>
      <c r="AM256" s="315"/>
      <c r="AN256" s="315"/>
      <c r="AO256" s="315"/>
      <c r="AP256" s="315"/>
      <c r="AQ256" s="315"/>
      <c r="AR256" s="315"/>
      <c r="AS256" s="315"/>
      <c r="AT256" s="316"/>
      <c r="AU256" s="317"/>
      <c r="AV256" s="318"/>
      <c r="AW256" s="318"/>
      <c r="AX256" s="320"/>
      <c r="AY256" s="34">
        <f t="shared" si="19"/>
        <v>0</v>
      </c>
    </row>
    <row r="257" spans="1:51" ht="24.75" customHeight="1" x14ac:dyDescent="0.15">
      <c r="A257" s="986"/>
      <c r="B257" s="987"/>
      <c r="C257" s="987"/>
      <c r="D257" s="987"/>
      <c r="E257" s="987"/>
      <c r="F257" s="988"/>
      <c r="G257" s="311"/>
      <c r="H257" s="312"/>
      <c r="I257" s="312"/>
      <c r="J257" s="312"/>
      <c r="K257" s="313"/>
      <c r="L257" s="314"/>
      <c r="M257" s="315"/>
      <c r="N257" s="315"/>
      <c r="O257" s="315"/>
      <c r="P257" s="315"/>
      <c r="Q257" s="315"/>
      <c r="R257" s="315"/>
      <c r="S257" s="315"/>
      <c r="T257" s="315"/>
      <c r="U257" s="315"/>
      <c r="V257" s="315"/>
      <c r="W257" s="315"/>
      <c r="X257" s="316"/>
      <c r="Y257" s="317"/>
      <c r="Z257" s="318"/>
      <c r="AA257" s="318"/>
      <c r="AB257" s="319"/>
      <c r="AC257" s="311"/>
      <c r="AD257" s="312"/>
      <c r="AE257" s="312"/>
      <c r="AF257" s="312"/>
      <c r="AG257" s="313"/>
      <c r="AH257" s="314"/>
      <c r="AI257" s="315"/>
      <c r="AJ257" s="315"/>
      <c r="AK257" s="315"/>
      <c r="AL257" s="315"/>
      <c r="AM257" s="315"/>
      <c r="AN257" s="315"/>
      <c r="AO257" s="315"/>
      <c r="AP257" s="315"/>
      <c r="AQ257" s="315"/>
      <c r="AR257" s="315"/>
      <c r="AS257" s="315"/>
      <c r="AT257" s="316"/>
      <c r="AU257" s="317"/>
      <c r="AV257" s="318"/>
      <c r="AW257" s="318"/>
      <c r="AX257" s="320"/>
      <c r="AY257" s="34">
        <f t="shared" si="19"/>
        <v>0</v>
      </c>
    </row>
    <row r="258" spans="1:51" ht="24.75" customHeight="1" x14ac:dyDescent="0.15">
      <c r="A258" s="986"/>
      <c r="B258" s="987"/>
      <c r="C258" s="987"/>
      <c r="D258" s="987"/>
      <c r="E258" s="987"/>
      <c r="F258" s="988"/>
      <c r="G258" s="311"/>
      <c r="H258" s="312"/>
      <c r="I258" s="312"/>
      <c r="J258" s="312"/>
      <c r="K258" s="313"/>
      <c r="L258" s="314"/>
      <c r="M258" s="315"/>
      <c r="N258" s="315"/>
      <c r="O258" s="315"/>
      <c r="P258" s="315"/>
      <c r="Q258" s="315"/>
      <c r="R258" s="315"/>
      <c r="S258" s="315"/>
      <c r="T258" s="315"/>
      <c r="U258" s="315"/>
      <c r="V258" s="315"/>
      <c r="W258" s="315"/>
      <c r="X258" s="316"/>
      <c r="Y258" s="317"/>
      <c r="Z258" s="318"/>
      <c r="AA258" s="318"/>
      <c r="AB258" s="319"/>
      <c r="AC258" s="311"/>
      <c r="AD258" s="312"/>
      <c r="AE258" s="312"/>
      <c r="AF258" s="312"/>
      <c r="AG258" s="313"/>
      <c r="AH258" s="314"/>
      <c r="AI258" s="315"/>
      <c r="AJ258" s="315"/>
      <c r="AK258" s="315"/>
      <c r="AL258" s="315"/>
      <c r="AM258" s="315"/>
      <c r="AN258" s="315"/>
      <c r="AO258" s="315"/>
      <c r="AP258" s="315"/>
      <c r="AQ258" s="315"/>
      <c r="AR258" s="315"/>
      <c r="AS258" s="315"/>
      <c r="AT258" s="316"/>
      <c r="AU258" s="317"/>
      <c r="AV258" s="318"/>
      <c r="AW258" s="318"/>
      <c r="AX258" s="320"/>
      <c r="AY258" s="34">
        <f t="shared" si="19"/>
        <v>0</v>
      </c>
    </row>
    <row r="259" spans="1:51" ht="24.75" customHeight="1" x14ac:dyDescent="0.15">
      <c r="A259" s="986"/>
      <c r="B259" s="987"/>
      <c r="C259" s="987"/>
      <c r="D259" s="987"/>
      <c r="E259" s="987"/>
      <c r="F259" s="988"/>
      <c r="G259" s="311"/>
      <c r="H259" s="312"/>
      <c r="I259" s="312"/>
      <c r="J259" s="312"/>
      <c r="K259" s="313"/>
      <c r="L259" s="314"/>
      <c r="M259" s="315"/>
      <c r="N259" s="315"/>
      <c r="O259" s="315"/>
      <c r="P259" s="315"/>
      <c r="Q259" s="315"/>
      <c r="R259" s="315"/>
      <c r="S259" s="315"/>
      <c r="T259" s="315"/>
      <c r="U259" s="315"/>
      <c r="V259" s="315"/>
      <c r="W259" s="315"/>
      <c r="X259" s="316"/>
      <c r="Y259" s="317"/>
      <c r="Z259" s="318"/>
      <c r="AA259" s="318"/>
      <c r="AB259" s="319"/>
      <c r="AC259" s="311"/>
      <c r="AD259" s="312"/>
      <c r="AE259" s="312"/>
      <c r="AF259" s="312"/>
      <c r="AG259" s="313"/>
      <c r="AH259" s="314"/>
      <c r="AI259" s="315"/>
      <c r="AJ259" s="315"/>
      <c r="AK259" s="315"/>
      <c r="AL259" s="315"/>
      <c r="AM259" s="315"/>
      <c r="AN259" s="315"/>
      <c r="AO259" s="315"/>
      <c r="AP259" s="315"/>
      <c r="AQ259" s="315"/>
      <c r="AR259" s="315"/>
      <c r="AS259" s="315"/>
      <c r="AT259" s="316"/>
      <c r="AU259" s="317"/>
      <c r="AV259" s="318"/>
      <c r="AW259" s="318"/>
      <c r="AX259" s="320"/>
      <c r="AY259" s="34">
        <f t="shared" si="19"/>
        <v>0</v>
      </c>
    </row>
    <row r="260" spans="1:51" ht="24.75" customHeight="1" x14ac:dyDescent="0.15">
      <c r="A260" s="986"/>
      <c r="B260" s="987"/>
      <c r="C260" s="987"/>
      <c r="D260" s="987"/>
      <c r="E260" s="987"/>
      <c r="F260" s="988"/>
      <c r="G260" s="311"/>
      <c r="H260" s="312"/>
      <c r="I260" s="312"/>
      <c r="J260" s="312"/>
      <c r="K260" s="313"/>
      <c r="L260" s="314"/>
      <c r="M260" s="315"/>
      <c r="N260" s="315"/>
      <c r="O260" s="315"/>
      <c r="P260" s="315"/>
      <c r="Q260" s="315"/>
      <c r="R260" s="315"/>
      <c r="S260" s="315"/>
      <c r="T260" s="315"/>
      <c r="U260" s="315"/>
      <c r="V260" s="315"/>
      <c r="W260" s="315"/>
      <c r="X260" s="316"/>
      <c r="Y260" s="317"/>
      <c r="Z260" s="318"/>
      <c r="AA260" s="318"/>
      <c r="AB260" s="319"/>
      <c r="AC260" s="311"/>
      <c r="AD260" s="312"/>
      <c r="AE260" s="312"/>
      <c r="AF260" s="312"/>
      <c r="AG260" s="313"/>
      <c r="AH260" s="314"/>
      <c r="AI260" s="315"/>
      <c r="AJ260" s="315"/>
      <c r="AK260" s="315"/>
      <c r="AL260" s="315"/>
      <c r="AM260" s="315"/>
      <c r="AN260" s="315"/>
      <c r="AO260" s="315"/>
      <c r="AP260" s="315"/>
      <c r="AQ260" s="315"/>
      <c r="AR260" s="315"/>
      <c r="AS260" s="315"/>
      <c r="AT260" s="316"/>
      <c r="AU260" s="317"/>
      <c r="AV260" s="318"/>
      <c r="AW260" s="318"/>
      <c r="AX260" s="320"/>
      <c r="AY260" s="34">
        <f t="shared" si="19"/>
        <v>0</v>
      </c>
    </row>
    <row r="261" spans="1:51" ht="24.75" customHeight="1" x14ac:dyDescent="0.15">
      <c r="A261" s="986"/>
      <c r="B261" s="987"/>
      <c r="C261" s="987"/>
      <c r="D261" s="987"/>
      <c r="E261" s="987"/>
      <c r="F261" s="988"/>
      <c r="G261" s="311"/>
      <c r="H261" s="312"/>
      <c r="I261" s="312"/>
      <c r="J261" s="312"/>
      <c r="K261" s="313"/>
      <c r="L261" s="314"/>
      <c r="M261" s="315"/>
      <c r="N261" s="315"/>
      <c r="O261" s="315"/>
      <c r="P261" s="315"/>
      <c r="Q261" s="315"/>
      <c r="R261" s="315"/>
      <c r="S261" s="315"/>
      <c r="T261" s="315"/>
      <c r="U261" s="315"/>
      <c r="V261" s="315"/>
      <c r="W261" s="315"/>
      <c r="X261" s="316"/>
      <c r="Y261" s="317"/>
      <c r="Z261" s="318"/>
      <c r="AA261" s="318"/>
      <c r="AB261" s="319"/>
      <c r="AC261" s="311"/>
      <c r="AD261" s="312"/>
      <c r="AE261" s="312"/>
      <c r="AF261" s="312"/>
      <c r="AG261" s="313"/>
      <c r="AH261" s="314"/>
      <c r="AI261" s="315"/>
      <c r="AJ261" s="315"/>
      <c r="AK261" s="315"/>
      <c r="AL261" s="315"/>
      <c r="AM261" s="315"/>
      <c r="AN261" s="315"/>
      <c r="AO261" s="315"/>
      <c r="AP261" s="315"/>
      <c r="AQ261" s="315"/>
      <c r="AR261" s="315"/>
      <c r="AS261" s="315"/>
      <c r="AT261" s="316"/>
      <c r="AU261" s="317"/>
      <c r="AV261" s="318"/>
      <c r="AW261" s="318"/>
      <c r="AX261" s="320"/>
      <c r="AY261" s="34">
        <f t="shared" si="19"/>
        <v>0</v>
      </c>
    </row>
    <row r="262" spans="1:51" ht="24.75" customHeight="1" x14ac:dyDescent="0.15">
      <c r="A262" s="986"/>
      <c r="B262" s="987"/>
      <c r="C262" s="987"/>
      <c r="D262" s="987"/>
      <c r="E262" s="987"/>
      <c r="F262" s="988"/>
      <c r="G262" s="311"/>
      <c r="H262" s="312"/>
      <c r="I262" s="312"/>
      <c r="J262" s="312"/>
      <c r="K262" s="313"/>
      <c r="L262" s="314"/>
      <c r="M262" s="315"/>
      <c r="N262" s="315"/>
      <c r="O262" s="315"/>
      <c r="P262" s="315"/>
      <c r="Q262" s="315"/>
      <c r="R262" s="315"/>
      <c r="S262" s="315"/>
      <c r="T262" s="315"/>
      <c r="U262" s="315"/>
      <c r="V262" s="315"/>
      <c r="W262" s="315"/>
      <c r="X262" s="316"/>
      <c r="Y262" s="317"/>
      <c r="Z262" s="318"/>
      <c r="AA262" s="318"/>
      <c r="AB262" s="319"/>
      <c r="AC262" s="311"/>
      <c r="AD262" s="312"/>
      <c r="AE262" s="312"/>
      <c r="AF262" s="312"/>
      <c r="AG262" s="313"/>
      <c r="AH262" s="314"/>
      <c r="AI262" s="315"/>
      <c r="AJ262" s="315"/>
      <c r="AK262" s="315"/>
      <c r="AL262" s="315"/>
      <c r="AM262" s="315"/>
      <c r="AN262" s="315"/>
      <c r="AO262" s="315"/>
      <c r="AP262" s="315"/>
      <c r="AQ262" s="315"/>
      <c r="AR262" s="315"/>
      <c r="AS262" s="315"/>
      <c r="AT262" s="316"/>
      <c r="AU262" s="317"/>
      <c r="AV262" s="318"/>
      <c r="AW262" s="318"/>
      <c r="AX262" s="320"/>
      <c r="AY262" s="34">
        <f t="shared" si="19"/>
        <v>0</v>
      </c>
    </row>
    <row r="263" spans="1:51" ht="24.75" customHeight="1" x14ac:dyDescent="0.15">
      <c r="A263" s="986"/>
      <c r="B263" s="987"/>
      <c r="C263" s="987"/>
      <c r="D263" s="987"/>
      <c r="E263" s="987"/>
      <c r="F263" s="988"/>
      <c r="G263" s="311"/>
      <c r="H263" s="312"/>
      <c r="I263" s="312"/>
      <c r="J263" s="312"/>
      <c r="K263" s="313"/>
      <c r="L263" s="314"/>
      <c r="M263" s="315"/>
      <c r="N263" s="315"/>
      <c r="O263" s="315"/>
      <c r="P263" s="315"/>
      <c r="Q263" s="315"/>
      <c r="R263" s="315"/>
      <c r="S263" s="315"/>
      <c r="T263" s="315"/>
      <c r="U263" s="315"/>
      <c r="V263" s="315"/>
      <c r="W263" s="315"/>
      <c r="X263" s="316"/>
      <c r="Y263" s="317"/>
      <c r="Z263" s="318"/>
      <c r="AA263" s="318"/>
      <c r="AB263" s="319"/>
      <c r="AC263" s="311"/>
      <c r="AD263" s="312"/>
      <c r="AE263" s="312"/>
      <c r="AF263" s="312"/>
      <c r="AG263" s="313"/>
      <c r="AH263" s="314"/>
      <c r="AI263" s="315"/>
      <c r="AJ263" s="315"/>
      <c r="AK263" s="315"/>
      <c r="AL263" s="315"/>
      <c r="AM263" s="315"/>
      <c r="AN263" s="315"/>
      <c r="AO263" s="315"/>
      <c r="AP263" s="315"/>
      <c r="AQ263" s="315"/>
      <c r="AR263" s="315"/>
      <c r="AS263" s="315"/>
      <c r="AT263" s="316"/>
      <c r="AU263" s="317"/>
      <c r="AV263" s="318"/>
      <c r="AW263" s="318"/>
      <c r="AX263" s="320"/>
      <c r="AY263" s="34">
        <f t="shared" si="19"/>
        <v>0</v>
      </c>
    </row>
    <row r="264" spans="1:51" ht="24.75" customHeight="1" x14ac:dyDescent="0.15">
      <c r="A264" s="986"/>
      <c r="B264" s="987"/>
      <c r="C264" s="987"/>
      <c r="D264" s="987"/>
      <c r="E264" s="987"/>
      <c r="F264" s="988"/>
      <c r="G264" s="311"/>
      <c r="H264" s="312"/>
      <c r="I264" s="312"/>
      <c r="J264" s="312"/>
      <c r="K264" s="313"/>
      <c r="L264" s="314"/>
      <c r="M264" s="315"/>
      <c r="N264" s="315"/>
      <c r="O264" s="315"/>
      <c r="P264" s="315"/>
      <c r="Q264" s="315"/>
      <c r="R264" s="315"/>
      <c r="S264" s="315"/>
      <c r="T264" s="315"/>
      <c r="U264" s="315"/>
      <c r="V264" s="315"/>
      <c r="W264" s="315"/>
      <c r="X264" s="316"/>
      <c r="Y264" s="317"/>
      <c r="Z264" s="318"/>
      <c r="AA264" s="318"/>
      <c r="AB264" s="319"/>
      <c r="AC264" s="311"/>
      <c r="AD264" s="312"/>
      <c r="AE264" s="312"/>
      <c r="AF264" s="312"/>
      <c r="AG264" s="313"/>
      <c r="AH264" s="314"/>
      <c r="AI264" s="315"/>
      <c r="AJ264" s="315"/>
      <c r="AK264" s="315"/>
      <c r="AL264" s="315"/>
      <c r="AM264" s="315"/>
      <c r="AN264" s="315"/>
      <c r="AO264" s="315"/>
      <c r="AP264" s="315"/>
      <c r="AQ264" s="315"/>
      <c r="AR264" s="315"/>
      <c r="AS264" s="315"/>
      <c r="AT264" s="316"/>
      <c r="AU264" s="317"/>
      <c r="AV264" s="318"/>
      <c r="AW264" s="318"/>
      <c r="AX264" s="320"/>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8" t="s">
        <v>274</v>
      </c>
      <c r="K3" s="1009"/>
      <c r="L3" s="1009"/>
      <c r="M3" s="1009"/>
      <c r="N3" s="1009"/>
      <c r="O3" s="1009"/>
      <c r="P3" s="134" t="s">
        <v>25</v>
      </c>
      <c r="Q3" s="134"/>
      <c r="R3" s="134"/>
      <c r="S3" s="134"/>
      <c r="T3" s="134"/>
      <c r="U3" s="134"/>
      <c r="V3" s="134"/>
      <c r="W3" s="134"/>
      <c r="X3" s="134"/>
      <c r="Y3" s="272" t="s">
        <v>319</v>
      </c>
      <c r="Z3" s="273"/>
      <c r="AA3" s="273"/>
      <c r="AB3" s="273"/>
      <c r="AC3" s="1008" t="s">
        <v>310</v>
      </c>
      <c r="AD3" s="1008"/>
      <c r="AE3" s="1008"/>
      <c r="AF3" s="1008"/>
      <c r="AG3" s="1008"/>
      <c r="AH3" s="272" t="s">
        <v>236</v>
      </c>
      <c r="AI3" s="270"/>
      <c r="AJ3" s="270"/>
      <c r="AK3" s="270"/>
      <c r="AL3" s="270" t="s">
        <v>19</v>
      </c>
      <c r="AM3" s="270"/>
      <c r="AN3" s="270"/>
      <c r="AO3" s="274"/>
      <c r="AP3" s="1007" t="s">
        <v>275</v>
      </c>
      <c r="AQ3" s="1007"/>
      <c r="AR3" s="1007"/>
      <c r="AS3" s="1007"/>
      <c r="AT3" s="1007"/>
      <c r="AU3" s="1007"/>
      <c r="AV3" s="1007"/>
      <c r="AW3" s="1007"/>
      <c r="AX3" s="1007"/>
      <c r="AY3">
        <f>$AY$2</f>
        <v>0</v>
      </c>
    </row>
    <row r="4" spans="1:51" ht="26.25" customHeight="1" x14ac:dyDescent="0.15">
      <c r="A4" s="1010">
        <v>1</v>
      </c>
      <c r="B4" s="1010">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8" t="s">
        <v>274</v>
      </c>
      <c r="K36" s="1009"/>
      <c r="L36" s="1009"/>
      <c r="M36" s="1009"/>
      <c r="N36" s="1009"/>
      <c r="O36" s="1009"/>
      <c r="P36" s="134" t="s">
        <v>25</v>
      </c>
      <c r="Q36" s="134"/>
      <c r="R36" s="134"/>
      <c r="S36" s="134"/>
      <c r="T36" s="134"/>
      <c r="U36" s="134"/>
      <c r="V36" s="134"/>
      <c r="W36" s="134"/>
      <c r="X36" s="134"/>
      <c r="Y36" s="272" t="s">
        <v>319</v>
      </c>
      <c r="Z36" s="273"/>
      <c r="AA36" s="273"/>
      <c r="AB36" s="273"/>
      <c r="AC36" s="1008" t="s">
        <v>310</v>
      </c>
      <c r="AD36" s="1008"/>
      <c r="AE36" s="1008"/>
      <c r="AF36" s="1008"/>
      <c r="AG36" s="1008"/>
      <c r="AH36" s="272" t="s">
        <v>236</v>
      </c>
      <c r="AI36" s="270"/>
      <c r="AJ36" s="270"/>
      <c r="AK36" s="270"/>
      <c r="AL36" s="270" t="s">
        <v>19</v>
      </c>
      <c r="AM36" s="270"/>
      <c r="AN36" s="270"/>
      <c r="AO36" s="274"/>
      <c r="AP36" s="1007" t="s">
        <v>275</v>
      </c>
      <c r="AQ36" s="1007"/>
      <c r="AR36" s="1007"/>
      <c r="AS36" s="1007"/>
      <c r="AT36" s="1007"/>
      <c r="AU36" s="1007"/>
      <c r="AV36" s="1007"/>
      <c r="AW36" s="1007"/>
      <c r="AX36" s="1007"/>
      <c r="AY36">
        <f>$AY$34</f>
        <v>0</v>
      </c>
    </row>
    <row r="37" spans="1:51" ht="26.25" customHeight="1" x14ac:dyDescent="0.15">
      <c r="A37" s="1010">
        <v>1</v>
      </c>
      <c r="B37" s="1010">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8" t="s">
        <v>274</v>
      </c>
      <c r="K69" s="1009"/>
      <c r="L69" s="1009"/>
      <c r="M69" s="1009"/>
      <c r="N69" s="1009"/>
      <c r="O69" s="1009"/>
      <c r="P69" s="134" t="s">
        <v>25</v>
      </c>
      <c r="Q69" s="134"/>
      <c r="R69" s="134"/>
      <c r="S69" s="134"/>
      <c r="T69" s="134"/>
      <c r="U69" s="134"/>
      <c r="V69" s="134"/>
      <c r="W69" s="134"/>
      <c r="X69" s="134"/>
      <c r="Y69" s="272" t="s">
        <v>319</v>
      </c>
      <c r="Z69" s="273"/>
      <c r="AA69" s="273"/>
      <c r="AB69" s="273"/>
      <c r="AC69" s="1008" t="s">
        <v>310</v>
      </c>
      <c r="AD69" s="1008"/>
      <c r="AE69" s="1008"/>
      <c r="AF69" s="1008"/>
      <c r="AG69" s="1008"/>
      <c r="AH69" s="272" t="s">
        <v>236</v>
      </c>
      <c r="AI69" s="270"/>
      <c r="AJ69" s="270"/>
      <c r="AK69" s="270"/>
      <c r="AL69" s="270" t="s">
        <v>19</v>
      </c>
      <c r="AM69" s="270"/>
      <c r="AN69" s="270"/>
      <c r="AO69" s="274"/>
      <c r="AP69" s="1007" t="s">
        <v>275</v>
      </c>
      <c r="AQ69" s="1007"/>
      <c r="AR69" s="1007"/>
      <c r="AS69" s="1007"/>
      <c r="AT69" s="1007"/>
      <c r="AU69" s="1007"/>
      <c r="AV69" s="1007"/>
      <c r="AW69" s="1007"/>
      <c r="AX69" s="1007"/>
      <c r="AY69" s="34">
        <f>$AY$67</f>
        <v>0</v>
      </c>
    </row>
    <row r="70" spans="1:51" ht="26.25" customHeight="1" x14ac:dyDescent="0.15">
      <c r="A70" s="1010">
        <v>1</v>
      </c>
      <c r="B70" s="1010">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8" t="s">
        <v>274</v>
      </c>
      <c r="K102" s="1009"/>
      <c r="L102" s="1009"/>
      <c r="M102" s="1009"/>
      <c r="N102" s="1009"/>
      <c r="O102" s="1009"/>
      <c r="P102" s="134" t="s">
        <v>25</v>
      </c>
      <c r="Q102" s="134"/>
      <c r="R102" s="134"/>
      <c r="S102" s="134"/>
      <c r="T102" s="134"/>
      <c r="U102" s="134"/>
      <c r="V102" s="134"/>
      <c r="W102" s="134"/>
      <c r="X102" s="134"/>
      <c r="Y102" s="272" t="s">
        <v>319</v>
      </c>
      <c r="Z102" s="273"/>
      <c r="AA102" s="273"/>
      <c r="AB102" s="273"/>
      <c r="AC102" s="1008" t="s">
        <v>310</v>
      </c>
      <c r="AD102" s="1008"/>
      <c r="AE102" s="1008"/>
      <c r="AF102" s="1008"/>
      <c r="AG102" s="1008"/>
      <c r="AH102" s="272" t="s">
        <v>236</v>
      </c>
      <c r="AI102" s="270"/>
      <c r="AJ102" s="270"/>
      <c r="AK102" s="270"/>
      <c r="AL102" s="270" t="s">
        <v>19</v>
      </c>
      <c r="AM102" s="270"/>
      <c r="AN102" s="270"/>
      <c r="AO102" s="274"/>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8" t="s">
        <v>274</v>
      </c>
      <c r="K135" s="1009"/>
      <c r="L135" s="1009"/>
      <c r="M135" s="1009"/>
      <c r="N135" s="1009"/>
      <c r="O135" s="1009"/>
      <c r="P135" s="134" t="s">
        <v>25</v>
      </c>
      <c r="Q135" s="134"/>
      <c r="R135" s="134"/>
      <c r="S135" s="134"/>
      <c r="T135" s="134"/>
      <c r="U135" s="134"/>
      <c r="V135" s="134"/>
      <c r="W135" s="134"/>
      <c r="X135" s="134"/>
      <c r="Y135" s="272" t="s">
        <v>319</v>
      </c>
      <c r="Z135" s="273"/>
      <c r="AA135" s="273"/>
      <c r="AB135" s="273"/>
      <c r="AC135" s="1008" t="s">
        <v>310</v>
      </c>
      <c r="AD135" s="1008"/>
      <c r="AE135" s="1008"/>
      <c r="AF135" s="1008"/>
      <c r="AG135" s="1008"/>
      <c r="AH135" s="272" t="s">
        <v>236</v>
      </c>
      <c r="AI135" s="270"/>
      <c r="AJ135" s="270"/>
      <c r="AK135" s="270"/>
      <c r="AL135" s="270" t="s">
        <v>19</v>
      </c>
      <c r="AM135" s="270"/>
      <c r="AN135" s="270"/>
      <c r="AO135" s="274"/>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8" t="s">
        <v>274</v>
      </c>
      <c r="K168" s="1009"/>
      <c r="L168" s="1009"/>
      <c r="M168" s="1009"/>
      <c r="N168" s="1009"/>
      <c r="O168" s="1009"/>
      <c r="P168" s="134" t="s">
        <v>25</v>
      </c>
      <c r="Q168" s="134"/>
      <c r="R168" s="134"/>
      <c r="S168" s="134"/>
      <c r="T168" s="134"/>
      <c r="U168" s="134"/>
      <c r="V168" s="134"/>
      <c r="W168" s="134"/>
      <c r="X168" s="134"/>
      <c r="Y168" s="272" t="s">
        <v>319</v>
      </c>
      <c r="Z168" s="273"/>
      <c r="AA168" s="273"/>
      <c r="AB168" s="273"/>
      <c r="AC168" s="1008" t="s">
        <v>310</v>
      </c>
      <c r="AD168" s="1008"/>
      <c r="AE168" s="1008"/>
      <c r="AF168" s="1008"/>
      <c r="AG168" s="1008"/>
      <c r="AH168" s="272" t="s">
        <v>236</v>
      </c>
      <c r="AI168" s="270"/>
      <c r="AJ168" s="270"/>
      <c r="AK168" s="270"/>
      <c r="AL168" s="270" t="s">
        <v>19</v>
      </c>
      <c r="AM168" s="270"/>
      <c r="AN168" s="270"/>
      <c r="AO168" s="274"/>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8" t="s">
        <v>274</v>
      </c>
      <c r="K201" s="1009"/>
      <c r="L201" s="1009"/>
      <c r="M201" s="1009"/>
      <c r="N201" s="1009"/>
      <c r="O201" s="1009"/>
      <c r="P201" s="134" t="s">
        <v>25</v>
      </c>
      <c r="Q201" s="134"/>
      <c r="R201" s="134"/>
      <c r="S201" s="134"/>
      <c r="T201" s="134"/>
      <c r="U201" s="134"/>
      <c r="V201" s="134"/>
      <c r="W201" s="134"/>
      <c r="X201" s="134"/>
      <c r="Y201" s="272" t="s">
        <v>319</v>
      </c>
      <c r="Z201" s="273"/>
      <c r="AA201" s="273"/>
      <c r="AB201" s="273"/>
      <c r="AC201" s="1008" t="s">
        <v>310</v>
      </c>
      <c r="AD201" s="1008"/>
      <c r="AE201" s="1008"/>
      <c r="AF201" s="1008"/>
      <c r="AG201" s="1008"/>
      <c r="AH201" s="272" t="s">
        <v>236</v>
      </c>
      <c r="AI201" s="270"/>
      <c r="AJ201" s="270"/>
      <c r="AK201" s="270"/>
      <c r="AL201" s="270" t="s">
        <v>19</v>
      </c>
      <c r="AM201" s="270"/>
      <c r="AN201" s="270"/>
      <c r="AO201" s="274"/>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8" t="s">
        <v>274</v>
      </c>
      <c r="K234" s="1009"/>
      <c r="L234" s="1009"/>
      <c r="M234" s="1009"/>
      <c r="N234" s="1009"/>
      <c r="O234" s="1009"/>
      <c r="P234" s="134" t="s">
        <v>25</v>
      </c>
      <c r="Q234" s="134"/>
      <c r="R234" s="134"/>
      <c r="S234" s="134"/>
      <c r="T234" s="134"/>
      <c r="U234" s="134"/>
      <c r="V234" s="134"/>
      <c r="W234" s="134"/>
      <c r="X234" s="134"/>
      <c r="Y234" s="272" t="s">
        <v>319</v>
      </c>
      <c r="Z234" s="273"/>
      <c r="AA234" s="273"/>
      <c r="AB234" s="273"/>
      <c r="AC234" s="1008" t="s">
        <v>310</v>
      </c>
      <c r="AD234" s="1008"/>
      <c r="AE234" s="1008"/>
      <c r="AF234" s="1008"/>
      <c r="AG234" s="1008"/>
      <c r="AH234" s="272" t="s">
        <v>236</v>
      </c>
      <c r="AI234" s="270"/>
      <c r="AJ234" s="270"/>
      <c r="AK234" s="270"/>
      <c r="AL234" s="270" t="s">
        <v>19</v>
      </c>
      <c r="AM234" s="270"/>
      <c r="AN234" s="270"/>
      <c r="AO234" s="274"/>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8" t="s">
        <v>274</v>
      </c>
      <c r="K267" s="1009"/>
      <c r="L267" s="1009"/>
      <c r="M267" s="1009"/>
      <c r="N267" s="1009"/>
      <c r="O267" s="1009"/>
      <c r="P267" s="134" t="s">
        <v>25</v>
      </c>
      <c r="Q267" s="134"/>
      <c r="R267" s="134"/>
      <c r="S267" s="134"/>
      <c r="T267" s="134"/>
      <c r="U267" s="134"/>
      <c r="V267" s="134"/>
      <c r="W267" s="134"/>
      <c r="X267" s="134"/>
      <c r="Y267" s="272" t="s">
        <v>319</v>
      </c>
      <c r="Z267" s="273"/>
      <c r="AA267" s="273"/>
      <c r="AB267" s="273"/>
      <c r="AC267" s="1008" t="s">
        <v>310</v>
      </c>
      <c r="AD267" s="1008"/>
      <c r="AE267" s="1008"/>
      <c r="AF267" s="1008"/>
      <c r="AG267" s="1008"/>
      <c r="AH267" s="272" t="s">
        <v>236</v>
      </c>
      <c r="AI267" s="270"/>
      <c r="AJ267" s="270"/>
      <c r="AK267" s="270"/>
      <c r="AL267" s="270" t="s">
        <v>19</v>
      </c>
      <c r="AM267" s="270"/>
      <c r="AN267" s="270"/>
      <c r="AO267" s="274"/>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8" t="s">
        <v>274</v>
      </c>
      <c r="K300" s="1009"/>
      <c r="L300" s="1009"/>
      <c r="M300" s="1009"/>
      <c r="N300" s="1009"/>
      <c r="O300" s="1009"/>
      <c r="P300" s="134" t="s">
        <v>25</v>
      </c>
      <c r="Q300" s="134"/>
      <c r="R300" s="134"/>
      <c r="S300" s="134"/>
      <c r="T300" s="134"/>
      <c r="U300" s="134"/>
      <c r="V300" s="134"/>
      <c r="W300" s="134"/>
      <c r="X300" s="134"/>
      <c r="Y300" s="272" t="s">
        <v>319</v>
      </c>
      <c r="Z300" s="273"/>
      <c r="AA300" s="273"/>
      <c r="AB300" s="273"/>
      <c r="AC300" s="1008" t="s">
        <v>310</v>
      </c>
      <c r="AD300" s="1008"/>
      <c r="AE300" s="1008"/>
      <c r="AF300" s="1008"/>
      <c r="AG300" s="1008"/>
      <c r="AH300" s="272" t="s">
        <v>236</v>
      </c>
      <c r="AI300" s="270"/>
      <c r="AJ300" s="270"/>
      <c r="AK300" s="270"/>
      <c r="AL300" s="270" t="s">
        <v>19</v>
      </c>
      <c r="AM300" s="270"/>
      <c r="AN300" s="270"/>
      <c r="AO300" s="274"/>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8" t="s">
        <v>274</v>
      </c>
      <c r="K333" s="1009"/>
      <c r="L333" s="1009"/>
      <c r="M333" s="1009"/>
      <c r="N333" s="1009"/>
      <c r="O333" s="1009"/>
      <c r="P333" s="134" t="s">
        <v>25</v>
      </c>
      <c r="Q333" s="134"/>
      <c r="R333" s="134"/>
      <c r="S333" s="134"/>
      <c r="T333" s="134"/>
      <c r="U333" s="134"/>
      <c r="V333" s="134"/>
      <c r="W333" s="134"/>
      <c r="X333" s="134"/>
      <c r="Y333" s="272" t="s">
        <v>319</v>
      </c>
      <c r="Z333" s="273"/>
      <c r="AA333" s="273"/>
      <c r="AB333" s="273"/>
      <c r="AC333" s="1008" t="s">
        <v>310</v>
      </c>
      <c r="AD333" s="1008"/>
      <c r="AE333" s="1008"/>
      <c r="AF333" s="1008"/>
      <c r="AG333" s="1008"/>
      <c r="AH333" s="272" t="s">
        <v>236</v>
      </c>
      <c r="AI333" s="270"/>
      <c r="AJ333" s="270"/>
      <c r="AK333" s="270"/>
      <c r="AL333" s="270" t="s">
        <v>19</v>
      </c>
      <c r="AM333" s="270"/>
      <c r="AN333" s="270"/>
      <c r="AO333" s="274"/>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8" t="s">
        <v>274</v>
      </c>
      <c r="K366" s="1009"/>
      <c r="L366" s="1009"/>
      <c r="M366" s="1009"/>
      <c r="N366" s="1009"/>
      <c r="O366" s="1009"/>
      <c r="P366" s="134" t="s">
        <v>25</v>
      </c>
      <c r="Q366" s="134"/>
      <c r="R366" s="134"/>
      <c r="S366" s="134"/>
      <c r="T366" s="134"/>
      <c r="U366" s="134"/>
      <c r="V366" s="134"/>
      <c r="W366" s="134"/>
      <c r="X366" s="134"/>
      <c r="Y366" s="272" t="s">
        <v>319</v>
      </c>
      <c r="Z366" s="273"/>
      <c r="AA366" s="273"/>
      <c r="AB366" s="273"/>
      <c r="AC366" s="1008" t="s">
        <v>310</v>
      </c>
      <c r="AD366" s="1008"/>
      <c r="AE366" s="1008"/>
      <c r="AF366" s="1008"/>
      <c r="AG366" s="1008"/>
      <c r="AH366" s="272" t="s">
        <v>236</v>
      </c>
      <c r="AI366" s="270"/>
      <c r="AJ366" s="270"/>
      <c r="AK366" s="270"/>
      <c r="AL366" s="270" t="s">
        <v>19</v>
      </c>
      <c r="AM366" s="270"/>
      <c r="AN366" s="270"/>
      <c r="AO366" s="274"/>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8" t="s">
        <v>274</v>
      </c>
      <c r="K399" s="1009"/>
      <c r="L399" s="1009"/>
      <c r="M399" s="1009"/>
      <c r="N399" s="1009"/>
      <c r="O399" s="1009"/>
      <c r="P399" s="134" t="s">
        <v>25</v>
      </c>
      <c r="Q399" s="134"/>
      <c r="R399" s="134"/>
      <c r="S399" s="134"/>
      <c r="T399" s="134"/>
      <c r="U399" s="134"/>
      <c r="V399" s="134"/>
      <c r="W399" s="134"/>
      <c r="X399" s="134"/>
      <c r="Y399" s="272" t="s">
        <v>319</v>
      </c>
      <c r="Z399" s="273"/>
      <c r="AA399" s="273"/>
      <c r="AB399" s="273"/>
      <c r="AC399" s="1008" t="s">
        <v>310</v>
      </c>
      <c r="AD399" s="1008"/>
      <c r="AE399" s="1008"/>
      <c r="AF399" s="1008"/>
      <c r="AG399" s="1008"/>
      <c r="AH399" s="272" t="s">
        <v>236</v>
      </c>
      <c r="AI399" s="270"/>
      <c r="AJ399" s="270"/>
      <c r="AK399" s="270"/>
      <c r="AL399" s="270" t="s">
        <v>19</v>
      </c>
      <c r="AM399" s="270"/>
      <c r="AN399" s="270"/>
      <c r="AO399" s="274"/>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8" t="s">
        <v>274</v>
      </c>
      <c r="K432" s="1009"/>
      <c r="L432" s="1009"/>
      <c r="M432" s="1009"/>
      <c r="N432" s="1009"/>
      <c r="O432" s="1009"/>
      <c r="P432" s="134" t="s">
        <v>25</v>
      </c>
      <c r="Q432" s="134"/>
      <c r="R432" s="134"/>
      <c r="S432" s="134"/>
      <c r="T432" s="134"/>
      <c r="U432" s="134"/>
      <c r="V432" s="134"/>
      <c r="W432" s="134"/>
      <c r="X432" s="134"/>
      <c r="Y432" s="272" t="s">
        <v>319</v>
      </c>
      <c r="Z432" s="273"/>
      <c r="AA432" s="273"/>
      <c r="AB432" s="273"/>
      <c r="AC432" s="1008" t="s">
        <v>310</v>
      </c>
      <c r="AD432" s="1008"/>
      <c r="AE432" s="1008"/>
      <c r="AF432" s="1008"/>
      <c r="AG432" s="1008"/>
      <c r="AH432" s="272" t="s">
        <v>236</v>
      </c>
      <c r="AI432" s="270"/>
      <c r="AJ432" s="270"/>
      <c r="AK432" s="270"/>
      <c r="AL432" s="270" t="s">
        <v>19</v>
      </c>
      <c r="AM432" s="270"/>
      <c r="AN432" s="270"/>
      <c r="AO432" s="274"/>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8" t="s">
        <v>274</v>
      </c>
      <c r="K465" s="1009"/>
      <c r="L465" s="1009"/>
      <c r="M465" s="1009"/>
      <c r="N465" s="1009"/>
      <c r="O465" s="1009"/>
      <c r="P465" s="134" t="s">
        <v>25</v>
      </c>
      <c r="Q465" s="134"/>
      <c r="R465" s="134"/>
      <c r="S465" s="134"/>
      <c r="T465" s="134"/>
      <c r="U465" s="134"/>
      <c r="V465" s="134"/>
      <c r="W465" s="134"/>
      <c r="X465" s="134"/>
      <c r="Y465" s="272" t="s">
        <v>319</v>
      </c>
      <c r="Z465" s="273"/>
      <c r="AA465" s="273"/>
      <c r="AB465" s="273"/>
      <c r="AC465" s="1008" t="s">
        <v>310</v>
      </c>
      <c r="AD465" s="1008"/>
      <c r="AE465" s="1008"/>
      <c r="AF465" s="1008"/>
      <c r="AG465" s="1008"/>
      <c r="AH465" s="272" t="s">
        <v>236</v>
      </c>
      <c r="AI465" s="270"/>
      <c r="AJ465" s="270"/>
      <c r="AK465" s="270"/>
      <c r="AL465" s="270" t="s">
        <v>19</v>
      </c>
      <c r="AM465" s="270"/>
      <c r="AN465" s="270"/>
      <c r="AO465" s="274"/>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8" t="s">
        <v>274</v>
      </c>
      <c r="K498" s="1009"/>
      <c r="L498" s="1009"/>
      <c r="M498" s="1009"/>
      <c r="N498" s="1009"/>
      <c r="O498" s="1009"/>
      <c r="P498" s="134" t="s">
        <v>25</v>
      </c>
      <c r="Q498" s="134"/>
      <c r="R498" s="134"/>
      <c r="S498" s="134"/>
      <c r="T498" s="134"/>
      <c r="U498" s="134"/>
      <c r="V498" s="134"/>
      <c r="W498" s="134"/>
      <c r="X498" s="134"/>
      <c r="Y498" s="272" t="s">
        <v>319</v>
      </c>
      <c r="Z498" s="273"/>
      <c r="AA498" s="273"/>
      <c r="AB498" s="273"/>
      <c r="AC498" s="1008" t="s">
        <v>310</v>
      </c>
      <c r="AD498" s="1008"/>
      <c r="AE498" s="1008"/>
      <c r="AF498" s="1008"/>
      <c r="AG498" s="1008"/>
      <c r="AH498" s="272" t="s">
        <v>236</v>
      </c>
      <c r="AI498" s="270"/>
      <c r="AJ498" s="270"/>
      <c r="AK498" s="270"/>
      <c r="AL498" s="270" t="s">
        <v>19</v>
      </c>
      <c r="AM498" s="270"/>
      <c r="AN498" s="270"/>
      <c r="AO498" s="274"/>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8" t="s">
        <v>274</v>
      </c>
      <c r="K531" s="1009"/>
      <c r="L531" s="1009"/>
      <c r="M531" s="1009"/>
      <c r="N531" s="1009"/>
      <c r="O531" s="1009"/>
      <c r="P531" s="134" t="s">
        <v>25</v>
      </c>
      <c r="Q531" s="134"/>
      <c r="R531" s="134"/>
      <c r="S531" s="134"/>
      <c r="T531" s="134"/>
      <c r="U531" s="134"/>
      <c r="V531" s="134"/>
      <c r="W531" s="134"/>
      <c r="X531" s="134"/>
      <c r="Y531" s="272" t="s">
        <v>319</v>
      </c>
      <c r="Z531" s="273"/>
      <c r="AA531" s="273"/>
      <c r="AB531" s="273"/>
      <c r="AC531" s="1008" t="s">
        <v>310</v>
      </c>
      <c r="AD531" s="1008"/>
      <c r="AE531" s="1008"/>
      <c r="AF531" s="1008"/>
      <c r="AG531" s="1008"/>
      <c r="AH531" s="272" t="s">
        <v>236</v>
      </c>
      <c r="AI531" s="270"/>
      <c r="AJ531" s="270"/>
      <c r="AK531" s="270"/>
      <c r="AL531" s="270" t="s">
        <v>19</v>
      </c>
      <c r="AM531" s="270"/>
      <c r="AN531" s="270"/>
      <c r="AO531" s="274"/>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8" t="s">
        <v>274</v>
      </c>
      <c r="K564" s="1009"/>
      <c r="L564" s="1009"/>
      <c r="M564" s="1009"/>
      <c r="N564" s="1009"/>
      <c r="O564" s="1009"/>
      <c r="P564" s="134" t="s">
        <v>25</v>
      </c>
      <c r="Q564" s="134"/>
      <c r="R564" s="134"/>
      <c r="S564" s="134"/>
      <c r="T564" s="134"/>
      <c r="U564" s="134"/>
      <c r="V564" s="134"/>
      <c r="W564" s="134"/>
      <c r="X564" s="134"/>
      <c r="Y564" s="272" t="s">
        <v>319</v>
      </c>
      <c r="Z564" s="273"/>
      <c r="AA564" s="273"/>
      <c r="AB564" s="273"/>
      <c r="AC564" s="1008" t="s">
        <v>310</v>
      </c>
      <c r="AD564" s="1008"/>
      <c r="AE564" s="1008"/>
      <c r="AF564" s="1008"/>
      <c r="AG564" s="1008"/>
      <c r="AH564" s="272" t="s">
        <v>236</v>
      </c>
      <c r="AI564" s="270"/>
      <c r="AJ564" s="270"/>
      <c r="AK564" s="270"/>
      <c r="AL564" s="270" t="s">
        <v>19</v>
      </c>
      <c r="AM564" s="270"/>
      <c r="AN564" s="270"/>
      <c r="AO564" s="274"/>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8" t="s">
        <v>274</v>
      </c>
      <c r="K597" s="1009"/>
      <c r="L597" s="1009"/>
      <c r="M597" s="1009"/>
      <c r="N597" s="1009"/>
      <c r="O597" s="1009"/>
      <c r="P597" s="134" t="s">
        <v>25</v>
      </c>
      <c r="Q597" s="134"/>
      <c r="R597" s="134"/>
      <c r="S597" s="134"/>
      <c r="T597" s="134"/>
      <c r="U597" s="134"/>
      <c r="V597" s="134"/>
      <c r="W597" s="134"/>
      <c r="X597" s="134"/>
      <c r="Y597" s="272" t="s">
        <v>319</v>
      </c>
      <c r="Z597" s="273"/>
      <c r="AA597" s="273"/>
      <c r="AB597" s="273"/>
      <c r="AC597" s="1008" t="s">
        <v>310</v>
      </c>
      <c r="AD597" s="1008"/>
      <c r="AE597" s="1008"/>
      <c r="AF597" s="1008"/>
      <c r="AG597" s="1008"/>
      <c r="AH597" s="272" t="s">
        <v>236</v>
      </c>
      <c r="AI597" s="270"/>
      <c r="AJ597" s="270"/>
      <c r="AK597" s="270"/>
      <c r="AL597" s="270" t="s">
        <v>19</v>
      </c>
      <c r="AM597" s="270"/>
      <c r="AN597" s="270"/>
      <c r="AO597" s="274"/>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8" t="s">
        <v>274</v>
      </c>
      <c r="K630" s="1009"/>
      <c r="L630" s="1009"/>
      <c r="M630" s="1009"/>
      <c r="N630" s="1009"/>
      <c r="O630" s="1009"/>
      <c r="P630" s="134" t="s">
        <v>25</v>
      </c>
      <c r="Q630" s="134"/>
      <c r="R630" s="134"/>
      <c r="S630" s="134"/>
      <c r="T630" s="134"/>
      <c r="U630" s="134"/>
      <c r="V630" s="134"/>
      <c r="W630" s="134"/>
      <c r="X630" s="134"/>
      <c r="Y630" s="272" t="s">
        <v>319</v>
      </c>
      <c r="Z630" s="273"/>
      <c r="AA630" s="273"/>
      <c r="AB630" s="273"/>
      <c r="AC630" s="1008" t="s">
        <v>310</v>
      </c>
      <c r="AD630" s="1008"/>
      <c r="AE630" s="1008"/>
      <c r="AF630" s="1008"/>
      <c r="AG630" s="1008"/>
      <c r="AH630" s="272" t="s">
        <v>236</v>
      </c>
      <c r="AI630" s="270"/>
      <c r="AJ630" s="270"/>
      <c r="AK630" s="270"/>
      <c r="AL630" s="270" t="s">
        <v>19</v>
      </c>
      <c r="AM630" s="270"/>
      <c r="AN630" s="270"/>
      <c r="AO630" s="274"/>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8" t="s">
        <v>274</v>
      </c>
      <c r="K663" s="1009"/>
      <c r="L663" s="1009"/>
      <c r="M663" s="1009"/>
      <c r="N663" s="1009"/>
      <c r="O663" s="1009"/>
      <c r="P663" s="134" t="s">
        <v>25</v>
      </c>
      <c r="Q663" s="134"/>
      <c r="R663" s="134"/>
      <c r="S663" s="134"/>
      <c r="T663" s="134"/>
      <c r="U663" s="134"/>
      <c r="V663" s="134"/>
      <c r="W663" s="134"/>
      <c r="X663" s="134"/>
      <c r="Y663" s="272" t="s">
        <v>319</v>
      </c>
      <c r="Z663" s="273"/>
      <c r="AA663" s="273"/>
      <c r="AB663" s="273"/>
      <c r="AC663" s="1008" t="s">
        <v>310</v>
      </c>
      <c r="AD663" s="1008"/>
      <c r="AE663" s="1008"/>
      <c r="AF663" s="1008"/>
      <c r="AG663" s="1008"/>
      <c r="AH663" s="272" t="s">
        <v>236</v>
      </c>
      <c r="AI663" s="270"/>
      <c r="AJ663" s="270"/>
      <c r="AK663" s="270"/>
      <c r="AL663" s="270" t="s">
        <v>19</v>
      </c>
      <c r="AM663" s="270"/>
      <c r="AN663" s="270"/>
      <c r="AO663" s="274"/>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8" t="s">
        <v>274</v>
      </c>
      <c r="K696" s="1009"/>
      <c r="L696" s="1009"/>
      <c r="M696" s="1009"/>
      <c r="N696" s="1009"/>
      <c r="O696" s="1009"/>
      <c r="P696" s="134" t="s">
        <v>25</v>
      </c>
      <c r="Q696" s="134"/>
      <c r="R696" s="134"/>
      <c r="S696" s="134"/>
      <c r="T696" s="134"/>
      <c r="U696" s="134"/>
      <c r="V696" s="134"/>
      <c r="W696" s="134"/>
      <c r="X696" s="134"/>
      <c r="Y696" s="272" t="s">
        <v>319</v>
      </c>
      <c r="Z696" s="273"/>
      <c r="AA696" s="273"/>
      <c r="AB696" s="273"/>
      <c r="AC696" s="1008" t="s">
        <v>310</v>
      </c>
      <c r="AD696" s="1008"/>
      <c r="AE696" s="1008"/>
      <c r="AF696" s="1008"/>
      <c r="AG696" s="1008"/>
      <c r="AH696" s="272" t="s">
        <v>236</v>
      </c>
      <c r="AI696" s="270"/>
      <c r="AJ696" s="270"/>
      <c r="AK696" s="270"/>
      <c r="AL696" s="270" t="s">
        <v>19</v>
      </c>
      <c r="AM696" s="270"/>
      <c r="AN696" s="270"/>
      <c r="AO696" s="274"/>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8" t="s">
        <v>274</v>
      </c>
      <c r="K729" s="1009"/>
      <c r="L729" s="1009"/>
      <c r="M729" s="1009"/>
      <c r="N729" s="1009"/>
      <c r="O729" s="1009"/>
      <c r="P729" s="134" t="s">
        <v>25</v>
      </c>
      <c r="Q729" s="134"/>
      <c r="R729" s="134"/>
      <c r="S729" s="134"/>
      <c r="T729" s="134"/>
      <c r="U729" s="134"/>
      <c r="V729" s="134"/>
      <c r="W729" s="134"/>
      <c r="X729" s="134"/>
      <c r="Y729" s="272" t="s">
        <v>319</v>
      </c>
      <c r="Z729" s="273"/>
      <c r="AA729" s="273"/>
      <c r="AB729" s="273"/>
      <c r="AC729" s="1008" t="s">
        <v>310</v>
      </c>
      <c r="AD729" s="1008"/>
      <c r="AE729" s="1008"/>
      <c r="AF729" s="1008"/>
      <c r="AG729" s="1008"/>
      <c r="AH729" s="272" t="s">
        <v>236</v>
      </c>
      <c r="AI729" s="270"/>
      <c r="AJ729" s="270"/>
      <c r="AK729" s="270"/>
      <c r="AL729" s="270" t="s">
        <v>19</v>
      </c>
      <c r="AM729" s="270"/>
      <c r="AN729" s="270"/>
      <c r="AO729" s="274"/>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8" t="s">
        <v>274</v>
      </c>
      <c r="K762" s="1009"/>
      <c r="L762" s="1009"/>
      <c r="M762" s="1009"/>
      <c r="N762" s="1009"/>
      <c r="O762" s="1009"/>
      <c r="P762" s="134" t="s">
        <v>25</v>
      </c>
      <c r="Q762" s="134"/>
      <c r="R762" s="134"/>
      <c r="S762" s="134"/>
      <c r="T762" s="134"/>
      <c r="U762" s="134"/>
      <c r="V762" s="134"/>
      <c r="W762" s="134"/>
      <c r="X762" s="134"/>
      <c r="Y762" s="272" t="s">
        <v>319</v>
      </c>
      <c r="Z762" s="273"/>
      <c r="AA762" s="273"/>
      <c r="AB762" s="273"/>
      <c r="AC762" s="1008" t="s">
        <v>310</v>
      </c>
      <c r="AD762" s="1008"/>
      <c r="AE762" s="1008"/>
      <c r="AF762" s="1008"/>
      <c r="AG762" s="1008"/>
      <c r="AH762" s="272" t="s">
        <v>236</v>
      </c>
      <c r="AI762" s="270"/>
      <c r="AJ762" s="270"/>
      <c r="AK762" s="270"/>
      <c r="AL762" s="270" t="s">
        <v>19</v>
      </c>
      <c r="AM762" s="270"/>
      <c r="AN762" s="270"/>
      <c r="AO762" s="274"/>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8" t="s">
        <v>274</v>
      </c>
      <c r="K795" s="1009"/>
      <c r="L795" s="1009"/>
      <c r="M795" s="1009"/>
      <c r="N795" s="1009"/>
      <c r="O795" s="1009"/>
      <c r="P795" s="134" t="s">
        <v>25</v>
      </c>
      <c r="Q795" s="134"/>
      <c r="R795" s="134"/>
      <c r="S795" s="134"/>
      <c r="T795" s="134"/>
      <c r="U795" s="134"/>
      <c r="V795" s="134"/>
      <c r="W795" s="134"/>
      <c r="X795" s="134"/>
      <c r="Y795" s="272" t="s">
        <v>319</v>
      </c>
      <c r="Z795" s="273"/>
      <c r="AA795" s="273"/>
      <c r="AB795" s="273"/>
      <c r="AC795" s="1008" t="s">
        <v>310</v>
      </c>
      <c r="AD795" s="1008"/>
      <c r="AE795" s="1008"/>
      <c r="AF795" s="1008"/>
      <c r="AG795" s="1008"/>
      <c r="AH795" s="272" t="s">
        <v>236</v>
      </c>
      <c r="AI795" s="270"/>
      <c r="AJ795" s="270"/>
      <c r="AK795" s="270"/>
      <c r="AL795" s="270" t="s">
        <v>19</v>
      </c>
      <c r="AM795" s="270"/>
      <c r="AN795" s="270"/>
      <c r="AO795" s="274"/>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8" t="s">
        <v>274</v>
      </c>
      <c r="K828" s="1009"/>
      <c r="L828" s="1009"/>
      <c r="M828" s="1009"/>
      <c r="N828" s="1009"/>
      <c r="O828" s="1009"/>
      <c r="P828" s="134" t="s">
        <v>25</v>
      </c>
      <c r="Q828" s="134"/>
      <c r="R828" s="134"/>
      <c r="S828" s="134"/>
      <c r="T828" s="134"/>
      <c r="U828" s="134"/>
      <c r="V828" s="134"/>
      <c r="W828" s="134"/>
      <c r="X828" s="134"/>
      <c r="Y828" s="272" t="s">
        <v>319</v>
      </c>
      <c r="Z828" s="273"/>
      <c r="AA828" s="273"/>
      <c r="AB828" s="273"/>
      <c r="AC828" s="1008" t="s">
        <v>310</v>
      </c>
      <c r="AD828" s="1008"/>
      <c r="AE828" s="1008"/>
      <c r="AF828" s="1008"/>
      <c r="AG828" s="1008"/>
      <c r="AH828" s="272" t="s">
        <v>236</v>
      </c>
      <c r="AI828" s="270"/>
      <c r="AJ828" s="270"/>
      <c r="AK828" s="270"/>
      <c r="AL828" s="270" t="s">
        <v>19</v>
      </c>
      <c r="AM828" s="270"/>
      <c r="AN828" s="270"/>
      <c r="AO828" s="274"/>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8" t="s">
        <v>274</v>
      </c>
      <c r="K861" s="1009"/>
      <c r="L861" s="1009"/>
      <c r="M861" s="1009"/>
      <c r="N861" s="1009"/>
      <c r="O861" s="1009"/>
      <c r="P861" s="134" t="s">
        <v>25</v>
      </c>
      <c r="Q861" s="134"/>
      <c r="R861" s="134"/>
      <c r="S861" s="134"/>
      <c r="T861" s="134"/>
      <c r="U861" s="134"/>
      <c r="V861" s="134"/>
      <c r="W861" s="134"/>
      <c r="X861" s="134"/>
      <c r="Y861" s="272" t="s">
        <v>319</v>
      </c>
      <c r="Z861" s="273"/>
      <c r="AA861" s="273"/>
      <c r="AB861" s="273"/>
      <c r="AC861" s="1008" t="s">
        <v>310</v>
      </c>
      <c r="AD861" s="1008"/>
      <c r="AE861" s="1008"/>
      <c r="AF861" s="1008"/>
      <c r="AG861" s="1008"/>
      <c r="AH861" s="272" t="s">
        <v>236</v>
      </c>
      <c r="AI861" s="270"/>
      <c r="AJ861" s="270"/>
      <c r="AK861" s="270"/>
      <c r="AL861" s="270" t="s">
        <v>19</v>
      </c>
      <c r="AM861" s="270"/>
      <c r="AN861" s="270"/>
      <c r="AO861" s="274"/>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8" t="s">
        <v>274</v>
      </c>
      <c r="K894" s="1009"/>
      <c r="L894" s="1009"/>
      <c r="M894" s="1009"/>
      <c r="N894" s="1009"/>
      <c r="O894" s="1009"/>
      <c r="P894" s="134" t="s">
        <v>25</v>
      </c>
      <c r="Q894" s="134"/>
      <c r="R894" s="134"/>
      <c r="S894" s="134"/>
      <c r="T894" s="134"/>
      <c r="U894" s="134"/>
      <c r="V894" s="134"/>
      <c r="W894" s="134"/>
      <c r="X894" s="134"/>
      <c r="Y894" s="272" t="s">
        <v>319</v>
      </c>
      <c r="Z894" s="273"/>
      <c r="AA894" s="273"/>
      <c r="AB894" s="273"/>
      <c r="AC894" s="1008" t="s">
        <v>310</v>
      </c>
      <c r="AD894" s="1008"/>
      <c r="AE894" s="1008"/>
      <c r="AF894" s="1008"/>
      <c r="AG894" s="1008"/>
      <c r="AH894" s="272" t="s">
        <v>236</v>
      </c>
      <c r="AI894" s="270"/>
      <c r="AJ894" s="270"/>
      <c r="AK894" s="270"/>
      <c r="AL894" s="270" t="s">
        <v>19</v>
      </c>
      <c r="AM894" s="270"/>
      <c r="AN894" s="270"/>
      <c r="AO894" s="274"/>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8" t="s">
        <v>274</v>
      </c>
      <c r="K927" s="1009"/>
      <c r="L927" s="1009"/>
      <c r="M927" s="1009"/>
      <c r="N927" s="1009"/>
      <c r="O927" s="1009"/>
      <c r="P927" s="134" t="s">
        <v>25</v>
      </c>
      <c r="Q927" s="134"/>
      <c r="R927" s="134"/>
      <c r="S927" s="134"/>
      <c r="T927" s="134"/>
      <c r="U927" s="134"/>
      <c r="V927" s="134"/>
      <c r="W927" s="134"/>
      <c r="X927" s="134"/>
      <c r="Y927" s="272" t="s">
        <v>319</v>
      </c>
      <c r="Z927" s="273"/>
      <c r="AA927" s="273"/>
      <c r="AB927" s="273"/>
      <c r="AC927" s="1008" t="s">
        <v>310</v>
      </c>
      <c r="AD927" s="1008"/>
      <c r="AE927" s="1008"/>
      <c r="AF927" s="1008"/>
      <c r="AG927" s="1008"/>
      <c r="AH927" s="272" t="s">
        <v>236</v>
      </c>
      <c r="AI927" s="270"/>
      <c r="AJ927" s="270"/>
      <c r="AK927" s="270"/>
      <c r="AL927" s="270" t="s">
        <v>19</v>
      </c>
      <c r="AM927" s="270"/>
      <c r="AN927" s="270"/>
      <c r="AO927" s="274"/>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8" t="s">
        <v>274</v>
      </c>
      <c r="K960" s="1009"/>
      <c r="L960" s="1009"/>
      <c r="M960" s="1009"/>
      <c r="N960" s="1009"/>
      <c r="O960" s="1009"/>
      <c r="P960" s="134" t="s">
        <v>25</v>
      </c>
      <c r="Q960" s="134"/>
      <c r="R960" s="134"/>
      <c r="S960" s="134"/>
      <c r="T960" s="134"/>
      <c r="U960" s="134"/>
      <c r="V960" s="134"/>
      <c r="W960" s="134"/>
      <c r="X960" s="134"/>
      <c r="Y960" s="272" t="s">
        <v>319</v>
      </c>
      <c r="Z960" s="273"/>
      <c r="AA960" s="273"/>
      <c r="AB960" s="273"/>
      <c r="AC960" s="1008" t="s">
        <v>310</v>
      </c>
      <c r="AD960" s="1008"/>
      <c r="AE960" s="1008"/>
      <c r="AF960" s="1008"/>
      <c r="AG960" s="1008"/>
      <c r="AH960" s="272" t="s">
        <v>236</v>
      </c>
      <c r="AI960" s="270"/>
      <c r="AJ960" s="270"/>
      <c r="AK960" s="270"/>
      <c r="AL960" s="270" t="s">
        <v>19</v>
      </c>
      <c r="AM960" s="270"/>
      <c r="AN960" s="270"/>
      <c r="AO960" s="274"/>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8" t="s">
        <v>274</v>
      </c>
      <c r="K993" s="1009"/>
      <c r="L993" s="1009"/>
      <c r="M993" s="1009"/>
      <c r="N993" s="1009"/>
      <c r="O993" s="1009"/>
      <c r="P993" s="134" t="s">
        <v>25</v>
      </c>
      <c r="Q993" s="134"/>
      <c r="R993" s="134"/>
      <c r="S993" s="134"/>
      <c r="T993" s="134"/>
      <c r="U993" s="134"/>
      <c r="V993" s="134"/>
      <c r="W993" s="134"/>
      <c r="X993" s="134"/>
      <c r="Y993" s="272" t="s">
        <v>319</v>
      </c>
      <c r="Z993" s="273"/>
      <c r="AA993" s="273"/>
      <c r="AB993" s="273"/>
      <c r="AC993" s="1008" t="s">
        <v>310</v>
      </c>
      <c r="AD993" s="1008"/>
      <c r="AE993" s="1008"/>
      <c r="AF993" s="1008"/>
      <c r="AG993" s="1008"/>
      <c r="AH993" s="272" t="s">
        <v>236</v>
      </c>
      <c r="AI993" s="270"/>
      <c r="AJ993" s="270"/>
      <c r="AK993" s="270"/>
      <c r="AL993" s="270" t="s">
        <v>19</v>
      </c>
      <c r="AM993" s="270"/>
      <c r="AN993" s="270"/>
      <c r="AO993" s="274"/>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8" t="s">
        <v>274</v>
      </c>
      <c r="K1026" s="1009"/>
      <c r="L1026" s="1009"/>
      <c r="M1026" s="1009"/>
      <c r="N1026" s="1009"/>
      <c r="O1026" s="1009"/>
      <c r="P1026" s="134" t="s">
        <v>25</v>
      </c>
      <c r="Q1026" s="134"/>
      <c r="R1026" s="134"/>
      <c r="S1026" s="134"/>
      <c r="T1026" s="134"/>
      <c r="U1026" s="134"/>
      <c r="V1026" s="134"/>
      <c r="W1026" s="134"/>
      <c r="X1026" s="134"/>
      <c r="Y1026" s="272" t="s">
        <v>319</v>
      </c>
      <c r="Z1026" s="273"/>
      <c r="AA1026" s="273"/>
      <c r="AB1026" s="273"/>
      <c r="AC1026" s="1008" t="s">
        <v>310</v>
      </c>
      <c r="AD1026" s="1008"/>
      <c r="AE1026" s="1008"/>
      <c r="AF1026" s="1008"/>
      <c r="AG1026" s="1008"/>
      <c r="AH1026" s="272" t="s">
        <v>236</v>
      </c>
      <c r="AI1026" s="270"/>
      <c r="AJ1026" s="270"/>
      <c r="AK1026" s="270"/>
      <c r="AL1026" s="270" t="s">
        <v>19</v>
      </c>
      <c r="AM1026" s="270"/>
      <c r="AN1026" s="270"/>
      <c r="AO1026" s="274"/>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8" t="s">
        <v>274</v>
      </c>
      <c r="K1059" s="1009"/>
      <c r="L1059" s="1009"/>
      <c r="M1059" s="1009"/>
      <c r="N1059" s="1009"/>
      <c r="O1059" s="1009"/>
      <c r="P1059" s="134" t="s">
        <v>25</v>
      </c>
      <c r="Q1059" s="134"/>
      <c r="R1059" s="134"/>
      <c r="S1059" s="134"/>
      <c r="T1059" s="134"/>
      <c r="U1059" s="134"/>
      <c r="V1059" s="134"/>
      <c r="W1059" s="134"/>
      <c r="X1059" s="134"/>
      <c r="Y1059" s="272" t="s">
        <v>319</v>
      </c>
      <c r="Z1059" s="273"/>
      <c r="AA1059" s="273"/>
      <c r="AB1059" s="273"/>
      <c r="AC1059" s="1008" t="s">
        <v>310</v>
      </c>
      <c r="AD1059" s="1008"/>
      <c r="AE1059" s="1008"/>
      <c r="AF1059" s="1008"/>
      <c r="AG1059" s="1008"/>
      <c r="AH1059" s="272" t="s">
        <v>236</v>
      </c>
      <c r="AI1059" s="270"/>
      <c r="AJ1059" s="270"/>
      <c r="AK1059" s="270"/>
      <c r="AL1059" s="270" t="s">
        <v>19</v>
      </c>
      <c r="AM1059" s="270"/>
      <c r="AN1059" s="270"/>
      <c r="AO1059" s="274"/>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8" t="s">
        <v>274</v>
      </c>
      <c r="K1092" s="1009"/>
      <c r="L1092" s="1009"/>
      <c r="M1092" s="1009"/>
      <c r="N1092" s="1009"/>
      <c r="O1092" s="1009"/>
      <c r="P1092" s="134" t="s">
        <v>25</v>
      </c>
      <c r="Q1092" s="134"/>
      <c r="R1092" s="134"/>
      <c r="S1092" s="134"/>
      <c r="T1092" s="134"/>
      <c r="U1092" s="134"/>
      <c r="V1092" s="134"/>
      <c r="W1092" s="134"/>
      <c r="X1092" s="134"/>
      <c r="Y1092" s="272" t="s">
        <v>319</v>
      </c>
      <c r="Z1092" s="273"/>
      <c r="AA1092" s="273"/>
      <c r="AB1092" s="273"/>
      <c r="AC1092" s="1008" t="s">
        <v>310</v>
      </c>
      <c r="AD1092" s="1008"/>
      <c r="AE1092" s="1008"/>
      <c r="AF1092" s="1008"/>
      <c r="AG1092" s="1008"/>
      <c r="AH1092" s="272" t="s">
        <v>236</v>
      </c>
      <c r="AI1092" s="270"/>
      <c r="AJ1092" s="270"/>
      <c r="AK1092" s="270"/>
      <c r="AL1092" s="270" t="s">
        <v>19</v>
      </c>
      <c r="AM1092" s="270"/>
      <c r="AN1092" s="270"/>
      <c r="AO1092" s="274"/>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8" t="s">
        <v>274</v>
      </c>
      <c r="K1125" s="1009"/>
      <c r="L1125" s="1009"/>
      <c r="M1125" s="1009"/>
      <c r="N1125" s="1009"/>
      <c r="O1125" s="1009"/>
      <c r="P1125" s="134" t="s">
        <v>25</v>
      </c>
      <c r="Q1125" s="134"/>
      <c r="R1125" s="134"/>
      <c r="S1125" s="134"/>
      <c r="T1125" s="134"/>
      <c r="U1125" s="134"/>
      <c r="V1125" s="134"/>
      <c r="W1125" s="134"/>
      <c r="X1125" s="134"/>
      <c r="Y1125" s="272" t="s">
        <v>319</v>
      </c>
      <c r="Z1125" s="273"/>
      <c r="AA1125" s="273"/>
      <c r="AB1125" s="273"/>
      <c r="AC1125" s="1008" t="s">
        <v>310</v>
      </c>
      <c r="AD1125" s="1008"/>
      <c r="AE1125" s="1008"/>
      <c r="AF1125" s="1008"/>
      <c r="AG1125" s="1008"/>
      <c r="AH1125" s="272" t="s">
        <v>236</v>
      </c>
      <c r="AI1125" s="270"/>
      <c r="AJ1125" s="270"/>
      <c r="AK1125" s="270"/>
      <c r="AL1125" s="270" t="s">
        <v>19</v>
      </c>
      <c r="AM1125" s="270"/>
      <c r="AN1125" s="270"/>
      <c r="AO1125" s="274"/>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8" t="s">
        <v>274</v>
      </c>
      <c r="K1158" s="1009"/>
      <c r="L1158" s="1009"/>
      <c r="M1158" s="1009"/>
      <c r="N1158" s="1009"/>
      <c r="O1158" s="1009"/>
      <c r="P1158" s="134" t="s">
        <v>25</v>
      </c>
      <c r="Q1158" s="134"/>
      <c r="R1158" s="134"/>
      <c r="S1158" s="134"/>
      <c r="T1158" s="134"/>
      <c r="U1158" s="134"/>
      <c r="V1158" s="134"/>
      <c r="W1158" s="134"/>
      <c r="X1158" s="134"/>
      <c r="Y1158" s="272" t="s">
        <v>319</v>
      </c>
      <c r="Z1158" s="273"/>
      <c r="AA1158" s="273"/>
      <c r="AB1158" s="273"/>
      <c r="AC1158" s="1008" t="s">
        <v>310</v>
      </c>
      <c r="AD1158" s="1008"/>
      <c r="AE1158" s="1008"/>
      <c r="AF1158" s="1008"/>
      <c r="AG1158" s="1008"/>
      <c r="AH1158" s="272" t="s">
        <v>236</v>
      </c>
      <c r="AI1158" s="270"/>
      <c r="AJ1158" s="270"/>
      <c r="AK1158" s="270"/>
      <c r="AL1158" s="270" t="s">
        <v>19</v>
      </c>
      <c r="AM1158" s="270"/>
      <c r="AN1158" s="270"/>
      <c r="AO1158" s="274"/>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8" t="s">
        <v>274</v>
      </c>
      <c r="K1191" s="1009"/>
      <c r="L1191" s="1009"/>
      <c r="M1191" s="1009"/>
      <c r="N1191" s="1009"/>
      <c r="O1191" s="1009"/>
      <c r="P1191" s="134" t="s">
        <v>25</v>
      </c>
      <c r="Q1191" s="134"/>
      <c r="R1191" s="134"/>
      <c r="S1191" s="134"/>
      <c r="T1191" s="134"/>
      <c r="U1191" s="134"/>
      <c r="V1191" s="134"/>
      <c r="W1191" s="134"/>
      <c r="X1191" s="134"/>
      <c r="Y1191" s="272" t="s">
        <v>319</v>
      </c>
      <c r="Z1191" s="273"/>
      <c r="AA1191" s="273"/>
      <c r="AB1191" s="273"/>
      <c r="AC1191" s="1008" t="s">
        <v>310</v>
      </c>
      <c r="AD1191" s="1008"/>
      <c r="AE1191" s="1008"/>
      <c r="AF1191" s="1008"/>
      <c r="AG1191" s="1008"/>
      <c r="AH1191" s="272" t="s">
        <v>236</v>
      </c>
      <c r="AI1191" s="270"/>
      <c r="AJ1191" s="270"/>
      <c r="AK1191" s="270"/>
      <c r="AL1191" s="270" t="s">
        <v>19</v>
      </c>
      <c r="AM1191" s="270"/>
      <c r="AN1191" s="270"/>
      <c r="AO1191" s="274"/>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8" t="s">
        <v>274</v>
      </c>
      <c r="K1224" s="1009"/>
      <c r="L1224" s="1009"/>
      <c r="M1224" s="1009"/>
      <c r="N1224" s="1009"/>
      <c r="O1224" s="1009"/>
      <c r="P1224" s="134" t="s">
        <v>25</v>
      </c>
      <c r="Q1224" s="134"/>
      <c r="R1224" s="134"/>
      <c r="S1224" s="134"/>
      <c r="T1224" s="134"/>
      <c r="U1224" s="134"/>
      <c r="V1224" s="134"/>
      <c r="W1224" s="134"/>
      <c r="X1224" s="134"/>
      <c r="Y1224" s="272" t="s">
        <v>319</v>
      </c>
      <c r="Z1224" s="273"/>
      <c r="AA1224" s="273"/>
      <c r="AB1224" s="273"/>
      <c r="AC1224" s="1008" t="s">
        <v>310</v>
      </c>
      <c r="AD1224" s="1008"/>
      <c r="AE1224" s="1008"/>
      <c r="AF1224" s="1008"/>
      <c r="AG1224" s="1008"/>
      <c r="AH1224" s="272" t="s">
        <v>236</v>
      </c>
      <c r="AI1224" s="270"/>
      <c r="AJ1224" s="270"/>
      <c r="AK1224" s="270"/>
      <c r="AL1224" s="270" t="s">
        <v>19</v>
      </c>
      <c r="AM1224" s="270"/>
      <c r="AN1224" s="270"/>
      <c r="AO1224" s="274"/>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8" t="s">
        <v>274</v>
      </c>
      <c r="K1257" s="1009"/>
      <c r="L1257" s="1009"/>
      <c r="M1257" s="1009"/>
      <c r="N1257" s="1009"/>
      <c r="O1257" s="1009"/>
      <c r="P1257" s="134" t="s">
        <v>25</v>
      </c>
      <c r="Q1257" s="134"/>
      <c r="R1257" s="134"/>
      <c r="S1257" s="134"/>
      <c r="T1257" s="134"/>
      <c r="U1257" s="134"/>
      <c r="V1257" s="134"/>
      <c r="W1257" s="134"/>
      <c r="X1257" s="134"/>
      <c r="Y1257" s="272" t="s">
        <v>319</v>
      </c>
      <c r="Z1257" s="273"/>
      <c r="AA1257" s="273"/>
      <c r="AB1257" s="273"/>
      <c r="AC1257" s="1008" t="s">
        <v>310</v>
      </c>
      <c r="AD1257" s="1008"/>
      <c r="AE1257" s="1008"/>
      <c r="AF1257" s="1008"/>
      <c r="AG1257" s="1008"/>
      <c r="AH1257" s="272" t="s">
        <v>236</v>
      </c>
      <c r="AI1257" s="270"/>
      <c r="AJ1257" s="270"/>
      <c r="AK1257" s="270"/>
      <c r="AL1257" s="270" t="s">
        <v>19</v>
      </c>
      <c r="AM1257" s="270"/>
      <c r="AN1257" s="270"/>
      <c r="AO1257" s="274"/>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8" t="s">
        <v>274</v>
      </c>
      <c r="K1290" s="1009"/>
      <c r="L1290" s="1009"/>
      <c r="M1290" s="1009"/>
      <c r="N1290" s="1009"/>
      <c r="O1290" s="1009"/>
      <c r="P1290" s="134" t="s">
        <v>25</v>
      </c>
      <c r="Q1290" s="134"/>
      <c r="R1290" s="134"/>
      <c r="S1290" s="134"/>
      <c r="T1290" s="134"/>
      <c r="U1290" s="134"/>
      <c r="V1290" s="134"/>
      <c r="W1290" s="134"/>
      <c r="X1290" s="134"/>
      <c r="Y1290" s="272" t="s">
        <v>319</v>
      </c>
      <c r="Z1290" s="273"/>
      <c r="AA1290" s="273"/>
      <c r="AB1290" s="273"/>
      <c r="AC1290" s="1008" t="s">
        <v>310</v>
      </c>
      <c r="AD1290" s="1008"/>
      <c r="AE1290" s="1008"/>
      <c r="AF1290" s="1008"/>
      <c r="AG1290" s="1008"/>
      <c r="AH1290" s="272" t="s">
        <v>236</v>
      </c>
      <c r="AI1290" s="270"/>
      <c r="AJ1290" s="270"/>
      <c r="AK1290" s="270"/>
      <c r="AL1290" s="270" t="s">
        <v>19</v>
      </c>
      <c r="AM1290" s="270"/>
      <c r="AN1290" s="270"/>
      <c r="AO1290" s="274"/>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2022-08-15T23:39:12Z</cp:lastPrinted>
  <dcterms:created xsi:type="dcterms:W3CDTF">2012-03-13T00:50:25Z</dcterms:created>
  <dcterms:modified xsi:type="dcterms:W3CDTF">2022-08-31T04:31:01Z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