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既存：登録済み）\1_作業済み(一般会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616" i="3"/>
  <c r="AY606" i="3"/>
  <c r="AY134" i="3"/>
  <c r="AY369" i="3"/>
  <c r="AY459" i="3"/>
  <c r="AY645" i="3"/>
  <c r="AY271" i="3"/>
  <c r="AY417"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<sst xmlns="http://schemas.openxmlformats.org/spreadsheetml/2006/main" count="3062" uniqueCount="737">
  <si>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</si>
  <si>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</si>
  <si>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</si>
  <si>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</si>
  <si>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</si>
  <si>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</si>
  <si>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</si>
  <si>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</si>
  <si>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</si>
  <si>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</si>
  <si>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</si>
  <si>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</si>
  <si>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</si>
  <si>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</si>
  <si>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</si>
  <si>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</si>
  <si>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</si>
  <si>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</si>
  <si>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</si>
  <si>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</si>
  <si>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</si>
  <si>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</si>
  <si>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</si>
  <si>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</si>
  <si>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</si>
  <si>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</si>
  <si>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</si>
  <si>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</si>
  <si>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</si>
  <si>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</si>
  <si>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</si>
  <si>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</si>
  <si>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</si>
  <si>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</si>
  <si>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</si>
  <si>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</si>
  <si>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</si>
  <si>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</si>
  <si>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</si>
  <si>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</si>
  <si>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</si>
  <si>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</si>
  <si>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</si>
  <si>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</si>
  <si>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</si>
  <si>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</si>
  <si>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</si>
  <si>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</si>
  <si>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</si>
  <si>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</si>
  <si>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</si>
  <si>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</si>
  <si>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</si>
  <si>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</si>
  <si>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</si>
  <si>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</si>
  <si>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</si>
  <si>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</si>
  <si>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</si>
  <si>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</si>
  <si>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</si>
  <si>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</si>
  <si>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</si>
  <si>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</si>
  <si>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</si>
  <si>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</si>
  <si>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</si>
  <si>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</si>
  <si>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</si>
  <si>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</si>
  <si>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</si>
  <si>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</si>
  <si>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</si>
  <si>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</si>
  <si>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</si>
  <si>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</si>
  <si>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</si>
  <si>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</si>
  <si>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</si>
  <si>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</si>
  <si>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</si>
  <si>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</si>
  <si>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</si>
  <si>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</si>
  <si>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</si>
  <si>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</si>
  <si>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</si>
  <si>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</si>
  <si>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</si>
  <si>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</si>
  <si>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</si>
  <si>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</si>
  <si>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</si>
  <si>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</si>
  <si>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</si>
  <si>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</si>
  <si>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</si>
  <si>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</si>
  <si>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</si>
  <si>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</si>
  <si>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</si>
  <si>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</si>
  <si>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</si>
  <si>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</si>
  <si>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</si>
  <si>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</si>
  <si>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</si>
  <si>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</si>
  <si>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</si>
  <si>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</si>
  <si>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</si>
  <si>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</si>
  <si>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</si>
  <si>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</si>
  <si>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</si>
  <si>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</si>
  <si>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</si>
  <si>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</si>
  <si>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</si>
  <si>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</si>
  <si>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</si>
  <si>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</si>
  <si>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</si>
  <si>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</si>
  <si>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</si>
  <si>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</si>
  <si>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</si>
  <si>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</si>
  <si>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</si>
  <si>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</si>
  <si>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</si>
  <si>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</si>
  <si>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</si>
  <si>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</si>
  <si>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</si>
  <si>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</si>
  <si>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</si>
  <si>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</si>
  <si>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</si>
  <si>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</si>
  <si>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</si>
  <si>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</si>
  <si>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</si>
  <si>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</si>
  <si>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</si>
  <si>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</si>
  <si>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</si>
  <si>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</si>
  <si>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</si>
  <si>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</si>
  <si>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</si>
  <si>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</si>
  <si>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</si>
  <si>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</si>
  <si>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</si>
  <si>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</si>
  <si>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</si>
  <si>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</si>
  <si>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</si>
  <si>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</si>
  <si>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</si>
  <si>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</si>
  <si>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</si>
  <si>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</si>
  <si>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</si>
  <si>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</si>
  <si>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</si>
  <si>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</si>
  <si>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</si>
  <si>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</si>
  <si>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</si>
  <si>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</si>
  <si>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</si>
  <si>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</si>
  <si>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</si>
  <si>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</si>
  <si>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</si>
  <si>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</si>
  <si>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</si>
  <si>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</si>
  <si>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</si>
  <si>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</si>
  <si>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</si>
  <si>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</si>
  <si>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</si>
  <si>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</si>
  <si>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</si>
  <si>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</si>
  <si>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</si>
  <si>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</si>
  <si>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</si>
  <si>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</si>
  <si>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</si>
  <si>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</si>
  <si>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</si>
  <si>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</si>
  <si>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</si>
  <si>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</si>
  <si>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</si>
  <si>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</si>
  <si>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</si>
  <si>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</si>
  <si>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</si>
  <si>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</si>
  <si>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</si>
  <si>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</si>
  <si>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</si>
  <si>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</si>
  <si>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</si>
  <si>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</si>
  <si>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</si>
  <si>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</si>
  <si>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</si>
  <si>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</si>
  <si>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</si>
  <si>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</si>
  <si>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</si>
  <si>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</si>
  <si>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</si>
  <si>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</si>
  <si>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</si>
  <si>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</si>
  <si>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</si>
  <si>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</si>
  <si>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</si>
  <si>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</si>
  <si>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</si>
  <si>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</si>
  <si>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</si>
  <si>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</si>
  <si>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</si>
  <si>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</si>
  <si>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</si>
  <si>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</si>
  <si>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</si>
  <si>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</si>
  <si>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</si>
  <si>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</si>
  <si>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</si>
  <si>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</si>
  <si>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</si>
  <si>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</si>
  <si>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</si>
  <si>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</si>
  <si>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</si>
  <si>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</si>
  <si>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</si>
  <si>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</si>
  <si>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</si>
  <si>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</si>
  <si>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</si>
  <si>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</si>
  <si>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</si>
  <si>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</si>
  <si>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</si>
  <si>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</si>
  <si>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</si>
  <si>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</si>
  <si>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</si>
  <si>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</si>
  <si>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</si>
  <si>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</si>
  <si>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</si>
  <si>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</si>
  <si>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</si>
  <si>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</si>
  <si>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</si>
  <si>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</si>
  <si>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</si>
  <si>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</si>
  <si>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</si>
  <si>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</si>
  <si>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</si>
  <si>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</si>
  <si>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</si>
  <si>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</si>
  <si>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</si>
  <si>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</si>
  <si>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</si>
  <si>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</si>
  <si>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</si>
  <si>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</si>
  <si>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</si>
  <si>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</si>
  <si>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</si>
  <si>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</si>
  <si>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</si>
  <si>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</si>
  <si>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</si>
  <si>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</si>
  <si>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</si>
  <si>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</si>
  <si>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</si>
  <si>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</si>
  <si>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</si>
  <si>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</si>
  <si>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</si>
  <si>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</si>
  <si>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</si>
  <si>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</si>
  <si>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</si>
  <si>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</si>
  <si>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</si>
  <si>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</si>
  <si>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</si>
  <si>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</si>
  <si>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</si>
  <si>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</si>
  <si>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</si>
  <si>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</si>
  <si>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</si>
  <si>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</si>
  <si>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</si>
  <si>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</si>
  <si>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</si>
  <si>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</si>
  <si>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</si>
  <si>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</si>
  <si>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</si>
  <si>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</si>
  <si>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</si>
  <si>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</si>
  <si>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</si>
  <si>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</si>
  <si>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</si>
  <si>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</si>
  <si>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</si>
  <si>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</si>
  <si>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</si>
  <si>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</si>
  <si>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</si>
  <si>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</si>
  <si>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</si>
  <si>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</si>
  <si>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</si>
  <si>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</si>
  <si>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</si>
  <si>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</si>
  <si>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</si>
  <si>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</si>
  <si>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</si>
  <si>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</si>
  <si>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</si>
  <si>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</si>
  <si>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</si>
  <si>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</si>
  <si>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</si>
  <si>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</si>
  <si>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</si>
  <si>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</si>
  <si>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</si>
  <si>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</si>
  <si>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</si>
  <si>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</si>
  <si>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</si>
  <si>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</si>
  <si>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</si>
  <si>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</si>
  <si>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</si>
  <si>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</si>
  <si>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</si>
  <si>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</si>
  <si>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</si>
  <si>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</si>
  <si>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</si>
  <si>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</si>
  <si>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</si>
  <si>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</si>
  <si>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</si>
  <si>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</si>
  <si>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</si>
  <si>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</si>
  <si>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</si>
  <si>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</si>
  <si>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</si>
  <si>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</si>
  <si>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</si>
  <si>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</si>
  <si>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</si>
  <si>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</si>
  <si>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</si>
  <si>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</si>
  <si>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</si>
  <si>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</si>
  <si>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</si>
  <si>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</si>
  <si>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</si>
  <si>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</si>
  <si>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</si>
  <si>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</si>
  <si>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</si>
  <si>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</si>
  <si>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</si>
  <si>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</si>
  <si>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</si>
  <si>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</si>
  <si>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</si>
  <si>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</si>
  <si>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</si>
  <si>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</si>
  <si>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</si>
  <si>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</si>
  <si>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</si>
  <si>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</si>
  <si>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</si>
  <si>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</si>
  <si>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</si>
  <si>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</si>
  <si>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</si>
  <si>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</si>
  <si>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</si>
  <si>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</si>
  <si>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</si>
  <si>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</si>
  <si>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</si>
  <si>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</si>
  <si>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</si>
  <si>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</si>
  <si>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</si>
  <si>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</si>
  <si>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</si>
  <si>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</si>
  <si>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</si>
  <si>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</si>
  <si>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</si>
  <si>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</si>
  <si>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</si>
  <si>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</si>
  <si>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</si>
  <si>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</si>
  <si>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</si>
  <si>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</si>
  <si>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</si>
  <si>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</si>
  <si>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</si>
  <si>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</si>
  <si>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</si>
  <si>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</si>
  <si>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</si>
  <si>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</si>
  <si>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</si>
  <si>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</si>
  <si>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</si>
  <si>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</si>
  <si>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</si>
  <si>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</si>
  <si>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</si>
  <si>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</si>
  <si>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</si>
  <si>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</si>
  <si>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</si>
  <si>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</si>
  <si>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</si>
  <si>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</si>
  <si>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</si>
  <si>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</si>
  <si>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</si>
  <si>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</si>
  <si>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</si>
  <si>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</si>
  <si>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</si>
  <si>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</si>
  <si>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</si>
  <si>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</si>
  <si>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</si>
  <si>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</si>
  <si>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</si>
  <si>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</si>
  <si>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</si>
  <si>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</si>
  <si>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</si>
  <si>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</si>
  <si>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</si>
  <si>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</si>
  <si>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</si>
  <si>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</si>
  <si>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</si>
  <si>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</si>
  <si>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</si>
  <si>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</si>
  <si>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</si>
  <si>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</si>
  <si>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</si>
  <si>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</si>
  <si>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</si>
  <si>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</si>
  <si>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</si>
  <si>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</si>
  <si>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</si>
  <si>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</si>
  <si>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</si>
  <si>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</si>
  <si>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</si>
  <si>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</si>
  <si>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</si>
  <si>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</si>
  <si>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</si>
  <si>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</si>
  <si>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</si>
  <si>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</si>
  <si>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</si>
  <si>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</si>
  <si>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</si>
  <si>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</si>
  <si>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</si>
  <si>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</si>
  <si>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</si>
  <si>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</si>
  <si>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</si>
  <si>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</si>
  <si>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</si>
  <si>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</si>
  <si>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</si>
  <si>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</si>
  <si>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</si>
  <si>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</si>
  <si>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</si>
  <si>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</si>
  <si>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</si>
  <si>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</si>
  <si>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</si>
  <si>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</si>
  <si>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</si>
  <si>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</si>
  <si>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</si>
  <si>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</si>
  <si>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</si>
  <si>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</si>
  <si>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</si>
  <si>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</si>
  <si>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</si>
  <si>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</si>
  <si>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</si>
  <si>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</si>
  <si>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</si>
  <si>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</si>
  <si>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</si>
  <si>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</si>
  <si>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</si>
  <si>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</si>
  <si>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</si>
  <si>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</si>
  <si>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</si>
  <si>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</si>
  <si>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</si>
  <si>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</si>
  <si>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</si>
  <si>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</si>
  <si>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</si>
  <si>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</si>
  <si>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</si>
  <si>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</si>
  <si>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</si>
  <si>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</si>
  <si>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</si>
  <si>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</si>
  <si>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</si>
  <si>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</si>
  <si>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</si>
  <si>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</si>
  <si>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</si>
  <si>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</si>
  <si>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</si>
  <si>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</si>
  <si>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</si>
  <si>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</si>
  <si>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</si>
  <si>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</si>
  <si>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</si>
  <si>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</si>
  <si>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</si>
  <si>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</si>
  <si>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</si>
  <si>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</si>
  <si>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</si>
  <si>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</si>
  <si>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</si>
  <si>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</si>
  <si>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</si>
  <si>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</si>
  <si>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</si>
  <si>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</si>
  <si>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</si>
  <si>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</si>
  <si>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</si>
  <si>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</si>
  <si>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</si>
  <si>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</si>
  <si>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</si>
  <si>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</si>
  <si>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</si>
  <si>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</si>
  <si>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</si>
  <si>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</si>
  <si>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</si>
  <si>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</si>
  <si>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</si>
  <si>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</si>
  <si>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</si>
  <si>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</si>
  <si>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</si>
  <si>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</si>
  <si>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</si>
  <si>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</si>
  <si>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</si>
  <si>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</si>
  <si>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</si>
  <si>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</si>
  <si>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</si>
  <si>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</si>
  <si>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</si>
  <si>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</si>
  <si>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</si>
  <si>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</si>
  <si>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</si>
  <si>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</si>
  <si>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</si>
  <si>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</si>
  <si>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</si>
  <si>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</si>
  <si>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</si>
  <si>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</si>
  <si>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</si>
  <si>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</si>
  <si>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</si>
  <si>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</si>
  <si>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</si>
  <si>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</si>
  <si>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</si>
  <si>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</si>
  <si>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</si>
  <si>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</si>
  <si>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</si>
  <si>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</si>
  <si>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</si>
  <si>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</si>
  <si>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</si>
  <si>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</si>
  <si>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</si>
  <si>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</si>
  <si>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</si>
  <si>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</si>
  <si>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</si>
  <si>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</si>
  <si>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</si>
  <si>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</si>
  <si>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</si>
  <si>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</si>
  <si>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</si>
  <si>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</si>
  <si>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</si>
  <si>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</si>
  <si>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</si>
  <si>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</si>
  <si>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</si>
  <si>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</si>
  <si>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</si>
  <si>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</si>
  <si>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</si>
  <si>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</si>
  <si>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</si>
  <si>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</si>
  <si>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</si>
  <si>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</si>
  <si>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</si>
  <si>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</si>
  <si>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</si>
  <si>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</si>
  <si>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</si>
  <si>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</si>
  <si>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</si>
  <si>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</si>
  <si>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</si>
  <si>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</si>
  <si>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</si>
  <si>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</si>
  <si>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</si>
  <si>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</si>
  <si>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</si>
  <si>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</si>
  <si>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</si>
  <si>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</si>
  <si>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</si>
  <si>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</si>
  <si>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</si>
  <si>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</si>
  <si>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</si>
  <si>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</si>
  <si>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</si>
  <si>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</si>
  <si>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</si>
  <si>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</si>
  <si>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</si>
  <si>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</si>
  <si>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</si>
  <si>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</si>
  <si>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</si>
  <si>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</si>
  <si>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</si>
  <si>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</si>
  <si>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</si>
  <si>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</si>
  <si>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</si>
  <si>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</si>
  <si>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</si>
  <si>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</si>
  <si>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</si>
  <si>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</si>
  <si>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</si>
  <si>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政策統括官（統計・情報政策担当）</t>
    <phoneticPr fontId="5"/>
  </si>
  <si>
    <t>○</t>
  </si>
  <si>
    <t>-</t>
    <phoneticPr fontId="5"/>
  </si>
  <si>
    <t>‐</t>
  </si>
  <si>
    <t>厚労</t>
  </si>
  <si>
    <t>・厚生労働省統計改革ビジョン2019（令和元年８月27日）及び同工程表（令和元年１０月８日）
・統計行政の新生に向けて～将来にわたって高い品質の統計を提供するために～（令和元年12月24日統計改革推進会議統計行政新生部会）</t>
    <phoneticPr fontId="5"/>
  </si>
  <si>
    <t>省内統計調査における統計作成標準ガイドライン（仮称）の達成率</t>
    <phoneticPr fontId="5"/>
  </si>
  <si>
    <t>-</t>
    <phoneticPr fontId="5"/>
  </si>
  <si>
    <t>-</t>
    <phoneticPr fontId="5"/>
  </si>
  <si>
    <t>統計の不適正事案を踏まえ、今後同様の問題を生じさせないようにすることを目的として実施するものであり、国民や社会のニーズを的確に反映している。</t>
    <phoneticPr fontId="5"/>
  </si>
  <si>
    <t>国が実施している統計調査の実施方法等に係るものであるため、国が実施すべき事業である。</t>
    <phoneticPr fontId="5"/>
  </si>
  <si>
    <t>統計の不適正事案を踏まえ、今後同様の問題を生じさせないようにすることを目的として実施するものであり、優先度の高い事業である。</t>
    <phoneticPr fontId="5"/>
  </si>
  <si>
    <t>-</t>
    <phoneticPr fontId="5"/>
  </si>
  <si>
    <t>省内統計調査における統計作成標準ガイドライン（仮称）の達成状況
（目標達成年度は、令和3度中に設定）</t>
    <phoneticPr fontId="5"/>
  </si>
  <si>
    <t>厚生労働統計調査費</t>
    <rPh sb="0" eb="2">
      <t>コウセイ</t>
    </rPh>
    <rPh sb="2" eb="4">
      <t>ロウドウ</t>
    </rPh>
    <rPh sb="4" eb="6">
      <t>トウケイ</t>
    </rPh>
    <rPh sb="6" eb="9">
      <t>チョウサヒ</t>
    </rPh>
    <phoneticPr fontId="5"/>
  </si>
  <si>
    <t>標準的なガイドラインに基づき作成する業務マニュアルの整備・見直しなどに関する支援業務</t>
    <phoneticPr fontId="5"/>
  </si>
  <si>
    <t>統計企画調整室</t>
    <phoneticPr fontId="5"/>
  </si>
  <si>
    <t>統計企画調整官　奥垣雅章</t>
    <phoneticPr fontId="5"/>
  </si>
  <si>
    <t>-</t>
    <phoneticPr fontId="5"/>
  </si>
  <si>
    <t>B.</t>
    <phoneticPr fontId="5"/>
  </si>
  <si>
    <t>D.</t>
    <phoneticPr fontId="5"/>
  </si>
  <si>
    <t>C.</t>
    <phoneticPr fontId="5"/>
  </si>
  <si>
    <t>件</t>
    <rPh sb="0" eb="1">
      <t>ケン</t>
    </rPh>
    <phoneticPr fontId="5"/>
  </si>
  <si>
    <t>統計改革の取組を推進するに当たっては、政策統括官（統計・情報政策担当）は省内のハブ機関として、幅広くサポートを行うこととされている。業務マニュアルの整備・見直しなどに係る業務は多岐にわたることから、本事業では業務を効率的かつ効果的に行うため、職員で賄いきれない作業について、外部事業者の専門的知見を活用して実施する。</t>
    <phoneticPr fontId="5"/>
  </si>
  <si>
    <t>「統計行政の新生に向けて～将来にわたって高い品質の統計を提供するために～」（令和元年12月24日統計改革推進会議統計行政新生部会）及び厚生労働省統計改革ビジョン２０１９に基づく取組である業務マニュアルの整備・見直し、ＰＤＣＡサイクルによる事後検証の実施、業務の改善等について、厚生労働省における取組を推進することを目的とする。</t>
    <rPh sb="138" eb="140">
      <t>コウセイ</t>
    </rPh>
    <rPh sb="140" eb="143">
      <t>ロウドウショウ</t>
    </rPh>
    <rPh sb="147" eb="149">
      <t>トリクミ</t>
    </rPh>
    <phoneticPr fontId="5"/>
  </si>
  <si>
    <t>業務マニュアルの整備・見直しなどの支援数</t>
    <rPh sb="17" eb="19">
      <t>シエン</t>
    </rPh>
    <rPh sb="19" eb="20">
      <t>スウ</t>
    </rPh>
    <phoneticPr fontId="5"/>
  </si>
  <si>
    <t>新規事業</t>
    <rPh sb="0" eb="2">
      <t>シンキ</t>
    </rPh>
    <rPh sb="2" eb="4">
      <t>ジギョウ</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</si>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</sst>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quotePrefix="1"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19925</xdr:colOff>
      <xdr:row>749</xdr:row>
      <xdr:rowOff>206789</xdr:rowOff>
    </xdr:from>
    <xdr:to>
      <xdr:col>35</xdr:col>
      <xdr:colOff>169023</xdr:colOff>
      <xdr:row>751</xdr:row>
      <xdr:rowOff>172747</xdr:rowOff>
    </xdr:to>
    <xdr:sp macro="" textlink="">
      <xdr:nvSpPr>
        <xdr:cNvPr id="16" name="正方形/長方形 15"/>
        <xdr:cNvSpPr/>
      </xdr:nvSpPr>
      <xdr:spPr>
        <a:xfrm>
          <a:off x="4054043" y="41657348"/>
          <a:ext cx="3174686" cy="6607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厚生労働省</a:t>
          </a:r>
          <a:endParaRPr lang="en-US" altLang="ja-JP" sz="1200">
            <a:solidFill>
              <a:schemeClr val="tx1"/>
            </a:solidFill>
            <a:latin typeface="+mn-ea"/>
            <a:ea typeface="+mn-ea"/>
          </a:endParaRPr>
        </a:p>
        <a:p>
          <a:pPr algn="ct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20</xdr:col>
      <xdr:colOff>19924</xdr:colOff>
      <xdr:row>757</xdr:row>
      <xdr:rowOff>291911</xdr:rowOff>
    </xdr:from>
    <xdr:to>
      <xdr:col>35</xdr:col>
      <xdr:colOff>169536</xdr:colOff>
      <xdr:row>759</xdr:row>
      <xdr:rowOff>328540</xdr:rowOff>
    </xdr:to>
    <xdr:sp macro="" textlink="">
      <xdr:nvSpPr>
        <xdr:cNvPr id="20" name="大かっこ 19"/>
        <xdr:cNvSpPr/>
      </xdr:nvSpPr>
      <xdr:spPr>
        <a:xfrm>
          <a:off x="4054042" y="44521529"/>
          <a:ext cx="3175200" cy="731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200">
              <a:latin typeface="+mn-ea"/>
              <a:ea typeface="+mn-ea"/>
            </a:rPr>
            <a:t>標準的なガイドラインに基づき作成する業務マニュアルの整備・見直しなどに関する支援業務</a:t>
          </a:r>
          <a:endParaRPr kumimoji="1" lang="ja-JP" altLang="en-US" sz="1200">
            <a:latin typeface="+mn-ea"/>
            <a:ea typeface="+mn-ea"/>
          </a:endParaRPr>
        </a:p>
      </xdr:txBody>
    </xdr:sp>
    <xdr:clientData/>
  </xdr:twoCellAnchor>
  <xdr:twoCellAnchor>
    <xdr:from>
      <xdr:col>7</xdr:col>
      <xdr:colOff>42337</xdr:colOff>
      <xdr:row>747</xdr:row>
      <xdr:rowOff>336177</xdr:rowOff>
    </xdr:from>
    <xdr:to>
      <xdr:col>18</xdr:col>
      <xdr:colOff>91572</xdr:colOff>
      <xdr:row>748</xdr:row>
      <xdr:rowOff>273180</xdr:rowOff>
    </xdr:to>
    <xdr:sp macro="" textlink="">
      <xdr:nvSpPr>
        <xdr:cNvPr id="22" name="テキスト ボックス 8"/>
        <xdr:cNvSpPr txBox="1"/>
      </xdr:nvSpPr>
      <xdr:spPr>
        <a:xfrm>
          <a:off x="1454278" y="41091971"/>
          <a:ext cx="2268000" cy="284385"/>
        </a:xfrm>
        <a:prstGeom prst="rect">
          <a:avLst/>
        </a:prstGeom>
        <a:noFill/>
        <a:ln w="19050">
          <a:solidFill>
            <a:sysClr val="windowText" lastClr="000000"/>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令和４年度事業イメージ</a:t>
          </a:r>
          <a:endParaRPr kumimoji="1" lang="en-US" altLang="ja-JP" sz="1200"/>
        </a:p>
      </xdr:txBody>
    </xdr:sp>
    <xdr:clientData/>
  </xdr:twoCellAnchor>
  <xdr:twoCellAnchor>
    <xdr:from>
      <xdr:col>20</xdr:col>
      <xdr:colOff>19925</xdr:colOff>
      <xdr:row>755</xdr:row>
      <xdr:rowOff>268946</xdr:rowOff>
    </xdr:from>
    <xdr:to>
      <xdr:col>35</xdr:col>
      <xdr:colOff>169023</xdr:colOff>
      <xdr:row>757</xdr:row>
      <xdr:rowOff>234904</xdr:rowOff>
    </xdr:to>
    <xdr:sp macro="" textlink="">
      <xdr:nvSpPr>
        <xdr:cNvPr id="28" name="正方形/長方形 27"/>
        <xdr:cNvSpPr/>
      </xdr:nvSpPr>
      <xdr:spPr>
        <a:xfrm>
          <a:off x="4054043" y="43803799"/>
          <a:ext cx="3174686" cy="6607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選定事業者</a:t>
          </a:r>
          <a:endParaRPr lang="en-US" altLang="ja-JP" sz="1200">
            <a:solidFill>
              <a:schemeClr val="tx1"/>
            </a:solidFill>
            <a:latin typeface="+mn-ea"/>
            <a:ea typeface="+mn-ea"/>
          </a:endParaRPr>
        </a:p>
        <a:p>
          <a:pPr algn="ct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20</xdr:col>
      <xdr:colOff>19924</xdr:colOff>
      <xdr:row>751</xdr:row>
      <xdr:rowOff>235324</xdr:rowOff>
    </xdr:from>
    <xdr:to>
      <xdr:col>35</xdr:col>
      <xdr:colOff>169536</xdr:colOff>
      <xdr:row>753</xdr:row>
      <xdr:rowOff>271953</xdr:rowOff>
    </xdr:to>
    <xdr:sp macro="" textlink="">
      <xdr:nvSpPr>
        <xdr:cNvPr id="30" name="大かっこ 29"/>
        <xdr:cNvSpPr/>
      </xdr:nvSpPr>
      <xdr:spPr>
        <a:xfrm>
          <a:off x="4054042" y="42380648"/>
          <a:ext cx="3175200" cy="731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200">
              <a:latin typeface="+mn-ea"/>
              <a:ea typeface="+mn-ea"/>
            </a:rPr>
            <a:t>事業の企画、省内調整、事業全体の進行管理</a:t>
          </a:r>
          <a:endParaRPr kumimoji="1" lang="ja-JP" altLang="en-US" sz="1200">
            <a:latin typeface="+mn-ea"/>
            <a:ea typeface="+mn-ea"/>
          </a:endParaRPr>
        </a:p>
      </xdr:txBody>
    </xdr:sp>
    <xdr:clientData/>
  </xdr:twoCellAnchor>
  <xdr:twoCellAnchor>
    <xdr:from>
      <xdr:col>27</xdr:col>
      <xdr:colOff>195327</xdr:colOff>
      <xdr:row>753</xdr:row>
      <xdr:rowOff>273601</xdr:rowOff>
    </xdr:from>
    <xdr:to>
      <xdr:col>27</xdr:col>
      <xdr:colOff>195327</xdr:colOff>
      <xdr:row>755</xdr:row>
      <xdr:rowOff>118836</xdr:rowOff>
    </xdr:to>
    <xdr:cxnSp macro="">
      <xdr:nvCxnSpPr>
        <xdr:cNvPr id="6" name="直線矢印コネクタ 5"/>
        <xdr:cNvCxnSpPr/>
      </xdr:nvCxnSpPr>
      <xdr:spPr>
        <a:xfrm>
          <a:off x="5641386" y="43113689"/>
          <a:ext cx="0" cy="5400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showGridLines="0"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402</v>
      </c>
      <c r="AJ2" s="941" t="s">
        <v>713</v>
      </c>
      <c r="AK2" s="941"/>
      <c r="AL2" s="941"/>
      <c r="AM2" s="941"/>
      <c r="AN2" s="98" t="s">
        <v>402</v>
      </c>
      <c r="AO2" s="941" t="s">
        <v>672</v>
      </c>
      <c r="AP2" s="941"/>
      <c r="AQ2" s="941"/>
      <c r="AR2" s="99" t="s">
        <v>707</v>
      </c>
      <c r="AS2" s="947">
        <v>53</v>
      </c>
      <c r="AT2" s="947"/>
      <c r="AU2" s="947"/>
      <c r="AV2" s="98" t="str">
        <f>IF(AW2="","","-")</f>
        <v/>
      </c>
      <c r="AW2" s="907"/>
      <c r="AX2" s="907"/>
    </row>
    <row r="3" spans="1:50" ht="21" customHeight="1" thickBot="1" x14ac:dyDescent="0.2">
      <c r="A3" s="863" t="s">
        <v>700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708</v>
      </c>
      <c r="AK3" s="865"/>
      <c r="AL3" s="865"/>
      <c r="AM3" s="865"/>
      <c r="AN3" s="865"/>
      <c r="AO3" s="865"/>
      <c r="AP3" s="865"/>
      <c r="AQ3" s="865"/>
      <c r="AR3" s="865"/>
      <c r="AS3" s="865"/>
      <c r="AT3" s="865"/>
      <c r="AU3" s="865"/>
      <c r="AV3" s="865"/>
      <c r="AW3" s="865"/>
      <c r="AX3" s="24" t="s">
        <v>65</v>
      </c>
    </row>
    <row r="4" spans="1:50" ht="39.950000000000003" customHeight="1" x14ac:dyDescent="0.15">
      <c r="A4" s="703" t="s">
        <v>25</v>
      </c>
      <c r="B4" s="704"/>
      <c r="C4" s="704"/>
      <c r="D4" s="704"/>
      <c r="E4" s="704"/>
      <c r="F4" s="704"/>
      <c r="G4" s="681" t="s">
        <v>724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709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538</v>
      </c>
      <c r="H5" s="836"/>
      <c r="I5" s="836"/>
      <c r="J5" s="836"/>
      <c r="K5" s="836"/>
      <c r="L5" s="836"/>
      <c r="M5" s="837" t="s">
        <v>66</v>
      </c>
      <c r="N5" s="838"/>
      <c r="O5" s="838"/>
      <c r="P5" s="838"/>
      <c r="Q5" s="838"/>
      <c r="R5" s="839"/>
      <c r="S5" s="840" t="s">
        <v>70</v>
      </c>
      <c r="T5" s="836"/>
      <c r="U5" s="836"/>
      <c r="V5" s="836"/>
      <c r="W5" s="836"/>
      <c r="X5" s="841"/>
      <c r="Y5" s="697" t="s">
        <v>3</v>
      </c>
      <c r="Z5" s="542"/>
      <c r="AA5" s="542"/>
      <c r="AB5" s="542"/>
      <c r="AC5" s="542"/>
      <c r="AD5" s="543"/>
      <c r="AE5" s="698" t="s">
        <v>725</v>
      </c>
      <c r="AF5" s="698"/>
      <c r="AG5" s="698"/>
      <c r="AH5" s="698"/>
      <c r="AI5" s="698"/>
      <c r="AJ5" s="698"/>
      <c r="AK5" s="698"/>
      <c r="AL5" s="698"/>
      <c r="AM5" s="698"/>
      <c r="AN5" s="698"/>
      <c r="AO5" s="698"/>
      <c r="AP5" s="699"/>
      <c r="AQ5" s="700" t="s">
        <v>726</v>
      </c>
      <c r="AR5" s="701"/>
      <c r="AS5" s="701"/>
      <c r="AT5" s="701"/>
      <c r="AU5" s="701"/>
      <c r="AV5" s="701"/>
      <c r="AW5" s="701"/>
      <c r="AX5" s="702"/>
    </row>
    <row r="6" spans="1:50" ht="39.950000000000003"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90" customHeight="1" x14ac:dyDescent="0.15">
      <c r="A7" s="494" t="s">
        <v>22</v>
      </c>
      <c r="B7" s="495"/>
      <c r="C7" s="495"/>
      <c r="D7" s="495"/>
      <c r="E7" s="495"/>
      <c r="F7" s="496"/>
      <c r="G7" s="497" t="s">
        <v>711</v>
      </c>
      <c r="H7" s="498"/>
      <c r="I7" s="498"/>
      <c r="J7" s="498"/>
      <c r="K7" s="498"/>
      <c r="L7" s="498"/>
      <c r="M7" s="498"/>
      <c r="N7" s="498"/>
      <c r="O7" s="498"/>
      <c r="P7" s="498"/>
      <c r="Q7" s="498"/>
      <c r="R7" s="498"/>
      <c r="S7" s="498"/>
      <c r="T7" s="498"/>
      <c r="U7" s="498"/>
      <c r="V7" s="498"/>
      <c r="W7" s="498"/>
      <c r="X7" s="499"/>
      <c r="Y7" s="919" t="s">
        <v>385</v>
      </c>
      <c r="Z7" s="439"/>
      <c r="AA7" s="439"/>
      <c r="AB7" s="439"/>
      <c r="AC7" s="439"/>
      <c r="AD7" s="920"/>
      <c r="AE7" s="908" t="s">
        <v>714</v>
      </c>
      <c r="AF7" s="909"/>
      <c r="AG7" s="909"/>
      <c r="AH7" s="909"/>
      <c r="AI7" s="909"/>
      <c r="AJ7" s="909"/>
      <c r="AK7" s="909"/>
      <c r="AL7" s="909"/>
      <c r="AM7" s="909"/>
      <c r="AN7" s="909"/>
      <c r="AO7" s="909"/>
      <c r="AP7" s="909"/>
      <c r="AQ7" s="909"/>
      <c r="AR7" s="909"/>
      <c r="AS7" s="909"/>
      <c r="AT7" s="909"/>
      <c r="AU7" s="909"/>
      <c r="AV7" s="909"/>
      <c r="AW7" s="909"/>
      <c r="AX7" s="910"/>
    </row>
    <row r="8" spans="1:50" ht="39.950000000000003" customHeight="1" x14ac:dyDescent="0.15">
      <c r="A8" s="494" t="s">
        <v>256</v>
      </c>
      <c r="B8" s="495"/>
      <c r="C8" s="495"/>
      <c r="D8" s="495"/>
      <c r="E8" s="495"/>
      <c r="F8" s="496"/>
      <c r="G8" s="942" t="str">
        <f>入力規則等!A27</f>
        <v>統計改革</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733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732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386</v>
      </c>
      <c r="Q12" s="441"/>
      <c r="R12" s="441"/>
      <c r="S12" s="441"/>
      <c r="T12" s="441"/>
      <c r="U12" s="441"/>
      <c r="V12" s="442"/>
      <c r="W12" s="446" t="s">
        <v>408</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6" t="s">
        <v>711</v>
      </c>
      <c r="Q13" s="657"/>
      <c r="R13" s="657"/>
      <c r="S13" s="657"/>
      <c r="T13" s="657"/>
      <c r="U13" s="657"/>
      <c r="V13" s="658"/>
      <c r="W13" s="656" t="s">
        <v>711</v>
      </c>
      <c r="X13" s="657"/>
      <c r="Y13" s="657"/>
      <c r="Z13" s="657"/>
      <c r="AA13" s="657"/>
      <c r="AB13" s="657"/>
      <c r="AC13" s="658"/>
      <c r="AD13" s="656" t="s">
        <v>727</v>
      </c>
      <c r="AE13" s="657"/>
      <c r="AF13" s="657"/>
      <c r="AG13" s="657"/>
      <c r="AH13" s="657"/>
      <c r="AI13" s="657"/>
      <c r="AJ13" s="658"/>
      <c r="AK13" s="656" t="s">
        <v>727</v>
      </c>
      <c r="AL13" s="657"/>
      <c r="AM13" s="657"/>
      <c r="AN13" s="657"/>
      <c r="AO13" s="657"/>
      <c r="AP13" s="657"/>
      <c r="AQ13" s="658"/>
      <c r="AR13" s="916">
        <v>42</v>
      </c>
      <c r="AS13" s="917"/>
      <c r="AT13" s="917"/>
      <c r="AU13" s="917"/>
      <c r="AV13" s="917"/>
      <c r="AW13" s="917"/>
      <c r="AX13" s="918"/>
    </row>
    <row r="14" spans="1:50" ht="21" customHeight="1" x14ac:dyDescent="0.15">
      <c r="A14" s="612"/>
      <c r="B14" s="613"/>
      <c r="C14" s="613"/>
      <c r="D14" s="613"/>
      <c r="E14" s="613"/>
      <c r="F14" s="614"/>
      <c r="G14" s="724"/>
      <c r="H14" s="725"/>
      <c r="I14" s="710" t="s">
        <v>8</v>
      </c>
      <c r="J14" s="761"/>
      <c r="K14" s="761"/>
      <c r="L14" s="761"/>
      <c r="M14" s="761"/>
      <c r="N14" s="761"/>
      <c r="O14" s="762"/>
      <c r="P14" s="656" t="s">
        <v>711</v>
      </c>
      <c r="Q14" s="657"/>
      <c r="R14" s="657"/>
      <c r="S14" s="657"/>
      <c r="T14" s="657"/>
      <c r="U14" s="657"/>
      <c r="V14" s="658"/>
      <c r="W14" s="656" t="s">
        <v>711</v>
      </c>
      <c r="X14" s="657"/>
      <c r="Y14" s="657"/>
      <c r="Z14" s="657"/>
      <c r="AA14" s="657"/>
      <c r="AB14" s="657"/>
      <c r="AC14" s="658"/>
      <c r="AD14" s="656" t="s">
        <v>711</v>
      </c>
      <c r="AE14" s="657"/>
      <c r="AF14" s="657"/>
      <c r="AG14" s="657"/>
      <c r="AH14" s="657"/>
      <c r="AI14" s="657"/>
      <c r="AJ14" s="658"/>
      <c r="AK14" s="656" t="s">
        <v>711</v>
      </c>
      <c r="AL14" s="657"/>
      <c r="AM14" s="657"/>
      <c r="AN14" s="657"/>
      <c r="AO14" s="657"/>
      <c r="AP14" s="657"/>
      <c r="AQ14" s="658"/>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6" t="s">
        <v>711</v>
      </c>
      <c r="Q15" s="657"/>
      <c r="R15" s="657"/>
      <c r="S15" s="657"/>
      <c r="T15" s="657"/>
      <c r="U15" s="657"/>
      <c r="V15" s="658"/>
      <c r="W15" s="656" t="s">
        <v>711</v>
      </c>
      <c r="X15" s="657"/>
      <c r="Y15" s="657"/>
      <c r="Z15" s="657"/>
      <c r="AA15" s="657"/>
      <c r="AB15" s="657"/>
      <c r="AC15" s="658"/>
      <c r="AD15" s="656" t="s">
        <v>711</v>
      </c>
      <c r="AE15" s="657"/>
      <c r="AF15" s="657"/>
      <c r="AG15" s="657"/>
      <c r="AH15" s="657"/>
      <c r="AI15" s="657"/>
      <c r="AJ15" s="658"/>
      <c r="AK15" s="656" t="s">
        <v>711</v>
      </c>
      <c r="AL15" s="657"/>
      <c r="AM15" s="657"/>
      <c r="AN15" s="657"/>
      <c r="AO15" s="657"/>
      <c r="AP15" s="657"/>
      <c r="AQ15" s="658"/>
      <c r="AR15" s="656"/>
      <c r="AS15" s="657"/>
      <c r="AT15" s="657"/>
      <c r="AU15" s="657"/>
      <c r="AV15" s="657"/>
      <c r="AW15" s="657"/>
      <c r="AX15" s="802"/>
    </row>
    <row r="16" spans="1:50" ht="21" customHeight="1" x14ac:dyDescent="0.15">
      <c r="A16" s="612"/>
      <c r="B16" s="613"/>
      <c r="C16" s="613"/>
      <c r="D16" s="613"/>
      <c r="E16" s="613"/>
      <c r="F16" s="614"/>
      <c r="G16" s="724"/>
      <c r="H16" s="725"/>
      <c r="I16" s="710" t="s">
        <v>52</v>
      </c>
      <c r="J16" s="711"/>
      <c r="K16" s="711"/>
      <c r="L16" s="711"/>
      <c r="M16" s="711"/>
      <c r="N16" s="711"/>
      <c r="O16" s="712"/>
      <c r="P16" s="656" t="s">
        <v>711</v>
      </c>
      <c r="Q16" s="657"/>
      <c r="R16" s="657"/>
      <c r="S16" s="657"/>
      <c r="T16" s="657"/>
      <c r="U16" s="657"/>
      <c r="V16" s="658"/>
      <c r="W16" s="656" t="s">
        <v>711</v>
      </c>
      <c r="X16" s="657"/>
      <c r="Y16" s="657"/>
      <c r="Z16" s="657"/>
      <c r="AA16" s="657"/>
      <c r="AB16" s="657"/>
      <c r="AC16" s="658"/>
      <c r="AD16" s="656" t="s">
        <v>711</v>
      </c>
      <c r="AE16" s="657"/>
      <c r="AF16" s="657"/>
      <c r="AG16" s="657"/>
      <c r="AH16" s="657"/>
      <c r="AI16" s="657"/>
      <c r="AJ16" s="658"/>
      <c r="AK16" s="656" t="s">
        <v>711</v>
      </c>
      <c r="AL16" s="657"/>
      <c r="AM16" s="657"/>
      <c r="AN16" s="657"/>
      <c r="AO16" s="657"/>
      <c r="AP16" s="657"/>
      <c r="AQ16" s="658"/>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6" t="s">
        <v>711</v>
      </c>
      <c r="Q17" s="657"/>
      <c r="R17" s="657"/>
      <c r="S17" s="657"/>
      <c r="T17" s="657"/>
      <c r="U17" s="657"/>
      <c r="V17" s="658"/>
      <c r="W17" s="656" t="s">
        <v>711</v>
      </c>
      <c r="X17" s="657"/>
      <c r="Y17" s="657"/>
      <c r="Z17" s="657"/>
      <c r="AA17" s="657"/>
      <c r="AB17" s="657"/>
      <c r="AC17" s="658"/>
      <c r="AD17" s="656" t="s">
        <v>711</v>
      </c>
      <c r="AE17" s="657"/>
      <c r="AF17" s="657"/>
      <c r="AG17" s="657"/>
      <c r="AH17" s="657"/>
      <c r="AI17" s="657"/>
      <c r="AJ17" s="658"/>
      <c r="AK17" s="656" t="s">
        <v>711</v>
      </c>
      <c r="AL17" s="657"/>
      <c r="AM17" s="657"/>
      <c r="AN17" s="657"/>
      <c r="AO17" s="657"/>
      <c r="AP17" s="657"/>
      <c r="AQ17" s="658"/>
      <c r="AR17" s="914"/>
      <c r="AS17" s="914"/>
      <c r="AT17" s="914"/>
      <c r="AU17" s="914"/>
      <c r="AV17" s="914"/>
      <c r="AW17" s="914"/>
      <c r="AX17" s="915"/>
    </row>
    <row r="18" spans="1:50" ht="24.75" customHeight="1" x14ac:dyDescent="0.15">
      <c r="A18" s="612"/>
      <c r="B18" s="613"/>
      <c r="C18" s="613"/>
      <c r="D18" s="613"/>
      <c r="E18" s="613"/>
      <c r="F18" s="614"/>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0</v>
      </c>
      <c r="AL18" s="875"/>
      <c r="AM18" s="875"/>
      <c r="AN18" s="875"/>
      <c r="AO18" s="875"/>
      <c r="AP18" s="875"/>
      <c r="AQ18" s="876"/>
      <c r="AR18" s="874">
        <f>SUM(AR13:AX17)</f>
        <v>42</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6"/>
      <c r="Q19" s="657"/>
      <c r="R19" s="657"/>
      <c r="S19" s="657"/>
      <c r="T19" s="657"/>
      <c r="U19" s="657"/>
      <c r="V19" s="658"/>
      <c r="W19" s="656"/>
      <c r="X19" s="657"/>
      <c r="Y19" s="657"/>
      <c r="Z19" s="657"/>
      <c r="AA19" s="657"/>
      <c r="AB19" s="657"/>
      <c r="AC19" s="658"/>
      <c r="AD19" s="656"/>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352</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705</v>
      </c>
      <c r="B22" s="970"/>
      <c r="C22" s="970"/>
      <c r="D22" s="970"/>
      <c r="E22" s="970"/>
      <c r="F22" s="971"/>
      <c r="G22" s="965" t="s">
        <v>331</v>
      </c>
      <c r="H22" s="222"/>
      <c r="I22" s="222"/>
      <c r="J22" s="222"/>
      <c r="K22" s="222"/>
      <c r="L22" s="222"/>
      <c r="M22" s="222"/>
      <c r="N22" s="222"/>
      <c r="O22" s="223"/>
      <c r="P22" s="930" t="s">
        <v>703</v>
      </c>
      <c r="Q22" s="222"/>
      <c r="R22" s="222"/>
      <c r="S22" s="222"/>
      <c r="T22" s="222"/>
      <c r="U22" s="222"/>
      <c r="V22" s="223"/>
      <c r="W22" s="930" t="s">
        <v>704</v>
      </c>
      <c r="X22" s="222"/>
      <c r="Y22" s="222"/>
      <c r="Z22" s="222"/>
      <c r="AA22" s="222"/>
      <c r="AB22" s="222"/>
      <c r="AC22" s="223"/>
      <c r="AD22" s="930" t="s">
        <v>330</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723</v>
      </c>
      <c r="H23" s="967"/>
      <c r="I23" s="967"/>
      <c r="J23" s="967"/>
      <c r="K23" s="967"/>
      <c r="L23" s="967"/>
      <c r="M23" s="967"/>
      <c r="N23" s="967"/>
      <c r="O23" s="968"/>
      <c r="P23" s="916" t="s">
        <v>727</v>
      </c>
      <c r="Q23" s="917"/>
      <c r="R23" s="917"/>
      <c r="S23" s="917"/>
      <c r="T23" s="917"/>
      <c r="U23" s="917"/>
      <c r="V23" s="931"/>
      <c r="W23" s="916">
        <v>42</v>
      </c>
      <c r="X23" s="917"/>
      <c r="Y23" s="917"/>
      <c r="Z23" s="917"/>
      <c r="AA23" s="917"/>
      <c r="AB23" s="917"/>
      <c r="AC23" s="931"/>
      <c r="AD23" s="979" t="s">
        <v>735</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335</v>
      </c>
      <c r="H28" s="936"/>
      <c r="I28" s="936"/>
      <c r="J28" s="936"/>
      <c r="K28" s="936"/>
      <c r="L28" s="936"/>
      <c r="M28" s="936"/>
      <c r="N28" s="936"/>
      <c r="O28" s="937"/>
      <c r="P28" s="874" t="e">
        <f>P29-SUM(P23:P27)</f>
        <v>#VALUE!</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332</v>
      </c>
      <c r="H29" s="939"/>
      <c r="I29" s="939"/>
      <c r="J29" s="939"/>
      <c r="K29" s="939"/>
      <c r="L29" s="939"/>
      <c r="M29" s="939"/>
      <c r="N29" s="939"/>
      <c r="O29" s="940"/>
      <c r="P29" s="656" t="str">
        <f>AK13</f>
        <v>-</v>
      </c>
      <c r="Q29" s="657"/>
      <c r="R29" s="657"/>
      <c r="S29" s="657"/>
      <c r="T29" s="657"/>
      <c r="U29" s="657"/>
      <c r="V29" s="658"/>
      <c r="W29" s="948">
        <f>AR13</f>
        <v>42</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347</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386</v>
      </c>
      <c r="AF30" s="855"/>
      <c r="AG30" s="855"/>
      <c r="AH30" s="856"/>
      <c r="AI30" s="911" t="s">
        <v>408</v>
      </c>
      <c r="AJ30" s="911"/>
      <c r="AK30" s="911"/>
      <c r="AL30" s="854"/>
      <c r="AM30" s="911" t="s">
        <v>505</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721</v>
      </c>
      <c r="AR31" s="201"/>
      <c r="AS31" s="136" t="s">
        <v>233</v>
      </c>
      <c r="AT31" s="137"/>
      <c r="AU31" s="200" t="s">
        <v>721</v>
      </c>
      <c r="AV31" s="200"/>
      <c r="AW31" s="392" t="s">
        <v>179</v>
      </c>
      <c r="AX31" s="393"/>
    </row>
    <row r="32" spans="1:50" ht="35.1" customHeight="1" x14ac:dyDescent="0.15">
      <c r="A32" s="397"/>
      <c r="B32" s="395"/>
      <c r="C32" s="395"/>
      <c r="D32" s="395"/>
      <c r="E32" s="395"/>
      <c r="F32" s="396"/>
      <c r="G32" s="563" t="s">
        <v>722</v>
      </c>
      <c r="H32" s="564"/>
      <c r="I32" s="564"/>
      <c r="J32" s="564"/>
      <c r="K32" s="564"/>
      <c r="L32" s="564"/>
      <c r="M32" s="564"/>
      <c r="N32" s="564"/>
      <c r="O32" s="565"/>
      <c r="P32" s="108" t="s">
        <v>715</v>
      </c>
      <c r="Q32" s="108"/>
      <c r="R32" s="108"/>
      <c r="S32" s="108"/>
      <c r="T32" s="108"/>
      <c r="U32" s="108"/>
      <c r="V32" s="108"/>
      <c r="W32" s="108"/>
      <c r="X32" s="109"/>
      <c r="Y32" s="470" t="s">
        <v>12</v>
      </c>
      <c r="Z32" s="530"/>
      <c r="AA32" s="531"/>
      <c r="AB32" s="460" t="s">
        <v>721</v>
      </c>
      <c r="AC32" s="460"/>
      <c r="AD32" s="460"/>
      <c r="AE32" s="218" t="s">
        <v>717</v>
      </c>
      <c r="AF32" s="219"/>
      <c r="AG32" s="219"/>
      <c r="AH32" s="219"/>
      <c r="AI32" s="218" t="s">
        <v>717</v>
      </c>
      <c r="AJ32" s="219"/>
      <c r="AK32" s="219"/>
      <c r="AL32" s="219"/>
      <c r="AM32" s="218" t="s">
        <v>717</v>
      </c>
      <c r="AN32" s="219"/>
      <c r="AO32" s="219"/>
      <c r="AP32" s="219"/>
      <c r="AQ32" s="336" t="s">
        <v>721</v>
      </c>
      <c r="AR32" s="208"/>
      <c r="AS32" s="208"/>
      <c r="AT32" s="337"/>
      <c r="AU32" s="219" t="s">
        <v>721</v>
      </c>
      <c r="AV32" s="219"/>
      <c r="AW32" s="219"/>
      <c r="AX32" s="221"/>
    </row>
    <row r="33" spans="1:51" ht="35.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717</v>
      </c>
      <c r="AF33" s="219"/>
      <c r="AG33" s="219"/>
      <c r="AH33" s="219"/>
      <c r="AI33" s="218" t="s">
        <v>717</v>
      </c>
      <c r="AJ33" s="219"/>
      <c r="AK33" s="219"/>
      <c r="AL33" s="219"/>
      <c r="AM33" s="218" t="s">
        <v>717</v>
      </c>
      <c r="AN33" s="219"/>
      <c r="AO33" s="219"/>
      <c r="AP33" s="219"/>
      <c r="AQ33" s="336" t="s">
        <v>721</v>
      </c>
      <c r="AR33" s="208"/>
      <c r="AS33" s="208"/>
      <c r="AT33" s="337"/>
      <c r="AU33" s="219" t="s">
        <v>721</v>
      </c>
      <c r="AV33" s="219"/>
      <c r="AW33" s="219"/>
      <c r="AX33" s="221"/>
    </row>
    <row r="34" spans="1:51" ht="35.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t="s">
        <v>717</v>
      </c>
      <c r="AN34" s="219"/>
      <c r="AO34" s="219"/>
      <c r="AP34" s="219"/>
      <c r="AQ34" s="336" t="s">
        <v>721</v>
      </c>
      <c r="AR34" s="208"/>
      <c r="AS34" s="208"/>
      <c r="AT34" s="337"/>
      <c r="AU34" s="219" t="s">
        <v>721</v>
      </c>
      <c r="AV34" s="219"/>
      <c r="AW34" s="219"/>
      <c r="AX34" s="221"/>
    </row>
    <row r="35" spans="1:51" ht="23.25" customHeight="1" x14ac:dyDescent="0.15">
      <c r="A35" s="228" t="s">
        <v>376</v>
      </c>
      <c r="B35" s="229"/>
      <c r="C35" s="229"/>
      <c r="D35" s="229"/>
      <c r="E35" s="229"/>
      <c r="F35" s="230"/>
      <c r="G35" s="234" t="s">
        <v>716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347</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347</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379</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c r="AS79" s="273"/>
      <c r="AT79" s="274"/>
      <c r="AU79" s="274"/>
      <c r="AV79" s="274"/>
      <c r="AW79" s="274"/>
      <c r="AX79" s="964"/>
      <c r="AY79">
        <f>COUNTIF($AR$79,"☑")</f>
        <v>0</v>
      </c>
    </row>
    <row r="80" spans="1:51" ht="18.75" hidden="1" customHeight="1" x14ac:dyDescent="0.15">
      <c r="A80" s="860"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539</v>
      </c>
      <c r="AV100" s="318"/>
      <c r="AW100" s="318"/>
      <c r="AX100" s="320"/>
    </row>
    <row r="101" spans="1:60" ht="23.25" customHeight="1" x14ac:dyDescent="0.15">
      <c r="A101" s="418"/>
      <c r="B101" s="419"/>
      <c r="C101" s="419"/>
      <c r="D101" s="419"/>
      <c r="E101" s="419"/>
      <c r="F101" s="420"/>
      <c r="G101" s="108" t="s">
        <v>734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731</v>
      </c>
      <c r="AC101" s="460"/>
      <c r="AD101" s="460"/>
      <c r="AE101" s="282" t="s">
        <v>727</v>
      </c>
      <c r="AF101" s="282"/>
      <c r="AG101" s="282"/>
      <c r="AH101" s="282"/>
      <c r="AI101" s="282" t="s">
        <v>727</v>
      </c>
      <c r="AJ101" s="282"/>
      <c r="AK101" s="282"/>
      <c r="AL101" s="282"/>
      <c r="AM101" s="282" t="s">
        <v>727</v>
      </c>
      <c r="AN101" s="282"/>
      <c r="AO101" s="282"/>
      <c r="AP101" s="282"/>
      <c r="AQ101" s="282" t="s">
        <v>727</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731</v>
      </c>
      <c r="AC102" s="460"/>
      <c r="AD102" s="460"/>
      <c r="AE102" s="282" t="s">
        <v>727</v>
      </c>
      <c r="AF102" s="282"/>
      <c r="AG102" s="282"/>
      <c r="AH102" s="282"/>
      <c r="AI102" s="282" t="s">
        <v>727</v>
      </c>
      <c r="AJ102" s="282"/>
      <c r="AK102" s="282"/>
      <c r="AL102" s="282"/>
      <c r="AM102" s="282" t="s">
        <v>727</v>
      </c>
      <c r="AN102" s="282"/>
      <c r="AO102" s="282"/>
      <c r="AP102" s="282"/>
      <c r="AQ102" s="282" t="s">
        <v>727</v>
      </c>
      <c r="AR102" s="282"/>
      <c r="AS102" s="282"/>
      <c r="AT102" s="282"/>
      <c r="AU102" s="225"/>
      <c r="AV102" s="226"/>
      <c r="AW102" s="226"/>
      <c r="AX102" s="321"/>
    </row>
    <row r="103" spans="1:60" ht="31.5" hidden="1"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539</v>
      </c>
      <c r="AV103" s="280"/>
      <c r="AW103" s="280"/>
      <c r="AX103" s="281"/>
      <c r="AY103">
        <f>COUNTA($G$104)</f>
        <v>0</v>
      </c>
    </row>
    <row r="104" spans="1:60" ht="30"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30"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539</v>
      </c>
      <c r="AV106" s="280"/>
      <c r="AW106" s="280"/>
      <c r="AX106" s="281"/>
      <c r="AY106">
        <f>COUNTA($G$107)</f>
        <v>0</v>
      </c>
    </row>
    <row r="107" spans="1:60" ht="30"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30"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t="s">
        <v>727</v>
      </c>
      <c r="AF116" s="282"/>
      <c r="AG116" s="282"/>
      <c r="AH116" s="282"/>
      <c r="AI116" s="282" t="s">
        <v>727</v>
      </c>
      <c r="AJ116" s="282"/>
      <c r="AK116" s="282"/>
      <c r="AL116" s="282"/>
      <c r="AM116" s="282" t="s">
        <v>727</v>
      </c>
      <c r="AN116" s="282"/>
      <c r="AO116" s="282"/>
      <c r="AP116" s="282"/>
      <c r="AQ116" s="218" t="s">
        <v>727</v>
      </c>
      <c r="AR116" s="219"/>
      <c r="AS116" s="219"/>
      <c r="AT116" s="219"/>
      <c r="AU116" s="219"/>
      <c r="AV116" s="219"/>
      <c r="AW116" s="219"/>
      <c r="AX116" s="221"/>
    </row>
    <row r="117" spans="1:51" ht="42"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727</v>
      </c>
      <c r="AF117" s="550"/>
      <c r="AG117" s="550"/>
      <c r="AH117" s="550"/>
      <c r="AI117" s="550" t="s">
        <v>727</v>
      </c>
      <c r="AJ117" s="550"/>
      <c r="AK117" s="550"/>
      <c r="AL117" s="550"/>
      <c r="AM117" s="550" t="s">
        <v>727</v>
      </c>
      <c r="AN117" s="550"/>
      <c r="AO117" s="550"/>
      <c r="AP117" s="550"/>
      <c r="AQ117" s="550" t="s">
        <v>727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2"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2" hidden="1"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536</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386</v>
      </c>
      <c r="AF127" s="247"/>
      <c r="AG127" s="247"/>
      <c r="AH127" s="247"/>
      <c r="AI127" s="247" t="s">
        <v>408</v>
      </c>
      <c r="AJ127" s="247"/>
      <c r="AK127" s="247"/>
      <c r="AL127" s="247"/>
      <c r="AM127" s="247" t="s">
        <v>505</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401</v>
      </c>
      <c r="B130" s="186"/>
      <c r="C130" s="185" t="s">
        <v>236</v>
      </c>
      <c r="D130" s="186"/>
      <c r="E130" s="170" t="s">
        <v>265</v>
      </c>
      <c r="F130" s="171"/>
      <c r="G130" s="172" t="s">
        <v>711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711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711</v>
      </c>
      <c r="AR133" s="200"/>
      <c r="AS133" s="136" t="s">
        <v>233</v>
      </c>
      <c r="AT133" s="137"/>
      <c r="AU133" s="201" t="s">
        <v>711</v>
      </c>
      <c r="AV133" s="201"/>
      <c r="AW133" s="136" t="s">
        <v>179</v>
      </c>
      <c r="AX133" s="196"/>
      <c r="AY133">
        <f>$AY$132</f>
        <v>1</v>
      </c>
    </row>
    <row r="134" spans="1:51" ht="30" customHeight="1" x14ac:dyDescent="0.15">
      <c r="A134" s="190"/>
      <c r="B134" s="187"/>
      <c r="C134" s="181"/>
      <c r="D134" s="187"/>
      <c r="E134" s="181"/>
      <c r="F134" s="182"/>
      <c r="G134" s="107" t="s">
        <v>711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711</v>
      </c>
      <c r="AC134" s="206"/>
      <c r="AD134" s="206"/>
      <c r="AE134" s="207" t="s">
        <v>711</v>
      </c>
      <c r="AF134" s="208"/>
      <c r="AG134" s="208"/>
      <c r="AH134" s="208"/>
      <c r="AI134" s="207" t="s">
        <v>711</v>
      </c>
      <c r="AJ134" s="208"/>
      <c r="AK134" s="208"/>
      <c r="AL134" s="208"/>
      <c r="AM134" s="207" t="s">
        <v>711</v>
      </c>
      <c r="AN134" s="208"/>
      <c r="AO134" s="208"/>
      <c r="AP134" s="208"/>
      <c r="AQ134" s="207" t="s">
        <v>711</v>
      </c>
      <c r="AR134" s="208"/>
      <c r="AS134" s="208"/>
      <c r="AT134" s="208"/>
      <c r="AU134" s="207" t="s">
        <v>711</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711</v>
      </c>
      <c r="AC135" s="214"/>
      <c r="AD135" s="214"/>
      <c r="AE135" s="207" t="s">
        <v>711</v>
      </c>
      <c r="AF135" s="208"/>
      <c r="AG135" s="208"/>
      <c r="AH135" s="208"/>
      <c r="AI135" s="207" t="s">
        <v>711</v>
      </c>
      <c r="AJ135" s="208"/>
      <c r="AK135" s="208"/>
      <c r="AL135" s="208"/>
      <c r="AM135" s="207" t="s">
        <v>711</v>
      </c>
      <c r="AN135" s="208"/>
      <c r="AO135" s="208"/>
      <c r="AP135" s="208"/>
      <c r="AQ135" s="207" t="s">
        <v>711</v>
      </c>
      <c r="AR135" s="208"/>
      <c r="AS135" s="208"/>
      <c r="AT135" s="208"/>
      <c r="AU135" s="207" t="s">
        <v>711</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711</v>
      </c>
      <c r="AR137" s="200"/>
      <c r="AS137" s="136" t="s">
        <v>233</v>
      </c>
      <c r="AT137" s="137"/>
      <c r="AU137" s="201" t="s">
        <v>711</v>
      </c>
      <c r="AV137" s="201"/>
      <c r="AW137" s="136" t="s">
        <v>179</v>
      </c>
      <c r="AX137" s="196"/>
      <c r="AY137">
        <f>$AY$136</f>
        <v>1</v>
      </c>
    </row>
    <row r="138" spans="1:51" ht="30" customHeight="1" x14ac:dyDescent="0.15">
      <c r="A138" s="190"/>
      <c r="B138" s="187"/>
      <c r="C138" s="181"/>
      <c r="D138" s="187"/>
      <c r="E138" s="181"/>
      <c r="F138" s="182"/>
      <c r="G138" s="107" t="s">
        <v>711</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711</v>
      </c>
      <c r="AC138" s="206"/>
      <c r="AD138" s="206"/>
      <c r="AE138" s="207" t="s">
        <v>711</v>
      </c>
      <c r="AF138" s="208"/>
      <c r="AG138" s="208"/>
      <c r="AH138" s="208"/>
      <c r="AI138" s="207" t="s">
        <v>711</v>
      </c>
      <c r="AJ138" s="208"/>
      <c r="AK138" s="208"/>
      <c r="AL138" s="208"/>
      <c r="AM138" s="207" t="s">
        <v>711</v>
      </c>
      <c r="AN138" s="208"/>
      <c r="AO138" s="208"/>
      <c r="AP138" s="208"/>
      <c r="AQ138" s="207" t="s">
        <v>711</v>
      </c>
      <c r="AR138" s="208"/>
      <c r="AS138" s="208"/>
      <c r="AT138" s="208"/>
      <c r="AU138" s="207" t="s">
        <v>711</v>
      </c>
      <c r="AV138" s="208"/>
      <c r="AW138" s="208"/>
      <c r="AX138" s="209"/>
      <c r="AY138">
        <f t="shared" ref="AY138:AY139" si="14">$AY$136</f>
        <v>1</v>
      </c>
    </row>
    <row r="139" spans="1:51" ht="30"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711</v>
      </c>
      <c r="AC139" s="214"/>
      <c r="AD139" s="214"/>
      <c r="AE139" s="207" t="s">
        <v>711</v>
      </c>
      <c r="AF139" s="208"/>
      <c r="AG139" s="208"/>
      <c r="AH139" s="208"/>
      <c r="AI139" s="207" t="s">
        <v>711</v>
      </c>
      <c r="AJ139" s="208"/>
      <c r="AK139" s="208"/>
      <c r="AL139" s="208"/>
      <c r="AM139" s="207" t="s">
        <v>711</v>
      </c>
      <c r="AN139" s="208"/>
      <c r="AO139" s="208"/>
      <c r="AP139" s="208"/>
      <c r="AQ139" s="207" t="s">
        <v>711</v>
      </c>
      <c r="AR139" s="208"/>
      <c r="AS139" s="208"/>
      <c r="AT139" s="208"/>
      <c r="AU139" s="207" t="s">
        <v>711</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8" customHeight="1" x14ac:dyDescent="0.15">
      <c r="A154" s="190"/>
      <c r="B154" s="187"/>
      <c r="C154" s="181"/>
      <c r="D154" s="187"/>
      <c r="E154" s="181"/>
      <c r="F154" s="182"/>
      <c r="G154" s="107" t="s">
        <v>711</v>
      </c>
      <c r="H154" s="108"/>
      <c r="I154" s="108"/>
      <c r="J154" s="108"/>
      <c r="K154" s="108"/>
      <c r="L154" s="108"/>
      <c r="M154" s="108"/>
      <c r="N154" s="108"/>
      <c r="O154" s="108"/>
      <c r="P154" s="109"/>
      <c r="Q154" s="128" t="s">
        <v>402</v>
      </c>
      <c r="R154" s="108"/>
      <c r="S154" s="108"/>
      <c r="T154" s="108"/>
      <c r="U154" s="108"/>
      <c r="V154" s="108"/>
      <c r="W154" s="108"/>
      <c r="X154" s="108"/>
      <c r="Y154" s="108"/>
      <c r="Z154" s="108"/>
      <c r="AA154" s="290"/>
      <c r="AB154" s="144" t="s">
        <v>711</v>
      </c>
      <c r="AC154" s="145"/>
      <c r="AD154" s="145"/>
      <c r="AE154" s="150" t="s">
        <v>711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8"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8"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8"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711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8"/>
      <c r="E430" s="175" t="s">
        <v>395</v>
      </c>
      <c r="F430" s="894"/>
      <c r="G430" s="895" t="s">
        <v>252</v>
      </c>
      <c r="H430" s="126"/>
      <c r="I430" s="126"/>
      <c r="J430" s="896" t="s">
        <v>711</v>
      </c>
      <c r="K430" s="897"/>
      <c r="L430" s="897"/>
      <c r="M430" s="897"/>
      <c r="N430" s="897"/>
      <c r="O430" s="897"/>
      <c r="P430" s="897"/>
      <c r="Q430" s="897"/>
      <c r="R430" s="897"/>
      <c r="S430" s="897"/>
      <c r="T430" s="898"/>
      <c r="U430" s="587" t="s">
        <v>711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711</v>
      </c>
      <c r="AF432" s="201"/>
      <c r="AG432" s="136" t="s">
        <v>233</v>
      </c>
      <c r="AH432" s="137"/>
      <c r="AI432" s="335"/>
      <c r="AJ432" s="335"/>
      <c r="AK432" s="335"/>
      <c r="AL432" s="157"/>
      <c r="AM432" s="335"/>
      <c r="AN432" s="335"/>
      <c r="AO432" s="335"/>
      <c r="AP432" s="157"/>
      <c r="AQ432" s="250" t="s">
        <v>711</v>
      </c>
      <c r="AR432" s="201"/>
      <c r="AS432" s="136" t="s">
        <v>233</v>
      </c>
      <c r="AT432" s="137"/>
      <c r="AU432" s="201" t="s">
        <v>711</v>
      </c>
      <c r="AV432" s="201"/>
      <c r="AW432" s="136" t="s">
        <v>179</v>
      </c>
      <c r="AX432" s="196"/>
      <c r="AY432">
        <f>$AY$431</f>
        <v>1</v>
      </c>
    </row>
    <row r="433" spans="1:51" ht="23.25" customHeight="1" x14ac:dyDescent="0.15">
      <c r="A433" s="190"/>
      <c r="B433" s="187"/>
      <c r="C433" s="181"/>
      <c r="D433" s="187"/>
      <c r="E433" s="338"/>
      <c r="F433" s="339"/>
      <c r="G433" s="107" t="s">
        <v>711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711</v>
      </c>
      <c r="AC433" s="214"/>
      <c r="AD433" s="214"/>
      <c r="AE433" s="336" t="s">
        <v>711</v>
      </c>
      <c r="AF433" s="208"/>
      <c r="AG433" s="208"/>
      <c r="AH433" s="208"/>
      <c r="AI433" s="336" t="s">
        <v>711</v>
      </c>
      <c r="AJ433" s="208"/>
      <c r="AK433" s="208"/>
      <c r="AL433" s="208"/>
      <c r="AM433" s="336" t="s">
        <v>711</v>
      </c>
      <c r="AN433" s="208"/>
      <c r="AO433" s="208"/>
      <c r="AP433" s="337"/>
      <c r="AQ433" s="336" t="s">
        <v>711</v>
      </c>
      <c r="AR433" s="208"/>
      <c r="AS433" s="208"/>
      <c r="AT433" s="337"/>
      <c r="AU433" s="208" t="s">
        <v>711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711</v>
      </c>
      <c r="AC434" s="206"/>
      <c r="AD434" s="206"/>
      <c r="AE434" s="336" t="s">
        <v>711</v>
      </c>
      <c r="AF434" s="208"/>
      <c r="AG434" s="208"/>
      <c r="AH434" s="337"/>
      <c r="AI434" s="336" t="s">
        <v>711</v>
      </c>
      <c r="AJ434" s="208"/>
      <c r="AK434" s="208"/>
      <c r="AL434" s="208"/>
      <c r="AM434" s="336" t="s">
        <v>711</v>
      </c>
      <c r="AN434" s="208"/>
      <c r="AO434" s="208"/>
      <c r="AP434" s="337"/>
      <c r="AQ434" s="336" t="s">
        <v>711</v>
      </c>
      <c r="AR434" s="208"/>
      <c r="AS434" s="208"/>
      <c r="AT434" s="337"/>
      <c r="AU434" s="208" t="s">
        <v>711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711</v>
      </c>
      <c r="AF435" s="208"/>
      <c r="AG435" s="208"/>
      <c r="AH435" s="337"/>
      <c r="AI435" s="336" t="s">
        <v>711</v>
      </c>
      <c r="AJ435" s="208"/>
      <c r="AK435" s="208"/>
      <c r="AL435" s="208"/>
      <c r="AM435" s="336" t="s">
        <v>711</v>
      </c>
      <c r="AN435" s="208"/>
      <c r="AO435" s="208"/>
      <c r="AP435" s="337"/>
      <c r="AQ435" s="336" t="s">
        <v>711</v>
      </c>
      <c r="AR435" s="208"/>
      <c r="AS435" s="208"/>
      <c r="AT435" s="337"/>
      <c r="AU435" s="208" t="s">
        <v>711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711</v>
      </c>
      <c r="AF457" s="201"/>
      <c r="AG457" s="136" t="s">
        <v>233</v>
      </c>
      <c r="AH457" s="137"/>
      <c r="AI457" s="335"/>
      <c r="AJ457" s="335"/>
      <c r="AK457" s="335"/>
      <c r="AL457" s="157"/>
      <c r="AM457" s="335"/>
      <c r="AN457" s="335"/>
      <c r="AO457" s="335"/>
      <c r="AP457" s="157"/>
      <c r="AQ457" s="250" t="s">
        <v>711</v>
      </c>
      <c r="AR457" s="201"/>
      <c r="AS457" s="136" t="s">
        <v>233</v>
      </c>
      <c r="AT457" s="137"/>
      <c r="AU457" s="201" t="s">
        <v>711</v>
      </c>
      <c r="AV457" s="201"/>
      <c r="AW457" s="136" t="s">
        <v>179</v>
      </c>
      <c r="AX457" s="196"/>
      <c r="AY457">
        <f>$AY$456</f>
        <v>1</v>
      </c>
    </row>
    <row r="458" spans="1:51" ht="23.25" customHeight="1" x14ac:dyDescent="0.15">
      <c r="A458" s="190"/>
      <c r="B458" s="187"/>
      <c r="C458" s="181"/>
      <c r="D458" s="187"/>
      <c r="E458" s="338"/>
      <c r="F458" s="339"/>
      <c r="G458" s="107" t="s">
        <v>711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711</v>
      </c>
      <c r="AC458" s="214"/>
      <c r="AD458" s="214"/>
      <c r="AE458" s="336" t="s">
        <v>711</v>
      </c>
      <c r="AF458" s="208"/>
      <c r="AG458" s="208"/>
      <c r="AH458" s="208"/>
      <c r="AI458" s="336" t="s">
        <v>711</v>
      </c>
      <c r="AJ458" s="208"/>
      <c r="AK458" s="208"/>
      <c r="AL458" s="208"/>
      <c r="AM458" s="336" t="s">
        <v>711</v>
      </c>
      <c r="AN458" s="208"/>
      <c r="AO458" s="208"/>
      <c r="AP458" s="337"/>
      <c r="AQ458" s="336" t="s">
        <v>711</v>
      </c>
      <c r="AR458" s="208"/>
      <c r="AS458" s="208"/>
      <c r="AT458" s="337"/>
      <c r="AU458" s="208" t="s">
        <v>711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711</v>
      </c>
      <c r="AC459" s="206"/>
      <c r="AD459" s="206"/>
      <c r="AE459" s="336" t="s">
        <v>711</v>
      </c>
      <c r="AF459" s="208"/>
      <c r="AG459" s="208"/>
      <c r="AH459" s="337"/>
      <c r="AI459" s="336" t="s">
        <v>711</v>
      </c>
      <c r="AJ459" s="208"/>
      <c r="AK459" s="208"/>
      <c r="AL459" s="208"/>
      <c r="AM459" s="336" t="s">
        <v>711</v>
      </c>
      <c r="AN459" s="208"/>
      <c r="AO459" s="208"/>
      <c r="AP459" s="337"/>
      <c r="AQ459" s="336" t="s">
        <v>711</v>
      </c>
      <c r="AR459" s="208"/>
      <c r="AS459" s="208"/>
      <c r="AT459" s="337"/>
      <c r="AU459" s="208" t="s">
        <v>711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711</v>
      </c>
      <c r="AF460" s="208"/>
      <c r="AG460" s="208"/>
      <c r="AH460" s="337"/>
      <c r="AI460" s="336" t="s">
        <v>711</v>
      </c>
      <c r="AJ460" s="208"/>
      <c r="AK460" s="208"/>
      <c r="AL460" s="208"/>
      <c r="AM460" s="336" t="s">
        <v>711</v>
      </c>
      <c r="AN460" s="208"/>
      <c r="AO460" s="208"/>
      <c r="AP460" s="337"/>
      <c r="AQ460" s="336" t="s">
        <v>711</v>
      </c>
      <c r="AR460" s="208"/>
      <c r="AS460" s="208"/>
      <c r="AT460" s="337"/>
      <c r="AU460" s="208" t="s">
        <v>711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9.9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710</v>
      </c>
      <c r="AE702" s="342"/>
      <c r="AF702" s="342"/>
      <c r="AG702" s="379" t="s">
        <v>718</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710</v>
      </c>
      <c r="AE703" s="323"/>
      <c r="AF703" s="323"/>
      <c r="AG703" s="104" t="s">
        <v>719</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710</v>
      </c>
      <c r="AE704" s="782"/>
      <c r="AF704" s="782"/>
      <c r="AG704" s="168" t="s">
        <v>720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712</v>
      </c>
      <c r="AE705" s="714"/>
      <c r="AF705" s="714"/>
      <c r="AG705" s="128" t="s">
        <v>727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377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712</v>
      </c>
      <c r="AE708" s="603"/>
      <c r="AF708" s="603"/>
      <c r="AG708" s="741" t="s">
        <v>727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712</v>
      </c>
      <c r="AE709" s="323"/>
      <c r="AF709" s="323"/>
      <c r="AG709" s="104" t="s">
        <v>727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712</v>
      </c>
      <c r="AE710" s="323"/>
      <c r="AF710" s="323"/>
      <c r="AG710" s="104" t="s">
        <v>727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712</v>
      </c>
      <c r="AE711" s="323"/>
      <c r="AF711" s="323"/>
      <c r="AG711" s="104" t="s">
        <v>727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712</v>
      </c>
      <c r="AE712" s="782"/>
      <c r="AF712" s="782"/>
      <c r="AG712" s="806" t="s">
        <v>727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345</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712</v>
      </c>
      <c r="AE713" s="323"/>
      <c r="AF713" s="662"/>
      <c r="AG713" s="104" t="s">
        <v>727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323</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712</v>
      </c>
      <c r="AE714" s="804"/>
      <c r="AF714" s="805"/>
      <c r="AG714" s="735" t="s">
        <v>727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712</v>
      </c>
      <c r="AE715" s="603"/>
      <c r="AF715" s="655"/>
      <c r="AG715" s="741" t="s">
        <v>727</v>
      </c>
      <c r="AH715" s="742"/>
      <c r="AI715" s="742"/>
      <c r="AJ715" s="742"/>
      <c r="AK715" s="742"/>
      <c r="AL715" s="742"/>
      <c r="AM715" s="742"/>
      <c r="AN715" s="742"/>
      <c r="AO715" s="742"/>
      <c r="AP715" s="742"/>
      <c r="AQ715" s="742"/>
      <c r="AR715" s="742"/>
      <c r="AS715" s="742"/>
      <c r="AT715" s="742"/>
      <c r="AU715" s="742"/>
      <c r="AV715" s="742"/>
      <c r="AW715" s="742"/>
      <c r="AX715" s="743"/>
    </row>
    <row r="716" spans="1:50" ht="45" customHeight="1" x14ac:dyDescent="0.15">
      <c r="A716" s="641"/>
      <c r="B716" s="643"/>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5" t="s">
        <v>712</v>
      </c>
      <c r="AE716" s="626"/>
      <c r="AF716" s="626"/>
      <c r="AG716" s="621" t="s">
        <v>727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712</v>
      </c>
      <c r="AE717" s="323"/>
      <c r="AF717" s="323"/>
      <c r="AG717" s="104" t="s">
        <v>727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712</v>
      </c>
      <c r="AE718" s="323"/>
      <c r="AF718" s="323"/>
      <c r="AG718" s="130" t="s">
        <v>727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2" t="s">
        <v>712</v>
      </c>
      <c r="AE719" s="603"/>
      <c r="AF719" s="603"/>
      <c r="AG719" s="128" t="s">
        <v>727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39" t="s">
        <v>48</v>
      </c>
      <c r="B726" s="798"/>
      <c r="C726" s="811" t="s">
        <v>53</v>
      </c>
      <c r="D726" s="833"/>
      <c r="E726" s="833"/>
      <c r="F726" s="834"/>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0" customHeight="1" thickBot="1" x14ac:dyDescent="0.2">
      <c r="A727" s="799"/>
      <c r="B727" s="800"/>
      <c r="C727" s="747" t="s">
        <v>57</v>
      </c>
      <c r="D727" s="748"/>
      <c r="E727" s="748"/>
      <c r="F727" s="749"/>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t="s">
        <v>736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hidden="1" customHeight="1" x14ac:dyDescent="0.15">
      <c r="A737" s="987" t="s">
        <v>670</v>
      </c>
      <c r="B737" s="211"/>
      <c r="C737" s="211"/>
      <c r="D737" s="212"/>
      <c r="E737" s="951"/>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hidden="1" customHeight="1" x14ac:dyDescent="0.15">
      <c r="A738" s="361" t="s">
        <v>393</v>
      </c>
      <c r="B738" s="361"/>
      <c r="C738" s="361"/>
      <c r="D738" s="361"/>
      <c r="E738" s="951"/>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hidden="1" customHeight="1" x14ac:dyDescent="0.15">
      <c r="A739" s="361" t="s">
        <v>392</v>
      </c>
      <c r="B739" s="361"/>
      <c r="C739" s="361"/>
      <c r="D739" s="361"/>
      <c r="E739" s="951"/>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hidden="1" customHeight="1" x14ac:dyDescent="0.15">
      <c r="A740" s="361" t="s">
        <v>391</v>
      </c>
      <c r="B740" s="361"/>
      <c r="C740" s="361"/>
      <c r="D740" s="361"/>
      <c r="E740" s="951"/>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hidden="1" customHeight="1" x14ac:dyDescent="0.15">
      <c r="A741" s="361" t="s">
        <v>390</v>
      </c>
      <c r="B741" s="361"/>
      <c r="C741" s="361"/>
      <c r="D741" s="361"/>
      <c r="E741" s="951"/>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hidden="1" customHeight="1" x14ac:dyDescent="0.15">
      <c r="A742" s="361" t="s">
        <v>389</v>
      </c>
      <c r="B742" s="361"/>
      <c r="C742" s="361"/>
      <c r="D742" s="361"/>
      <c r="E742" s="951"/>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hidden="1" customHeight="1" x14ac:dyDescent="0.15">
      <c r="A743" s="361" t="s">
        <v>388</v>
      </c>
      <c r="B743" s="361"/>
      <c r="C743" s="361"/>
      <c r="D743" s="361"/>
      <c r="E743" s="951"/>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hidden="1" customHeight="1" x14ac:dyDescent="0.15">
      <c r="A744" s="361" t="s">
        <v>387</v>
      </c>
      <c r="B744" s="361"/>
      <c r="C744" s="361"/>
      <c r="D744" s="361"/>
      <c r="E744" s="951"/>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hidden="1" customHeight="1" x14ac:dyDescent="0.15">
      <c r="A745" s="361" t="s">
        <v>386</v>
      </c>
      <c r="B745" s="361"/>
      <c r="C745" s="361"/>
      <c r="D745" s="361"/>
      <c r="E745" s="988"/>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hidden="1" customHeight="1" x14ac:dyDescent="0.15">
      <c r="A746" s="361" t="s">
        <v>543</v>
      </c>
      <c r="B746" s="361"/>
      <c r="C746" s="361"/>
      <c r="D746" s="361"/>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505</v>
      </c>
      <c r="B747" s="361"/>
      <c r="C747" s="361"/>
      <c r="D747" s="361"/>
      <c r="E747" s="957" t="s">
        <v>708</v>
      </c>
      <c r="F747" s="955"/>
      <c r="G747" s="955"/>
      <c r="H747" s="100" t="str">
        <f>IF(E747="","","-")</f>
        <v>-</v>
      </c>
      <c r="I747" s="955" t="s">
        <v>409</v>
      </c>
      <c r="J747" s="955"/>
      <c r="K747" s="100" t="str">
        <f>IF(I747="","","-")</f>
        <v>-</v>
      </c>
      <c r="L747" s="956">
        <v>93</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380</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382</v>
      </c>
      <c r="B787" s="628"/>
      <c r="C787" s="628"/>
      <c r="D787" s="628"/>
      <c r="E787" s="628"/>
      <c r="F787" s="629"/>
      <c r="G787" s="593" t="s">
        <v>357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728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35.1"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2"/>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hidden="1" customHeight="1" x14ac:dyDescent="0.15">
      <c r="A790" s="630"/>
      <c r="B790" s="631"/>
      <c r="C790" s="631"/>
      <c r="D790" s="631"/>
      <c r="E790" s="631"/>
      <c r="F790" s="632"/>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30"/>
      <c r="B791" s="631"/>
      <c r="C791" s="631"/>
      <c r="D791" s="631"/>
      <c r="E791" s="631"/>
      <c r="F791" s="632"/>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30"/>
      <c r="B792" s="631"/>
      <c r="C792" s="631"/>
      <c r="D792" s="631"/>
      <c r="E792" s="631"/>
      <c r="F792" s="632"/>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30"/>
      <c r="B793" s="631"/>
      <c r="C793" s="631"/>
      <c r="D793" s="631"/>
      <c r="E793" s="631"/>
      <c r="F793" s="632"/>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30"/>
      <c r="B794" s="631"/>
      <c r="C794" s="631"/>
      <c r="D794" s="631"/>
      <c r="E794" s="631"/>
      <c r="F794" s="632"/>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0"/>
      <c r="B795" s="631"/>
      <c r="C795" s="631"/>
      <c r="D795" s="631"/>
      <c r="E795" s="631"/>
      <c r="F795" s="632"/>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0"/>
      <c r="B796" s="631"/>
      <c r="C796" s="631"/>
      <c r="D796" s="631"/>
      <c r="E796" s="631"/>
      <c r="F796" s="632"/>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0"/>
      <c r="B797" s="631"/>
      <c r="C797" s="631"/>
      <c r="D797" s="631"/>
      <c r="E797" s="631"/>
      <c r="F797" s="632"/>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0"/>
      <c r="B798" s="631"/>
      <c r="C798" s="631"/>
      <c r="D798" s="631"/>
      <c r="E798" s="631"/>
      <c r="F798" s="632"/>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3" t="s">
        <v>730</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729</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35.1"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30"/>
      <c r="B804" s="631"/>
      <c r="C804" s="631"/>
      <c r="D804" s="631"/>
      <c r="E804" s="631"/>
      <c r="F804" s="632"/>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30"/>
      <c r="B805" s="631"/>
      <c r="C805" s="631"/>
      <c r="D805" s="631"/>
      <c r="E805" s="631"/>
      <c r="F805" s="632"/>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30"/>
      <c r="B806" s="631"/>
      <c r="C806" s="631"/>
      <c r="D806" s="631"/>
      <c r="E806" s="631"/>
      <c r="F806" s="632"/>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30"/>
      <c r="B807" s="631"/>
      <c r="C807" s="631"/>
      <c r="D807" s="631"/>
      <c r="E807" s="631"/>
      <c r="F807" s="632"/>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30"/>
      <c r="B808" s="631"/>
      <c r="C808" s="631"/>
      <c r="D808" s="631"/>
      <c r="E808" s="631"/>
      <c r="F808" s="632"/>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30"/>
      <c r="B809" s="631"/>
      <c r="C809" s="631"/>
      <c r="D809" s="631"/>
      <c r="E809" s="631"/>
      <c r="F809" s="632"/>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30"/>
      <c r="B810" s="631"/>
      <c r="C810" s="631"/>
      <c r="D810" s="631"/>
      <c r="E810" s="631"/>
      <c r="F810" s="632"/>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30"/>
      <c r="B811" s="631"/>
      <c r="C811" s="631"/>
      <c r="D811" s="631"/>
      <c r="E811" s="631"/>
      <c r="F811" s="632"/>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x14ac:dyDescent="0.15">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0"/>
      <c r="B817" s="631"/>
      <c r="C817" s="631"/>
      <c r="D817" s="631"/>
      <c r="E817" s="631"/>
      <c r="F817" s="632"/>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0"/>
      <c r="B818" s="631"/>
      <c r="C818" s="631"/>
      <c r="D818" s="631"/>
      <c r="E818" s="631"/>
      <c r="F818" s="632"/>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0"/>
      <c r="B819" s="631"/>
      <c r="C819" s="631"/>
      <c r="D819" s="631"/>
      <c r="E819" s="631"/>
      <c r="F819" s="632"/>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0"/>
      <c r="B820" s="631"/>
      <c r="C820" s="631"/>
      <c r="D820" s="631"/>
      <c r="E820" s="631"/>
      <c r="F820" s="632"/>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0"/>
      <c r="B821" s="631"/>
      <c r="C821" s="631"/>
      <c r="D821" s="631"/>
      <c r="E821" s="631"/>
      <c r="F821" s="632"/>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0"/>
      <c r="B822" s="631"/>
      <c r="C822" s="631"/>
      <c r="D822" s="631"/>
      <c r="E822" s="631"/>
      <c r="F822" s="632"/>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0"/>
      <c r="B823" s="631"/>
      <c r="C823" s="631"/>
      <c r="D823" s="631"/>
      <c r="E823" s="631"/>
      <c r="F823" s="632"/>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0"/>
      <c r="B824" s="631"/>
      <c r="C824" s="631"/>
      <c r="D824" s="631"/>
      <c r="E824" s="631"/>
      <c r="F824" s="632"/>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0"/>
      <c r="B830" s="631"/>
      <c r="C830" s="631"/>
      <c r="D830" s="631"/>
      <c r="E830" s="631"/>
      <c r="F830" s="632"/>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0"/>
      <c r="B831" s="631"/>
      <c r="C831" s="631"/>
      <c r="D831" s="631"/>
      <c r="E831" s="631"/>
      <c r="F831" s="632"/>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0"/>
      <c r="B832" s="631"/>
      <c r="C832" s="631"/>
      <c r="D832" s="631"/>
      <c r="E832" s="631"/>
      <c r="F832" s="632"/>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0"/>
      <c r="B833" s="631"/>
      <c r="C833" s="631"/>
      <c r="D833" s="631"/>
      <c r="E833" s="631"/>
      <c r="F833" s="632"/>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0"/>
      <c r="B834" s="631"/>
      <c r="C834" s="631"/>
      <c r="D834" s="631"/>
      <c r="E834" s="631"/>
      <c r="F834" s="632"/>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0"/>
      <c r="B835" s="631"/>
      <c r="C835" s="631"/>
      <c r="D835" s="631"/>
      <c r="E835" s="631"/>
      <c r="F835" s="632"/>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0"/>
      <c r="B836" s="631"/>
      <c r="C836" s="631"/>
      <c r="D836" s="631"/>
      <c r="E836" s="631"/>
      <c r="F836" s="632"/>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0"/>
      <c r="B837" s="631"/>
      <c r="C837" s="631"/>
      <c r="D837" s="631"/>
      <c r="E837" s="631"/>
      <c r="F837" s="632"/>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35.1" customHeight="1" x14ac:dyDescent="0.15">
      <c r="A845" s="370">
        <v>1</v>
      </c>
      <c r="B845" s="370">
        <v>1</v>
      </c>
      <c r="C845" s="358"/>
      <c r="D845" s="343"/>
      <c r="E845" s="343"/>
      <c r="F845" s="343"/>
      <c r="G845" s="343"/>
      <c r="H845" s="343"/>
      <c r="I845" s="343"/>
      <c r="J845" s="344"/>
      <c r="K845" s="345"/>
      <c r="L845" s="345"/>
      <c r="M845" s="345"/>
      <c r="N845" s="345"/>
      <c r="O845" s="345"/>
      <c r="P845" s="359"/>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60" hidden="1" customHeight="1" x14ac:dyDescent="0.15">
      <c r="A878" s="370">
        <v>1</v>
      </c>
      <c r="B878" s="370">
        <v>1</v>
      </c>
      <c r="C878" s="358"/>
      <c r="D878" s="343"/>
      <c r="E878" s="343"/>
      <c r="F878" s="343"/>
      <c r="G878" s="343"/>
      <c r="H878" s="343"/>
      <c r="I878" s="343"/>
      <c r="J878" s="344"/>
      <c r="K878" s="345"/>
      <c r="L878" s="345"/>
      <c r="M878" s="345"/>
      <c r="N878" s="345"/>
      <c r="O878" s="345"/>
      <c r="P878" s="359"/>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60" hidden="1" customHeight="1" x14ac:dyDescent="0.15">
      <c r="A911" s="370">
        <v>1</v>
      </c>
      <c r="B911" s="370">
        <v>1</v>
      </c>
      <c r="C911" s="358"/>
      <c r="D911" s="343"/>
      <c r="E911" s="343"/>
      <c r="F911" s="343"/>
      <c r="G911" s="343"/>
      <c r="H911" s="343"/>
      <c r="I911" s="343"/>
      <c r="J911" s="344"/>
      <c r="K911" s="345"/>
      <c r="L911" s="345"/>
      <c r="M911" s="345"/>
      <c r="N911" s="345"/>
      <c r="O911" s="345"/>
      <c r="P911" s="359"/>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60" hidden="1" customHeight="1" x14ac:dyDescent="0.15">
      <c r="A944" s="370">
        <v>1</v>
      </c>
      <c r="B944" s="370">
        <v>1</v>
      </c>
      <c r="C944" s="358"/>
      <c r="D944" s="343"/>
      <c r="E944" s="343"/>
      <c r="F944" s="343"/>
      <c r="G944" s="343"/>
      <c r="H944" s="343"/>
      <c r="I944" s="343"/>
      <c r="J944" s="344"/>
      <c r="K944" s="345"/>
      <c r="L944" s="345"/>
      <c r="M944" s="345"/>
      <c r="N944" s="345"/>
      <c r="O944" s="345"/>
      <c r="P944" s="359"/>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c r="F1110" s="369"/>
      <c r="G1110" s="369"/>
      <c r="H1110" s="369"/>
      <c r="I1110" s="369"/>
      <c r="J1110" s="344"/>
      <c r="K1110" s="345"/>
      <c r="L1110" s="345"/>
      <c r="M1110" s="345"/>
      <c r="N1110" s="345"/>
      <c r="O1110" s="345"/>
      <c r="P1110" s="359"/>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90">
    <cfRule type="expression" dxfId="2795" priority="13895">
      <formula>IF(RIGHT(TEXT(Y790,"0.#"),1)=".",FALSE,TRUE)</formula>
    </cfRule>
    <cfRule type="expression" dxfId="2794" priority="13896">
      <formula>IF(RIGHT(TEXT(Y790,"0.#"),1)=".",TRUE,FALSE)</formula>
    </cfRule>
  </conditionalFormatting>
  <conditionalFormatting sqref="Y799">
    <cfRule type="expression" dxfId="2793" priority="13891">
      <formula>IF(RIGHT(TEXT(Y799,"0.#"),1)=".",FALSE,TRUE)</formula>
    </cfRule>
    <cfRule type="expression" dxfId="2792" priority="13892">
      <formula>IF(RIGHT(TEXT(Y799,"0.#"),1)=".",TRUE,FALSE)</formula>
    </cfRule>
  </conditionalFormatting>
  <conditionalFormatting sqref="Y830:Y837 Y828 Y817:Y824 Y815 Y804:Y811 Y802">
    <cfRule type="expression" dxfId="2791" priority="13673">
      <formula>IF(RIGHT(TEXT(Y802,"0.#"),1)=".",FALSE,TRUE)</formula>
    </cfRule>
    <cfRule type="expression" dxfId="2790" priority="13674">
      <formula>IF(RIGHT(TEXT(Y802,"0.#"),1)=".",TRUE,FALSE)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91:Y798 Y789">
    <cfRule type="expression" dxfId="2783" priority="13697">
      <formula>IF(RIGHT(TEXT(Y789,"0.#"),1)=".",FALSE,TRUE)</formula>
    </cfRule>
    <cfRule type="expression" dxfId="2782" priority="13698">
      <formula>IF(RIGHT(TEXT(Y789,"0.#"),1)=".",TRUE,FALSE)</formula>
    </cfRule>
  </conditionalFormatting>
  <conditionalFormatting sqref="AU790">
    <cfRule type="expression" dxfId="2781" priority="13695">
      <formula>IF(RIGHT(TEXT(AU790,"0.#"),1)=".",FALSE,TRUE)</formula>
    </cfRule>
    <cfRule type="expression" dxfId="2780" priority="13696">
      <formula>IF(RIGHT(TEXT(AU790,"0.#"),1)=".",TRUE,FALSE)</formula>
    </cfRule>
  </conditionalFormatting>
  <conditionalFormatting sqref="AU799">
    <cfRule type="expression" dxfId="2779" priority="13693">
      <formula>IF(RIGHT(TEXT(AU799,"0.#"),1)=".",FALSE,TRUE)</formula>
    </cfRule>
    <cfRule type="expression" dxfId="2778" priority="13694">
      <formula>IF(RIGHT(TEXT(AU799,"0.#"),1)=".",TRUE,FALSE)</formula>
    </cfRule>
  </conditionalFormatting>
  <conditionalFormatting sqref="AU791:AU798 AU789">
    <cfRule type="expression" dxfId="2777" priority="13691">
      <formula>IF(RIGHT(TEXT(AU789,"0.#"),1)=".",FALSE,TRUE)</formula>
    </cfRule>
    <cfRule type="expression" dxfId="2776" priority="13692">
      <formula>IF(RIGHT(TEXT(AU789,"0.#"),1)=".",TRUE,FALSE)</formula>
    </cfRule>
  </conditionalFormatting>
  <conditionalFormatting sqref="Y829 Y816 Y803">
    <cfRule type="expression" dxfId="2775" priority="13677">
      <formula>IF(RIGHT(TEXT(Y803,"0.#"),1)=".",FALSE,TRUE)</formula>
    </cfRule>
    <cfRule type="expression" dxfId="2774" priority="13678">
      <formula>IF(RIGHT(TEXT(Y803,"0.#"),1)=".",TRUE,FALSE)</formula>
    </cfRule>
  </conditionalFormatting>
  <conditionalFormatting sqref="Y838 Y825 Y812">
    <cfRule type="expression" dxfId="2773" priority="13675">
      <formula>IF(RIGHT(TEXT(Y812,"0.#"),1)=".",FALSE,TRUE)</formula>
    </cfRule>
    <cfRule type="expression" dxfId="2772" priority="13676">
      <formula>IF(RIGHT(TEXT(Y812,"0.#"),1)=".",TRUE,FALSE)</formula>
    </cfRule>
  </conditionalFormatting>
  <conditionalFormatting sqref="AU829 AU816 AU803">
    <cfRule type="expression" dxfId="2771" priority="13671">
      <formula>IF(RIGHT(TEXT(AU803,"0.#"),1)=".",FALSE,TRUE)</formula>
    </cfRule>
    <cfRule type="expression" dxfId="2770" priority="13672">
      <formula>IF(RIGHT(TEXT(AU803,"0.#"),1)=".",TRUE,FALSE)</formula>
    </cfRule>
  </conditionalFormatting>
  <conditionalFormatting sqref="AU838 AU825 AU812">
    <cfRule type="expression" dxfId="2769" priority="13669">
      <formula>IF(RIGHT(TEXT(AU812,"0.#"),1)=".",FALSE,TRUE)</formula>
    </cfRule>
    <cfRule type="expression" dxfId="2768" priority="13670">
      <formula>IF(RIGHT(TEXT(AU812,"0.#"),1)=".",TRUE,FALSE)</formula>
    </cfRule>
  </conditionalFormatting>
  <conditionalFormatting sqref="AU830:AU837 AU828 AU817:AU824 AU815 AU804:AU811 AU802">
    <cfRule type="expression" dxfId="2767" priority="13667">
      <formula>IF(RIGHT(TEXT(AU802,"0.#"),1)=".",FALSE,TRUE)</formula>
    </cfRule>
    <cfRule type="expression" dxfId="2766" priority="13668">
      <formula>IF(RIGHT(TEXT(AU802,"0.#"),1)=".",TRUE,FALSE)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I88">
    <cfRule type="expression" dxfId="2699" priority="13325">
      <formula>IF(RIGHT(TEXT(AI88,"0.#"),1)=".",FALSE,TRUE)</formula>
    </cfRule>
    <cfRule type="expression" dxfId="2698" priority="13326">
      <formula>IF(RIGHT(TEXT(AI88,"0.#"),1)=".",TRUE,FALSE)</formula>
    </cfRule>
  </conditionalFormatting>
  <conditionalFormatting sqref="AI87">
    <cfRule type="expression" dxfId="2697" priority="13323">
      <formula>IF(RIGHT(TEXT(AI87,"0.#"),1)=".",FALSE,TRUE)</formula>
    </cfRule>
    <cfRule type="expression" dxfId="2696" priority="13324">
      <formula>IF(RIGHT(TEXT(AI87,"0.#"),1)=".",TRUE,FALSE)</formula>
    </cfRule>
  </conditionalFormatting>
  <conditionalFormatting sqref="AM88">
    <cfRule type="expression" dxfId="2695" priority="13319">
      <formula>IF(RIGHT(TEXT(AM88,"0.#"),1)=".",FALSE,TRUE)</formula>
    </cfRule>
    <cfRule type="expression" dxfId="2694" priority="13320">
      <formula>IF(RIGHT(TEXT(AM88,"0.#"),1)=".",TRUE,FALSE)</formula>
    </cfRule>
  </conditionalFormatting>
  <conditionalFormatting sqref="AM89">
    <cfRule type="expression" dxfId="2693" priority="13317">
      <formula>IF(RIGHT(TEXT(AM89,"0.#"),1)=".",FALSE,TRUE)</formula>
    </cfRule>
    <cfRule type="expression" dxfId="2692" priority="13318">
      <formula>IF(RIGHT(TEXT(AM89,"0.#"),1)=".",TRUE,FALSE)</formula>
    </cfRule>
  </conditionalFormatting>
  <conditionalFormatting sqref="AE92">
    <cfRule type="expression" dxfId="2691" priority="13303">
      <formula>IF(RIGHT(TEXT(AE92,"0.#"),1)=".",FALSE,TRUE)</formula>
    </cfRule>
    <cfRule type="expression" dxfId="2690" priority="13304">
      <formula>IF(RIGHT(TEXT(AE92,"0.#"),1)=".",TRUE,FALSE)</formula>
    </cfRule>
  </conditionalFormatting>
  <conditionalFormatting sqref="AE93">
    <cfRule type="expression" dxfId="2689" priority="13301">
      <formula>IF(RIGHT(TEXT(AE93,"0.#"),1)=".",FALSE,TRUE)</formula>
    </cfRule>
    <cfRule type="expression" dxfId="2688" priority="13302">
      <formula>IF(RIGHT(TEXT(AE93,"0.#"),1)=".",TRUE,FALSE)</formula>
    </cfRule>
  </conditionalFormatting>
  <conditionalFormatting sqref="AE94">
    <cfRule type="expression" dxfId="2687" priority="13299">
      <formula>IF(RIGHT(TEXT(AE94,"0.#"),1)=".",FALSE,TRUE)</formula>
    </cfRule>
    <cfRule type="expression" dxfId="2686" priority="13300">
      <formula>IF(RIGHT(TEXT(AE94,"0.#"),1)=".",TRUE,FALSE)</formula>
    </cfRule>
  </conditionalFormatting>
  <conditionalFormatting sqref="AI94">
    <cfRule type="expression" dxfId="2685" priority="13297">
      <formula>IF(RIGHT(TEXT(AI94,"0.#"),1)=".",FALSE,TRUE)</formula>
    </cfRule>
    <cfRule type="expression" dxfId="2684" priority="13298">
      <formula>IF(RIGHT(TEXT(AI94,"0.#"),1)=".",TRUE,FALSE)</formula>
    </cfRule>
  </conditionalFormatting>
  <conditionalFormatting sqref="AI93">
    <cfRule type="expression" dxfId="2683" priority="13295">
      <formula>IF(RIGHT(TEXT(AI93,"0.#"),1)=".",FALSE,TRUE)</formula>
    </cfRule>
    <cfRule type="expression" dxfId="2682" priority="13296">
      <formula>IF(RIGHT(TEXT(AI93,"0.#"),1)=".",TRUE,FALSE)</formula>
    </cfRule>
  </conditionalFormatting>
  <conditionalFormatting sqref="AI92">
    <cfRule type="expression" dxfId="2681" priority="13293">
      <formula>IF(RIGHT(TEXT(AI92,"0.#"),1)=".",FALSE,TRUE)</formula>
    </cfRule>
    <cfRule type="expression" dxfId="2680" priority="13294">
      <formula>IF(RIGHT(TEXT(AI92,"0.#"),1)=".",TRUE,FALSE)</formula>
    </cfRule>
  </conditionalFormatting>
  <conditionalFormatting sqref="AM92">
    <cfRule type="expression" dxfId="2679" priority="13291">
      <formula>IF(RIGHT(TEXT(AM92,"0.#"),1)=".",FALSE,TRUE)</formula>
    </cfRule>
    <cfRule type="expression" dxfId="2678" priority="13292">
      <formula>IF(RIGHT(TEXT(AM92,"0.#"),1)=".",TRUE,FALSE)</formula>
    </cfRule>
  </conditionalFormatting>
  <conditionalFormatting sqref="AM93">
    <cfRule type="expression" dxfId="2677" priority="13289">
      <formula>IF(RIGHT(TEXT(AM93,"0.#"),1)=".",FALSE,TRUE)</formula>
    </cfRule>
    <cfRule type="expression" dxfId="2676" priority="13290">
      <formula>IF(RIGHT(TEXT(AM93,"0.#"),1)=".",TRUE,FALSE)</formula>
    </cfRule>
  </conditionalFormatting>
  <conditionalFormatting sqref="AM94">
    <cfRule type="expression" dxfId="2675" priority="13287">
      <formula>IF(RIGHT(TEXT(AM94,"0.#"),1)=".",FALSE,TRUE)</formula>
    </cfRule>
    <cfRule type="expression" dxfId="2674" priority="13288">
      <formula>IF(RIGHT(TEXT(AM94,"0.#"),1)=".",TRUE,FALSE)</formula>
    </cfRule>
  </conditionalFormatting>
  <conditionalFormatting sqref="AE97">
    <cfRule type="expression" dxfId="2673" priority="13273">
      <formula>IF(RIGHT(TEXT(AE97,"0.#"),1)=".",FALSE,TRUE)</formula>
    </cfRule>
    <cfRule type="expression" dxfId="2672" priority="13274">
      <formula>IF(RIGHT(TEXT(AE97,"0.#"),1)=".",TRUE,FALSE)</formula>
    </cfRule>
  </conditionalFormatting>
  <conditionalFormatting sqref="AE98">
    <cfRule type="expression" dxfId="2671" priority="13271">
      <formula>IF(RIGHT(TEXT(AE98,"0.#"),1)=".",FALSE,TRUE)</formula>
    </cfRule>
    <cfRule type="expression" dxfId="2670" priority="13272">
      <formula>IF(RIGHT(TEXT(AE98,"0.#"),1)=".",TRUE,FALSE)</formula>
    </cfRule>
  </conditionalFormatting>
  <conditionalFormatting sqref="AE99">
    <cfRule type="expression" dxfId="2669" priority="13269">
      <formula>IF(RIGHT(TEXT(AE99,"0.#"),1)=".",FALSE,TRUE)</formula>
    </cfRule>
    <cfRule type="expression" dxfId="2668" priority="13270">
      <formula>IF(RIGHT(TEXT(AE99,"0.#"),1)=".",TRUE,FALSE)</formula>
    </cfRule>
  </conditionalFormatting>
  <conditionalFormatting sqref="AI99">
    <cfRule type="expression" dxfId="2667" priority="13267">
      <formula>IF(RIGHT(TEXT(AI99,"0.#"),1)=".",FALSE,TRUE)</formula>
    </cfRule>
    <cfRule type="expression" dxfId="2666" priority="13268">
      <formula>IF(RIGHT(TEXT(AI99,"0.#"),1)=".",TRUE,FALSE)</formula>
    </cfRule>
  </conditionalFormatting>
  <conditionalFormatting sqref="AI98">
    <cfRule type="expression" dxfId="2665" priority="13265">
      <formula>IF(RIGHT(TEXT(AI98,"0.#"),1)=".",FALSE,TRUE)</formula>
    </cfRule>
    <cfRule type="expression" dxfId="2664" priority="13266">
      <formula>IF(RIGHT(TEXT(AI98,"0.#"),1)=".",TRUE,FALSE)</formula>
    </cfRule>
  </conditionalFormatting>
  <conditionalFormatting sqref="AI97">
    <cfRule type="expression" dxfId="2663" priority="13263">
      <formula>IF(RIGHT(TEXT(AI97,"0.#"),1)=".",FALSE,TRUE)</formula>
    </cfRule>
    <cfRule type="expression" dxfId="2662" priority="13264">
      <formula>IF(RIGHT(TEXT(AI97,"0.#"),1)=".",TRUE,FALSE)</formula>
    </cfRule>
  </conditionalFormatting>
  <conditionalFormatting sqref="AM97">
    <cfRule type="expression" dxfId="2661" priority="13261">
      <formula>IF(RIGHT(TEXT(AM97,"0.#"),1)=".",FALSE,TRUE)</formula>
    </cfRule>
    <cfRule type="expression" dxfId="2660" priority="13262">
      <formula>IF(RIGHT(TEXT(AM97,"0.#"),1)=".",TRUE,FALSE)</formula>
    </cfRule>
  </conditionalFormatting>
  <conditionalFormatting sqref="AM98">
    <cfRule type="expression" dxfId="2659" priority="13259">
      <formula>IF(RIGHT(TEXT(AM98,"0.#"),1)=".",FALSE,TRUE)</formula>
    </cfRule>
    <cfRule type="expression" dxfId="2658" priority="13260">
      <formula>IF(RIGHT(TEXT(AM98,"0.#"),1)=".",TRUE,FALSE)</formula>
    </cfRule>
  </conditionalFormatting>
  <conditionalFormatting sqref="AM99">
    <cfRule type="expression" dxfId="2657" priority="13257">
      <formula>IF(RIGHT(TEXT(AM99,"0.#"),1)=".",FALSE,TRUE)</formula>
    </cfRule>
    <cfRule type="expression" dxfId="2656" priority="13258">
      <formula>IF(RIGHT(TEXT(AM99,"0.#"),1)=".",TRUE,FALSE)</formula>
    </cfRule>
  </conditionalFormatting>
  <conditionalFormatting sqref="AI101">
    <cfRule type="expression" dxfId="2655" priority="13243">
      <formula>IF(RIGHT(TEXT(AI101,"0.#"),1)=".",FALSE,TRUE)</formula>
    </cfRule>
    <cfRule type="expression" dxfId="2654" priority="13244">
      <formula>IF(RIGHT(TEXT(AI101,"0.#"),1)=".",TRUE,FALSE)</formula>
    </cfRule>
  </conditionalFormatting>
  <conditionalFormatting sqref="AM101">
    <cfRule type="expression" dxfId="2653" priority="13241">
      <formula>IF(RIGHT(TEXT(AM101,"0.#"),1)=".",FALSE,TRUE)</formula>
    </cfRule>
    <cfRule type="expression" dxfId="2652" priority="13242">
      <formula>IF(RIGHT(TEXT(AM101,"0.#"),1)=".",TRUE,FALSE)</formula>
    </cfRule>
  </conditionalFormatting>
  <conditionalFormatting sqref="AE102">
    <cfRule type="expression" dxfId="2651" priority="13239">
      <formula>IF(RIGHT(TEXT(AE102,"0.#"),1)=".",FALSE,TRUE)</formula>
    </cfRule>
    <cfRule type="expression" dxfId="2650" priority="13240">
      <formula>IF(RIGHT(TEXT(AE102,"0.#"),1)=".",TRUE,FALSE)</formula>
    </cfRule>
  </conditionalFormatting>
  <conditionalFormatting sqref="AI102">
    <cfRule type="expression" dxfId="2649" priority="13237">
      <formula>IF(RIGHT(TEXT(AI102,"0.#"),1)=".",FALSE,TRUE)</formula>
    </cfRule>
    <cfRule type="expression" dxfId="2648" priority="13238">
      <formula>IF(RIGHT(TEXT(AI102,"0.#"),1)=".",TRUE,FALSE)</formula>
    </cfRule>
  </conditionalFormatting>
  <conditionalFormatting sqref="AM102">
    <cfRule type="expression" dxfId="2647" priority="13235">
      <formula>IF(RIGHT(TEXT(AM102,"0.#"),1)=".",FALSE,TRUE)</formula>
    </cfRule>
    <cfRule type="expression" dxfId="2646" priority="13236">
      <formula>IF(RIGHT(TEXT(AM102,"0.#"),1)=".",TRUE,FALSE)</formula>
    </cfRule>
  </conditionalFormatting>
  <conditionalFormatting sqref="AQ102">
    <cfRule type="expression" dxfId="2645" priority="13233">
      <formula>IF(RIGHT(TEXT(AQ102,"0.#"),1)=".",FALSE,TRUE)</formula>
    </cfRule>
    <cfRule type="expression" dxfId="2644" priority="13234">
      <formula>IF(RIGHT(TEXT(AQ102,"0.#"),1)=".",TRUE,FALSE)</formula>
    </cfRule>
  </conditionalFormatting>
  <conditionalFormatting sqref="AE104">
    <cfRule type="expression" dxfId="2643" priority="13231">
      <formula>IF(RIGHT(TEXT(AE104,"0.#"),1)=".",FALSE,TRUE)</formula>
    </cfRule>
    <cfRule type="expression" dxfId="2642" priority="13232">
      <formula>IF(RIGHT(TEXT(AE104,"0.#"),1)=".",TRUE,FALSE)</formula>
    </cfRule>
  </conditionalFormatting>
  <conditionalFormatting sqref="AI104">
    <cfRule type="expression" dxfId="2641" priority="13229">
      <formula>IF(RIGHT(TEXT(AI104,"0.#"),1)=".",FALSE,TRUE)</formula>
    </cfRule>
    <cfRule type="expression" dxfId="2640" priority="13230">
      <formula>IF(RIGHT(TEXT(AI104,"0.#"),1)=".",TRUE,FALSE)</formula>
    </cfRule>
  </conditionalFormatting>
  <conditionalFormatting sqref="AM104">
    <cfRule type="expression" dxfId="2639" priority="13227">
      <formula>IF(RIGHT(TEXT(AM104,"0.#"),1)=".",FALSE,TRUE)</formula>
    </cfRule>
    <cfRule type="expression" dxfId="2638" priority="13228">
      <formula>IF(RIGHT(TEXT(AM104,"0.#"),1)=".",TRUE,FALSE)</formula>
    </cfRule>
  </conditionalFormatting>
  <conditionalFormatting sqref="AE105">
    <cfRule type="expression" dxfId="2637" priority="13225">
      <formula>IF(RIGHT(TEXT(AE105,"0.#"),1)=".",FALSE,TRUE)</formula>
    </cfRule>
    <cfRule type="expression" dxfId="2636" priority="13226">
      <formula>IF(RIGHT(TEXT(AE105,"0.#"),1)=".",TRUE,FALSE)</formula>
    </cfRule>
  </conditionalFormatting>
  <conditionalFormatting sqref="AI105">
    <cfRule type="expression" dxfId="2635" priority="13223">
      <formula>IF(RIGHT(TEXT(AI105,"0.#"),1)=".",FALSE,TRUE)</formula>
    </cfRule>
    <cfRule type="expression" dxfId="2634" priority="13224">
      <formula>IF(RIGHT(TEXT(AI105,"0.#"),1)=".",TRUE,FALSE)</formula>
    </cfRule>
  </conditionalFormatting>
  <conditionalFormatting sqref="AM105">
    <cfRule type="expression" dxfId="2633" priority="13221">
      <formula>IF(RIGHT(TEXT(AM105,"0.#"),1)=".",FALSE,TRUE)</formula>
    </cfRule>
    <cfRule type="expression" dxfId="2632" priority="13222">
      <formula>IF(RIGHT(TEXT(AM105,"0.#"),1)=".",TRUE,FALSE)</formula>
    </cfRule>
  </conditionalFormatting>
  <conditionalFormatting sqref="AE107">
    <cfRule type="expression" dxfId="2631" priority="13217">
      <formula>IF(RIGHT(TEXT(AE107,"0.#"),1)=".",FALSE,TRUE)</formula>
    </cfRule>
    <cfRule type="expression" dxfId="2630" priority="13218">
      <formula>IF(RIGHT(TEXT(AE107,"0.#"),1)=".",TRUE,FALSE)</formula>
    </cfRule>
  </conditionalFormatting>
  <conditionalFormatting sqref="AI107">
    <cfRule type="expression" dxfId="2629" priority="13215">
      <formula>IF(RIGHT(TEXT(AI107,"0.#"),1)=".",FALSE,TRUE)</formula>
    </cfRule>
    <cfRule type="expression" dxfId="2628" priority="13216">
      <formula>IF(RIGHT(TEXT(AI107,"0.#"),1)=".",TRUE,FALSE)</formula>
    </cfRule>
  </conditionalFormatting>
  <conditionalFormatting sqref="AM107">
    <cfRule type="expression" dxfId="2627" priority="13213">
      <formula>IF(RIGHT(TEXT(AM107,"0.#"),1)=".",FALSE,TRUE)</formula>
    </cfRule>
    <cfRule type="expression" dxfId="2626" priority="13214">
      <formula>IF(RIGHT(TEXT(AM107,"0.#"),1)=".",TRUE,FALSE)</formula>
    </cfRule>
  </conditionalFormatting>
  <conditionalFormatting sqref="AE108">
    <cfRule type="expression" dxfId="2625" priority="13211">
      <formula>IF(RIGHT(TEXT(AE108,"0.#"),1)=".",FALSE,TRUE)</formula>
    </cfRule>
    <cfRule type="expression" dxfId="2624" priority="13212">
      <formula>IF(RIGHT(TEXT(AE108,"0.#"),1)=".",TRUE,FALSE)</formula>
    </cfRule>
  </conditionalFormatting>
  <conditionalFormatting sqref="AI108">
    <cfRule type="expression" dxfId="2623" priority="13209">
      <formula>IF(RIGHT(TEXT(AI108,"0.#"),1)=".",FALSE,TRUE)</formula>
    </cfRule>
    <cfRule type="expression" dxfId="2622" priority="13210">
      <formula>IF(RIGHT(TEXT(AI108,"0.#"),1)=".",TRUE,FALSE)</formula>
    </cfRule>
  </conditionalFormatting>
  <conditionalFormatting sqref="AM108">
    <cfRule type="expression" dxfId="2621" priority="13207">
      <formula>IF(RIGHT(TEXT(AM108,"0.#"),1)=".",FALSE,TRUE)</formula>
    </cfRule>
    <cfRule type="expression" dxfId="2620" priority="13208">
      <formula>IF(RIGHT(TEXT(AM108,"0.#"),1)=".",TRUE,FALSE)</formula>
    </cfRule>
  </conditionalFormatting>
  <conditionalFormatting sqref="AE110">
    <cfRule type="expression" dxfId="2619" priority="13203">
      <formula>IF(RIGHT(TEXT(AE110,"0.#"),1)=".",FALSE,TRUE)</formula>
    </cfRule>
    <cfRule type="expression" dxfId="2618" priority="13204">
      <formula>IF(RIGHT(TEXT(AE110,"0.#"),1)=".",TRUE,FALSE)</formula>
    </cfRule>
  </conditionalFormatting>
  <conditionalFormatting sqref="AI110">
    <cfRule type="expression" dxfId="2617" priority="13201">
      <formula>IF(RIGHT(TEXT(AI110,"0.#"),1)=".",FALSE,TRUE)</formula>
    </cfRule>
    <cfRule type="expression" dxfId="2616" priority="13202">
      <formula>IF(RIGHT(TEXT(AI110,"0.#"),1)=".",TRUE,FALSE)</formula>
    </cfRule>
  </conditionalFormatting>
  <conditionalFormatting sqref="AM110">
    <cfRule type="expression" dxfId="2615" priority="13199">
      <formula>IF(RIGHT(TEXT(AM110,"0.#"),1)=".",FALSE,TRUE)</formula>
    </cfRule>
    <cfRule type="expression" dxfId="2614" priority="13200">
      <formula>IF(RIGHT(TEXT(AM110,"0.#"),1)=".",TRUE,FALSE)</formula>
    </cfRule>
  </conditionalFormatting>
  <conditionalFormatting sqref="AE111">
    <cfRule type="expression" dxfId="2613" priority="13197">
      <formula>IF(RIGHT(TEXT(AE111,"0.#"),1)=".",FALSE,TRUE)</formula>
    </cfRule>
    <cfRule type="expression" dxfId="2612" priority="13198">
      <formula>IF(RIGHT(TEXT(AE111,"0.#"),1)=".",TRUE,FALSE)</formula>
    </cfRule>
  </conditionalFormatting>
  <conditionalFormatting sqref="AI111">
    <cfRule type="expression" dxfId="2611" priority="13195">
      <formula>IF(RIGHT(TEXT(AI111,"0.#"),1)=".",FALSE,TRUE)</formula>
    </cfRule>
    <cfRule type="expression" dxfId="2610" priority="13196">
      <formula>IF(RIGHT(TEXT(AI111,"0.#"),1)=".",TRUE,FALSE)</formula>
    </cfRule>
  </conditionalFormatting>
  <conditionalFormatting sqref="AM111">
    <cfRule type="expression" dxfId="2609" priority="13193">
      <formula>IF(RIGHT(TEXT(AM111,"0.#"),1)=".",FALSE,TRUE)</formula>
    </cfRule>
    <cfRule type="expression" dxfId="2608" priority="13194">
      <formula>IF(RIGHT(TEXT(AM111,"0.#"),1)=".",TRUE,FALSE)</formula>
    </cfRule>
  </conditionalFormatting>
  <conditionalFormatting sqref="AE113">
    <cfRule type="expression" dxfId="2607" priority="13189">
      <formula>IF(RIGHT(TEXT(AE113,"0.#"),1)=".",FALSE,TRUE)</formula>
    </cfRule>
    <cfRule type="expression" dxfId="2606" priority="13190">
      <formula>IF(RIGHT(TEXT(AE113,"0.#"),1)=".",TRUE,FALSE)</formula>
    </cfRule>
  </conditionalFormatting>
  <conditionalFormatting sqref="AI113">
    <cfRule type="expression" dxfId="2605" priority="13187">
      <formula>IF(RIGHT(TEXT(AI113,"0.#"),1)=".",FALSE,TRUE)</formula>
    </cfRule>
    <cfRule type="expression" dxfId="2604" priority="13188">
      <formula>IF(RIGHT(TEXT(AI113,"0.#"),1)=".",TRUE,FALSE)</formula>
    </cfRule>
  </conditionalFormatting>
  <conditionalFormatting sqref="AM113">
    <cfRule type="expression" dxfId="2603" priority="13185">
      <formula>IF(RIGHT(TEXT(AM113,"0.#"),1)=".",FALSE,TRUE)</formula>
    </cfRule>
    <cfRule type="expression" dxfId="2602" priority="13186">
      <formula>IF(RIGHT(TEXT(AM113,"0.#"),1)=".",TRUE,FALSE)</formula>
    </cfRule>
  </conditionalFormatting>
  <conditionalFormatting sqref="AE114">
    <cfRule type="expression" dxfId="2601" priority="13183">
      <formula>IF(RIGHT(TEXT(AE114,"0.#"),1)=".",FALSE,TRUE)</formula>
    </cfRule>
    <cfRule type="expression" dxfId="2600" priority="13184">
      <formula>IF(RIGHT(TEXT(AE114,"0.#"),1)=".",TRUE,FALSE)</formula>
    </cfRule>
  </conditionalFormatting>
  <conditionalFormatting sqref="AI114">
    <cfRule type="expression" dxfId="2599" priority="13181">
      <formula>IF(RIGHT(TEXT(AI114,"0.#"),1)=".",FALSE,TRUE)</formula>
    </cfRule>
    <cfRule type="expression" dxfId="2598" priority="13182">
      <formula>IF(RIGHT(TEXT(AI114,"0.#"),1)=".",TRUE,FALSE)</formula>
    </cfRule>
  </conditionalFormatting>
  <conditionalFormatting sqref="AM114">
    <cfRule type="expression" dxfId="2597" priority="13179">
      <formula>IF(RIGHT(TEXT(AM114,"0.#"),1)=".",FALSE,TRUE)</formula>
    </cfRule>
    <cfRule type="expression" dxfId="2596" priority="13180">
      <formula>IF(RIGHT(TEXT(AM114,"0.#"),1)=".",TRUE,FALSE)</formula>
    </cfRule>
  </conditionalFormatting>
  <conditionalFormatting sqref="AE116 AQ116">
    <cfRule type="expression" dxfId="2595" priority="13175">
      <formula>IF(RIGHT(TEXT(AE116,"0.#"),1)=".",FALSE,TRUE)</formula>
    </cfRule>
    <cfRule type="expression" dxfId="2594" priority="13176">
      <formula>IF(RIGHT(TEXT(AE116,"0.#"),1)=".",TRUE,FALSE)</formula>
    </cfRule>
  </conditionalFormatting>
  <conditionalFormatting sqref="AI116">
    <cfRule type="expression" dxfId="2593" priority="13173">
      <formula>IF(RIGHT(TEXT(AI116,"0.#"),1)=".",FALSE,TRUE)</formula>
    </cfRule>
    <cfRule type="expression" dxfId="2592" priority="13174">
      <formula>IF(RIGHT(TEXT(AI116,"0.#"),1)=".",TRUE,FALSE)</formula>
    </cfRule>
  </conditionalFormatting>
  <conditionalFormatting sqref="AM116">
    <cfRule type="expression" dxfId="2591" priority="13171">
      <formula>IF(RIGHT(TEXT(AM116,"0.#"),1)=".",FALSE,TRUE)</formula>
    </cfRule>
    <cfRule type="expression" dxfId="2590" priority="13172">
      <formula>IF(RIGHT(TEXT(AM116,"0.#"),1)=".",TRUE,FALSE)</formula>
    </cfRule>
  </conditionalFormatting>
  <conditionalFormatting sqref="AE117 AM117">
    <cfRule type="expression" dxfId="2589" priority="13169">
      <formula>IF(RIGHT(TEXT(AE117,"0.#"),1)=".",FALSE,TRUE)</formula>
    </cfRule>
    <cfRule type="expression" dxfId="2588" priority="13170">
      <formula>IF(RIGHT(TEXT(AE117,"0.#"),1)=".",TRUE,FALSE)</formula>
    </cfRule>
  </conditionalFormatting>
  <conditionalFormatting sqref="AI117">
    <cfRule type="expression" dxfId="2587" priority="13167">
      <formula>IF(RIGHT(TEXT(AI117,"0.#"),1)=".",FALSE,TRUE)</formula>
    </cfRule>
    <cfRule type="expression" dxfId="2586" priority="13168">
      <formula>IF(RIGHT(TEXT(AI117,"0.#"),1)=".",TRUE,FALSE)</formula>
    </cfRule>
  </conditionalFormatting>
  <conditionalFormatting sqref="AQ117">
    <cfRule type="expression" dxfId="2585" priority="13163">
      <formula>IF(RIGHT(TEXT(AQ117,"0.#"),1)=".",FALSE,TRUE)</formula>
    </cfRule>
    <cfRule type="expression" dxfId="2584" priority="13164">
      <formula>IF(RIGHT(TEXT(AQ117,"0.#"),1)=".",TRUE,FALSE)</formula>
    </cfRule>
  </conditionalFormatting>
  <conditionalFormatting sqref="AQ119">
    <cfRule type="expression" dxfId="2583" priority="13161">
      <formula>IF(RIGHT(TEXT(AQ119,"0.#"),1)=".",FALSE,TRUE)</formula>
    </cfRule>
    <cfRule type="expression" dxfId="2582" priority="13162">
      <formula>IF(RIGHT(TEXT(AQ119,"0.#"),1)=".",TRUE,FALSE)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Q122">
    <cfRule type="expression" dxfId="2579" priority="13147">
      <formula>IF(RIGHT(TEXT(AQ122,"0.#"),1)=".",FALSE,TRUE)</formula>
    </cfRule>
    <cfRule type="expression" dxfId="2578" priority="13148">
      <formula>IF(RIGHT(TEXT(AQ122,"0.#"),1)=".",TRUE,FALSE)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134:AE135 AI134:AI135 AM134:AM135 AQ134:AQ135 AU134:AU135">
    <cfRule type="expression" dxfId="2541" priority="13075">
      <formula>IF(RIGHT(TEXT(AE134,"0.#"),1)=".",FALSE,TRUE)</formula>
    </cfRule>
    <cfRule type="expression" dxfId="2540" priority="13076">
      <formula>IF(RIGHT(TEXT(AE134,"0.#"),1)=".",TRUE,FALSE)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47:AO874">
    <cfRule type="expression" dxfId="2509" priority="6645">
      <formula>IF(AND(AL847&gt;=0, RIGHT(TEXT(AL847,"0.#"),1)&lt;&gt;"."),TRUE,FALSE)</formula>
    </cfRule>
    <cfRule type="expression" dxfId="2508" priority="6646">
      <formula>IF(AND(AL847&gt;=0, RIGHT(TEXT(AL847,"0.#"),1)="."),TRUE,FALSE)</formula>
    </cfRule>
    <cfRule type="expression" dxfId="2507" priority="6647">
      <formula>IF(AND(AL847&lt;0, RIGHT(TEXT(AL847,"0.#"),1)&lt;&gt;"."),TRUE,FALSE)</formula>
    </cfRule>
    <cfRule type="expression" dxfId="2506" priority="6648">
      <formula>IF(AND(AL847&lt;0, RIGHT(TEXT(AL847,"0.#"),1)="."),TRUE,FALSE)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M460">
    <cfRule type="expression" dxfId="2479" priority="4329">
      <formula>IF(RIGHT(TEXT(AM460,"0.#"),1)=".",FALSE,TRUE)</formula>
    </cfRule>
    <cfRule type="expression" dxfId="2478" priority="4330">
      <formula>IF(RIGHT(TEXT(AM460,"0.#"),1)=".",TRUE,FALSE)</formula>
    </cfRule>
  </conditionalFormatting>
  <conditionalFormatting sqref="AE459">
    <cfRule type="expression" dxfId="2477" priority="4337">
      <formula>IF(RIGHT(TEXT(AE459,"0.#"),1)=".",FALSE,TRUE)</formula>
    </cfRule>
    <cfRule type="expression" dxfId="2476" priority="4338">
      <formula>IF(RIGHT(TEXT(AE459,"0.#"),1)=".",TRUE,FALSE)</formula>
    </cfRule>
  </conditionalFormatting>
  <conditionalFormatting sqref="AE460">
    <cfRule type="expression" dxfId="2475" priority="4335">
      <formula>IF(RIGHT(TEXT(AE460,"0.#"),1)=".",FALSE,TRUE)</formula>
    </cfRule>
    <cfRule type="expression" dxfId="2474" priority="4336">
      <formula>IF(RIGHT(TEXT(AE460,"0.#"),1)=".",TRUE,FALSE)</formula>
    </cfRule>
  </conditionalFormatting>
  <conditionalFormatting sqref="AM458">
    <cfRule type="expression" dxfId="2473" priority="4333">
      <formula>IF(RIGHT(TEXT(AM458,"0.#"),1)=".",FALSE,TRUE)</formula>
    </cfRule>
    <cfRule type="expression" dxfId="2472" priority="4334">
      <formula>IF(RIGHT(TEXT(AM458,"0.#"),1)=".",TRUE,FALSE)</formula>
    </cfRule>
  </conditionalFormatting>
  <conditionalFormatting sqref="AM459">
    <cfRule type="expression" dxfId="2471" priority="4331">
      <formula>IF(RIGHT(TEXT(AM459,"0.#"),1)=".",FALSE,TRUE)</formula>
    </cfRule>
    <cfRule type="expression" dxfId="2470" priority="4332">
      <formula>IF(RIGHT(TEXT(AM459,"0.#"),1)=".",TRUE,FALSE)</formula>
    </cfRule>
  </conditionalFormatting>
  <conditionalFormatting sqref="AU458">
    <cfRule type="expression" dxfId="2469" priority="4327">
      <formula>IF(RIGHT(TEXT(AU458,"0.#"),1)=".",FALSE,TRUE)</formula>
    </cfRule>
    <cfRule type="expression" dxfId="2468" priority="4328">
      <formula>IF(RIGHT(TEXT(AU458,"0.#"),1)=".",TRUE,FALSE)</formula>
    </cfRule>
  </conditionalFormatting>
  <conditionalFormatting sqref="AU459">
    <cfRule type="expression" dxfId="2467" priority="4325">
      <formula>IF(RIGHT(TEXT(AU459,"0.#"),1)=".",FALSE,TRUE)</formula>
    </cfRule>
    <cfRule type="expression" dxfId="2466" priority="4326">
      <formula>IF(RIGHT(TEXT(AU459,"0.#"),1)=".",TRUE,FALSE)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I458">
    <cfRule type="expression" dxfId="2461" priority="4321">
      <formula>IF(RIGHT(TEXT(AI458,"0.#"),1)=".",FALSE,TRUE)</formula>
    </cfRule>
    <cfRule type="expression" dxfId="2460" priority="4322">
      <formula>IF(RIGHT(TEXT(AI458,"0.#"),1)=".",TRUE,FALSE)</formula>
    </cfRule>
  </conditionalFormatting>
  <conditionalFormatting sqref="AI459">
    <cfRule type="expression" dxfId="2459" priority="4319">
      <formula>IF(RIGHT(TEXT(AI459,"0.#"),1)=".",FALSE,TRUE)</formula>
    </cfRule>
    <cfRule type="expression" dxfId="2458" priority="4320">
      <formula>IF(RIGHT(TEXT(AI459,"0.#"),1)=".",TRUE,FALSE)</formula>
    </cfRule>
  </conditionalFormatting>
  <conditionalFormatting sqref="AQ459">
    <cfRule type="expression" dxfId="2457" priority="4315">
      <formula>IF(RIGHT(TEXT(AQ459,"0.#"),1)=".",FALSE,TRUE)</formula>
    </cfRule>
    <cfRule type="expression" dxfId="2456" priority="4316">
      <formula>IF(RIGHT(TEXT(AQ459,"0.#"),1)=".",TRUE,FALSE)</formula>
    </cfRule>
  </conditionalFormatting>
  <conditionalFormatting sqref="AQ460">
    <cfRule type="expression" dxfId="2455" priority="4313">
      <formula>IF(RIGHT(TEXT(AQ460,"0.#"),1)=".",FALSE,TRUE)</formula>
    </cfRule>
    <cfRule type="expression" dxfId="2454" priority="4314">
      <formula>IF(RIGHT(TEXT(AQ460,"0.#"),1)=".",TRUE,FALSE)</formula>
    </cfRule>
  </conditionalFormatting>
  <conditionalFormatting sqref="AQ458">
    <cfRule type="expression" dxfId="2453" priority="4311">
      <formula>IF(RIGHT(TEXT(AQ458,"0.#"),1)=".",FALSE,TRUE)</formula>
    </cfRule>
    <cfRule type="expression" dxfId="2452" priority="4312">
      <formula>IF(RIGHT(TEXT(AQ458,"0.#"),1)=".",TRUE,FALSE)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5:AO846">
    <cfRule type="expression" dxfId="2399" priority="2831">
      <formula>IF(AND(AL845&gt;=0, RIGHT(TEXT(AL845,"0.#"),1)&lt;&gt;"."),TRUE,FALSE)</formula>
    </cfRule>
    <cfRule type="expression" dxfId="2398" priority="2832">
      <formula>IF(AND(AL845&gt;=0, RIGHT(TEXT(AL845,"0.#"),1)="."),TRUE,FALSE)</formula>
    </cfRule>
    <cfRule type="expression" dxfId="2397" priority="2833">
      <formula>IF(AND(AL845&lt;0, RIGHT(TEXT(AL845,"0.#"),1)&lt;&gt;"."),TRUE,FALSE)</formula>
    </cfRule>
    <cfRule type="expression" dxfId="2396" priority="2834">
      <formula>IF(AND(AL845&lt;0, RIGHT(TEXT(AL845,"0.#"),1)="."),TRUE,FALSE)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M119">
    <cfRule type="expression" dxfId="715" priority="15">
      <formula>IF(RIGHT(TEXT(AM119,"0.#"),1)=".",FALSE,TRUE)</formula>
    </cfRule>
    <cfRule type="expression" dxfId="714" priority="16">
      <formula>IF(RIGHT(TEXT(AM119,"0.#"),1)=".",TRUE,FALSE)</formula>
    </cfRule>
  </conditionalFormatting>
  <conditionalFormatting sqref="AE120 AM120">
    <cfRule type="expression" dxfId="713" priority="13">
      <formula>IF(RIGHT(TEXT(AE120,"0.#"),1)=".",FALSE,TRUE)</formula>
    </cfRule>
    <cfRule type="expression" dxfId="712" priority="14">
      <formula>IF(RIGHT(TEXT(AE120,"0.#"),1)=".",TRUE,FALSE)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22">
    <cfRule type="expression" dxfId="709" priority="9">
      <formula>IF(RIGHT(TEXT(AE122,"0.#"),1)=".",FALSE,TRUE)</formula>
    </cfRule>
    <cfRule type="expression" dxfId="708" priority="10">
      <formula>IF(RIGHT(TEXT(AE122,"0.#"),1)=".",TRUE,FALSE)</formula>
    </cfRule>
  </conditionalFormatting>
  <conditionalFormatting sqref="AI122">
    <cfRule type="expression" dxfId="707" priority="7">
      <formula>IF(RIGHT(TEXT(AI122,"0.#"),1)=".",FALSE,TRUE)</formula>
    </cfRule>
    <cfRule type="expression" dxfId="706" priority="8">
      <formula>IF(RIGHT(TEXT(AI122,"0.#"),1)=".",TRUE,FALSE)</formula>
    </cfRule>
  </conditionalFormatting>
  <conditionalFormatting sqref="AM122">
    <cfRule type="expression" dxfId="705" priority="5">
      <formula>IF(RIGHT(TEXT(AM122,"0.#"),1)=".",FALSE,TRUE)</formula>
    </cfRule>
    <cfRule type="expression" dxfId="704" priority="6">
      <formula>IF(RIGHT(TEXT(AM122,"0.#"),1)=".",TRUE,FALSE)</formula>
    </cfRule>
  </conditionalFormatting>
  <conditionalFormatting sqref="AE123 AM123">
    <cfRule type="expression" dxfId="703" priority="3">
      <formula>IF(RIGHT(TEXT(AE123,"0.#"),1)=".",FALSE,TRUE)</formula>
    </cfRule>
    <cfRule type="expression" dxfId="702" priority="4">
      <formula>IF(RIGHT(TEXT(AE123,"0.#"),1)=".",TRUE,FALSE)</formula>
    </cfRule>
  </conditionalFormatting>
  <conditionalFormatting sqref="AI123">
    <cfRule type="expression" dxfId="701" priority="1">
      <formula>IF(RIGHT(TEXT(AI123,"0.#"),1)=".",FALSE,TRUE)</formula>
    </cfRule>
    <cfRule type="expression" dxfId="700" priority="2">
      <formula>IF(RIGHT(TEXT(AI123,"0.#"),1)=".",TRUE,FALSE)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4" sqref="Q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420</v>
      </c>
      <c r="Z10" s="32" t="s">
        <v>553</v>
      </c>
      <c r="AA10" s="94" t="s">
        <v>514</v>
      </c>
      <c r="AB10" s="94" t="s">
        <v>647</v>
      </c>
      <c r="AC10" s="31"/>
      <c r="AD10" s="31"/>
      <c r="AE10" s="31"/>
      <c r="AF10" s="30"/>
      <c r="AG10" s="53" t="s">
        <v>358</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710</v>
      </c>
      <c r="M11" s="13" t="str">
        <f t="shared" si="2"/>
        <v>その他の事項経費</v>
      </c>
      <c r="N11" s="13" t="str">
        <f t="shared" si="6"/>
        <v>その他の事項経費</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t="s">
        <v>710</v>
      </c>
      <c r="C24" s="13" t="str">
        <f t="shared" si="9"/>
        <v>統計改革</v>
      </c>
      <c r="D24" s="13" t="str">
        <f>IF(C24="",D23,IF(D23&lt;&gt;"",CONCATENATE(D23,"、",C24),C24))</f>
        <v>統計改革</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統計改革</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386</v>
      </c>
      <c r="AF2" s="1027"/>
      <c r="AG2" s="1027"/>
      <c r="AH2" s="1027"/>
      <c r="AI2" s="1027" t="s">
        <v>408</v>
      </c>
      <c r="AJ2" s="1027"/>
      <c r="AK2" s="1027"/>
      <c r="AL2" s="556"/>
      <c r="AM2" s="1027" t="s">
        <v>505</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386</v>
      </c>
      <c r="AF9" s="1027"/>
      <c r="AG9" s="1027"/>
      <c r="AH9" s="1027"/>
      <c r="AI9" s="1027" t="s">
        <v>408</v>
      </c>
      <c r="AJ9" s="1027"/>
      <c r="AK9" s="1027"/>
      <c r="AL9" s="556"/>
      <c r="AM9" s="1027" t="s">
        <v>505</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386</v>
      </c>
      <c r="AF16" s="1027"/>
      <c r="AG16" s="1027"/>
      <c r="AH16" s="1027"/>
      <c r="AI16" s="1027" t="s">
        <v>408</v>
      </c>
      <c r="AJ16" s="1027"/>
      <c r="AK16" s="1027"/>
      <c r="AL16" s="556"/>
      <c r="AM16" s="1027" t="s">
        <v>505</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386</v>
      </c>
      <c r="AF23" s="1027"/>
      <c r="AG23" s="1027"/>
      <c r="AH23" s="1027"/>
      <c r="AI23" s="1027" t="s">
        <v>408</v>
      </c>
      <c r="AJ23" s="1027"/>
      <c r="AK23" s="1027"/>
      <c r="AL23" s="556"/>
      <c r="AM23" s="1027" t="s">
        <v>505</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386</v>
      </c>
      <c r="AF30" s="1027"/>
      <c r="AG30" s="1027"/>
      <c r="AH30" s="1027"/>
      <c r="AI30" s="1027" t="s">
        <v>408</v>
      </c>
      <c r="AJ30" s="1027"/>
      <c r="AK30" s="1027"/>
      <c r="AL30" s="556"/>
      <c r="AM30" s="1027" t="s">
        <v>505</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386</v>
      </c>
      <c r="AF37" s="1027"/>
      <c r="AG37" s="1027"/>
      <c r="AH37" s="1027"/>
      <c r="AI37" s="1027" t="s">
        <v>408</v>
      </c>
      <c r="AJ37" s="1027"/>
      <c r="AK37" s="1027"/>
      <c r="AL37" s="556"/>
      <c r="AM37" s="1027" t="s">
        <v>505</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386</v>
      </c>
      <c r="AF44" s="1027"/>
      <c r="AG44" s="1027"/>
      <c r="AH44" s="1027"/>
      <c r="AI44" s="1027" t="s">
        <v>408</v>
      </c>
      <c r="AJ44" s="1027"/>
      <c r="AK44" s="1027"/>
      <c r="AL44" s="556"/>
      <c r="AM44" s="1027" t="s">
        <v>505</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386</v>
      </c>
      <c r="AF51" s="1027"/>
      <c r="AG51" s="1027"/>
      <c r="AH51" s="1027"/>
      <c r="AI51" s="1027" t="s">
        <v>408</v>
      </c>
      <c r="AJ51" s="1027"/>
      <c r="AK51" s="1027"/>
      <c r="AL51" s="556"/>
      <c r="AM51" s="1027" t="s">
        <v>505</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386</v>
      </c>
      <c r="AF58" s="1027"/>
      <c r="AG58" s="1027"/>
      <c r="AH58" s="1027"/>
      <c r="AI58" s="1027" t="s">
        <v>408</v>
      </c>
      <c r="AJ58" s="1027"/>
      <c r="AK58" s="1027"/>
      <c r="AL58" s="556"/>
      <c r="AM58" s="1027" t="s">
        <v>505</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386</v>
      </c>
      <c r="AF65" s="1027"/>
      <c r="AG65" s="1027"/>
      <c r="AH65" s="1027"/>
      <c r="AI65" s="1027" t="s">
        <v>408</v>
      </c>
      <c r="AJ65" s="1027"/>
      <c r="AK65" s="1027"/>
      <c r="AL65" s="556"/>
      <c r="AM65" s="1027" t="s">
        <v>505</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那須 久美子(nasu-kumiko)</dc:creator>
  <cp:lastModifiedBy>会計課予算班　伊藤 輝(itou-akira01)</cp:lastModifiedBy>
  <cp:lastPrinted>2021-05-18T04:15:35Z</cp:lastPrinted>
  <dcterms:created xsi:type="dcterms:W3CDTF">2012-03-13T00:50:25Z</dcterms:created>
  <dcterms:modified xsi:type="dcterms:W3CDTF">2021-09-08T10:50:48Z</dcterms:modified>
</cp:coreProperties>
</file>