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7障害\新規\"/>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<sst xmlns="http://schemas.openxmlformats.org/spreadsheetml/2006/main" count="3065" uniqueCount="742">
  <si>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</si>
  <si>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</si>
  <si>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</si>
  <si>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</si>
  <si>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</si>
  <si>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</si>
  <si>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</si>
  <si>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</si>
  <si>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</si>
  <si>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</si>
  <si>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</si>
  <si>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</si>
  <si>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</si>
  <si>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</si>
  <si>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</si>
  <si>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</si>
  <si>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</si>
  <si>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</si>
  <si>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</si>
  <si>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</si>
  <si>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</si>
  <si>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</si>
  <si>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</si>
  <si>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</si>
  <si>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</si>
  <si>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</si>
  <si>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</si>
  <si>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</si>
  <si>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</si>
  <si>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</si>
  <si>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</si>
  <si>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</si>
  <si>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</si>
  <si>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</si>
  <si>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</si>
  <si>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</si>
  <si>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</si>
  <si>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</si>
  <si>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</si>
  <si>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</si>
  <si>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</si>
  <si>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</si>
  <si>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</si>
  <si>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</si>
  <si>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</si>
  <si>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</si>
  <si>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</si>
  <si>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</si>
  <si>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</si>
  <si>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</si>
  <si>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</si>
  <si>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</si>
  <si>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</si>
  <si>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</si>
  <si>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</si>
  <si>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</si>
  <si>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</si>
  <si>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</si>
  <si>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</si>
  <si>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</si>
  <si>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</si>
  <si>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</si>
  <si>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</si>
  <si>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</si>
  <si>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</si>
  <si>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</si>
  <si>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</si>
  <si>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</si>
  <si>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</si>
  <si>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</si>
  <si>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</si>
  <si>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</si>
  <si>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</si>
  <si>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</si>
  <si>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</si>
  <si>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</si>
  <si>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</si>
  <si>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</si>
  <si>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</si>
  <si>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</si>
  <si>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</si>
  <si>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</si>
  <si>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</si>
  <si>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</si>
  <si>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</si>
  <si>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</si>
  <si>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</si>
  <si>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</si>
  <si>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</si>
  <si>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</si>
  <si>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</si>
  <si>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</si>
  <si>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</si>
  <si>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</si>
  <si>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</si>
  <si>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</si>
  <si>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</si>
  <si>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</si>
  <si>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</si>
  <si>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</si>
  <si>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</si>
  <si>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</si>
  <si>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</si>
  <si>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</si>
  <si>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</si>
  <si>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</si>
  <si>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</si>
  <si>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</si>
  <si>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</si>
  <si>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</si>
  <si>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</si>
  <si>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</si>
  <si>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</si>
  <si>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</si>
  <si>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</si>
  <si>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</si>
  <si>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</si>
  <si>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</si>
  <si>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</si>
  <si>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</si>
  <si>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</si>
  <si>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</si>
  <si>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</si>
  <si>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</si>
  <si>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</si>
  <si>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</si>
  <si>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</si>
  <si>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</si>
  <si>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</si>
  <si>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</si>
  <si>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</si>
  <si>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</si>
  <si>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</si>
  <si>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</si>
  <si>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</si>
  <si>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</si>
  <si>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</si>
  <si>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</si>
  <si>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</si>
  <si>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</si>
  <si>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</si>
  <si>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</si>
  <si>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</si>
  <si>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</si>
  <si>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</si>
  <si>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</si>
  <si>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</si>
  <si>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</si>
  <si>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</si>
  <si>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</si>
  <si>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</si>
  <si>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</si>
  <si>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</si>
  <si>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</si>
  <si>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</si>
  <si>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</si>
  <si>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</si>
  <si>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</si>
  <si>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</si>
  <si>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</si>
  <si>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</si>
  <si>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</si>
  <si>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</si>
  <si>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</si>
  <si>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</si>
  <si>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</si>
  <si>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</si>
  <si>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</si>
  <si>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</si>
  <si>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</si>
  <si>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</si>
  <si>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</si>
  <si>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</si>
  <si>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</si>
  <si>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</si>
  <si>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</si>
  <si>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</si>
  <si>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</si>
  <si>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</si>
  <si>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</si>
  <si>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</si>
  <si>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</si>
  <si>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</si>
  <si>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</si>
  <si>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</si>
  <si>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</si>
  <si>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</si>
  <si>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</si>
  <si>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</si>
  <si>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</si>
  <si>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</si>
  <si>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</si>
  <si>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</si>
  <si>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</si>
  <si>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</si>
  <si>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</si>
  <si>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</si>
  <si>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</si>
  <si>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</si>
  <si>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</si>
  <si>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</si>
  <si>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</si>
  <si>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</si>
  <si>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</si>
  <si>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</si>
  <si>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</si>
  <si>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</si>
  <si>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</si>
  <si>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</si>
  <si>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</si>
  <si>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</si>
  <si>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</si>
  <si>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</si>
  <si>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</si>
  <si>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</si>
  <si>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</si>
  <si>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</si>
  <si>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</si>
  <si>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</si>
  <si>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</si>
  <si>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</si>
  <si>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</si>
  <si>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</si>
  <si>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</si>
  <si>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</si>
  <si>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</si>
  <si>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</si>
  <si>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</si>
  <si>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</si>
  <si>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</si>
  <si>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</si>
  <si>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</si>
  <si>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</si>
  <si>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</si>
  <si>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</si>
  <si>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</si>
  <si>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</si>
  <si>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</si>
  <si>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</si>
  <si>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</si>
  <si>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</si>
  <si>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</si>
  <si>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</si>
  <si>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</si>
  <si>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</si>
  <si>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</si>
  <si>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</si>
  <si>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</si>
  <si>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</si>
  <si>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</si>
  <si>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</si>
  <si>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</si>
  <si>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</si>
  <si>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</si>
  <si>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</si>
  <si>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</si>
  <si>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</si>
  <si>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</si>
  <si>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</si>
  <si>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</si>
  <si>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</si>
  <si>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</si>
  <si>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</si>
  <si>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</si>
  <si>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</si>
  <si>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</si>
  <si>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</si>
  <si>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</si>
  <si>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</si>
  <si>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</si>
  <si>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</si>
  <si>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</si>
  <si>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</si>
  <si>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</si>
  <si>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</si>
  <si>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</si>
  <si>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</si>
  <si>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</si>
  <si>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</si>
  <si>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</si>
  <si>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</si>
  <si>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</si>
  <si>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</si>
  <si>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</si>
  <si>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</si>
  <si>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</si>
  <si>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</si>
  <si>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</si>
  <si>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</si>
  <si>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</si>
  <si>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</si>
  <si>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</si>
  <si>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</si>
  <si>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</si>
  <si>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</si>
  <si>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</si>
  <si>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</si>
  <si>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</si>
  <si>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</si>
  <si>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</si>
  <si>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</si>
  <si>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</si>
  <si>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</si>
  <si>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</si>
  <si>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</si>
  <si>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</si>
  <si>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</si>
  <si>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</si>
  <si>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</si>
  <si>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</si>
  <si>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</si>
  <si>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</si>
  <si>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</si>
  <si>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</si>
  <si>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</si>
  <si>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</si>
  <si>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</si>
  <si>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</si>
  <si>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</si>
  <si>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</si>
  <si>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</si>
  <si>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</si>
  <si>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</si>
  <si>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</si>
  <si>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</si>
  <si>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</si>
  <si>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</si>
  <si>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</si>
  <si>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</si>
  <si>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</si>
  <si>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</si>
  <si>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</si>
  <si>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</si>
  <si>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</si>
  <si>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</si>
  <si>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</si>
  <si>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</si>
  <si>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</si>
  <si>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</si>
  <si>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</si>
  <si>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</si>
  <si>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</si>
  <si>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</si>
  <si>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</si>
  <si>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</si>
  <si>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</si>
  <si>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</si>
  <si>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</si>
  <si>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</si>
  <si>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</si>
  <si>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</si>
  <si>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</si>
  <si>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</si>
  <si>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</si>
  <si>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</si>
  <si>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</si>
  <si>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</si>
  <si>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</si>
  <si>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</si>
  <si>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</si>
  <si>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</si>
  <si>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</si>
  <si>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</si>
  <si>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</si>
  <si>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</si>
  <si>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</si>
  <si>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</si>
  <si>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</si>
  <si>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</si>
  <si>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</si>
  <si>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</si>
  <si>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</si>
  <si>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</si>
  <si>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</si>
  <si>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</si>
  <si>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</si>
  <si>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</si>
  <si>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</si>
  <si>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</si>
  <si>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</si>
  <si>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</si>
  <si>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</si>
  <si>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</si>
  <si>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</si>
  <si>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</si>
  <si>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</si>
  <si>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</si>
  <si>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</si>
  <si>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</si>
  <si>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</si>
  <si>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</si>
  <si>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</si>
  <si>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</si>
  <si>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</si>
  <si>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</si>
  <si>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</si>
  <si>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</si>
  <si>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</si>
  <si>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</si>
  <si>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</si>
  <si>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</si>
  <si>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</si>
  <si>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</si>
  <si>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</si>
  <si>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</si>
  <si>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</si>
  <si>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</si>
  <si>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</si>
  <si>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</si>
  <si>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</si>
  <si>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</si>
  <si>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</si>
  <si>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</si>
  <si>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</si>
  <si>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</si>
  <si>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</si>
  <si>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</si>
  <si>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</si>
  <si>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</si>
  <si>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</si>
  <si>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</si>
  <si>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</si>
  <si>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</si>
  <si>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</si>
  <si>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</si>
  <si>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</si>
  <si>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</si>
  <si>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</si>
  <si>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</si>
  <si>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</si>
  <si>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</si>
  <si>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</si>
  <si>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</si>
  <si>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</si>
  <si>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</si>
  <si>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</si>
  <si>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</si>
  <si>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</si>
  <si>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</si>
  <si>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</si>
  <si>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</si>
  <si>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</si>
  <si>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</si>
  <si>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</si>
  <si>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</si>
  <si>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</si>
  <si>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</si>
  <si>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</si>
  <si>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</si>
  <si>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</si>
  <si>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</si>
  <si>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</si>
  <si>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</si>
  <si>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</si>
  <si>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</si>
  <si>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</si>
  <si>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</si>
  <si>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</si>
  <si>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</si>
  <si>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</si>
  <si>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</si>
  <si>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</si>
  <si>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</si>
  <si>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</si>
  <si>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</si>
  <si>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</si>
  <si>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</si>
  <si>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</si>
  <si>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</si>
  <si>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</si>
  <si>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</si>
  <si>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</si>
  <si>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</si>
  <si>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</si>
  <si>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</si>
  <si>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</si>
  <si>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</si>
  <si>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</si>
  <si>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</si>
  <si>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</si>
  <si>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</si>
  <si>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</si>
  <si>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</si>
  <si>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</si>
  <si>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</si>
  <si>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</si>
  <si>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</si>
  <si>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</si>
  <si>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</si>
  <si>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</si>
  <si>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</si>
  <si>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</si>
  <si>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</si>
  <si>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</si>
  <si>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</si>
  <si>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</si>
  <si>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</si>
  <si>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</si>
  <si>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</si>
  <si>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</si>
  <si>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</si>
  <si>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</si>
  <si>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</si>
  <si>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</si>
  <si>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</si>
  <si>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</si>
  <si>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</si>
  <si>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</si>
  <si>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</si>
  <si>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</si>
  <si>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</si>
  <si>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</si>
  <si>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</si>
  <si>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</si>
  <si>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</si>
  <si>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</si>
  <si>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</si>
  <si>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</si>
  <si>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</si>
  <si>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</si>
  <si>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</si>
  <si>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</si>
  <si>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</si>
  <si>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</si>
  <si>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</si>
  <si>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</si>
  <si>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</si>
  <si>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</si>
  <si>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</si>
  <si>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</si>
  <si>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</si>
  <si>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</si>
  <si>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</si>
  <si>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</si>
  <si>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</si>
  <si>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</si>
  <si>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</si>
  <si>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</si>
  <si>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</si>
  <si>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</si>
  <si>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</si>
  <si>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</si>
  <si>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</si>
  <si>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</si>
  <si>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</si>
  <si>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</si>
  <si>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</si>
  <si>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</si>
  <si>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</si>
  <si>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</si>
  <si>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</si>
  <si>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</si>
  <si>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</si>
  <si>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</si>
  <si>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</si>
  <si>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</si>
  <si>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</si>
  <si>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</si>
  <si>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</si>
  <si>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</si>
  <si>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</si>
  <si>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</si>
  <si>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</si>
  <si>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</si>
  <si>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</si>
  <si>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</si>
  <si>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</si>
  <si>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</si>
  <si>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</si>
  <si>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</si>
  <si>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</si>
  <si>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</si>
  <si>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</si>
  <si>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</si>
  <si>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</si>
  <si>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</si>
  <si>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</si>
  <si>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</si>
  <si>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</si>
  <si>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</si>
  <si>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</si>
  <si>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</si>
  <si>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</si>
  <si>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</si>
  <si>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</si>
  <si>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</si>
  <si>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</si>
  <si>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</si>
  <si>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</si>
  <si>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</si>
  <si>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</si>
  <si>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</si>
  <si>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</si>
  <si>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</si>
  <si>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</si>
  <si>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</si>
  <si>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</si>
  <si>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</si>
  <si>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</si>
  <si>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</si>
  <si>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</si>
  <si>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</si>
  <si>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</si>
  <si>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</si>
  <si>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</si>
  <si>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</si>
  <si>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</si>
  <si>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</si>
  <si>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</si>
  <si>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</si>
  <si>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</si>
  <si>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</si>
  <si>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</si>
  <si>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</si>
  <si>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</si>
  <si>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</si>
  <si>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</si>
  <si>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</si>
  <si>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</si>
  <si>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</si>
  <si>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</si>
  <si>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</si>
  <si>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</si>
  <si>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</si>
  <si>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</si>
  <si>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</si>
  <si>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</si>
  <si>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</si>
  <si>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</si>
  <si>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</si>
  <si>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</si>
  <si>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</si>
  <si>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</si>
  <si>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</si>
  <si>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</si>
  <si>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</si>
  <si>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</si>
  <si>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</si>
  <si>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</si>
  <si>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</si>
  <si>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</si>
  <si>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</si>
  <si>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</si>
  <si>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</si>
  <si>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</si>
  <si>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</si>
  <si>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</si>
  <si>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</si>
  <si>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</si>
  <si>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</si>
  <si>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</si>
  <si>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</si>
  <si>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</si>
  <si>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</si>
  <si>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</si>
  <si>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</si>
  <si>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</si>
  <si>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</si>
  <si>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</si>
  <si>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</si>
  <si>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</si>
  <si>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</si>
  <si>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</si>
  <si>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</si>
  <si>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</si>
  <si>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</si>
  <si>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</si>
  <si>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</si>
  <si>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</si>
  <si>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</si>
  <si>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</si>
  <si>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</si>
  <si>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</si>
  <si>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</si>
  <si>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</si>
  <si>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</si>
  <si>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</si>
  <si>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</si>
  <si>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</si>
  <si>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</si>
  <si>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</si>
  <si>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</si>
  <si>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</si>
  <si>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</si>
  <si>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</si>
  <si>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</si>
  <si>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</si>
  <si>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</si>
  <si>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</si>
  <si>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</si>
  <si>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</si>
  <si>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</si>
  <si>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</si>
  <si>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</si>
  <si>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</si>
  <si>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</si>
  <si>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</si>
  <si>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</si>
  <si>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</si>
  <si>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</si>
  <si>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</si>
  <si>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</si>
  <si>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</si>
  <si>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</si>
  <si>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</si>
  <si>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</si>
  <si>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</si>
  <si>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</si>
  <si>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</si>
  <si>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</si>
  <si>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</si>
  <si>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</si>
  <si>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</si>
  <si>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</si>
  <si>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</si>
  <si>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</si>
  <si>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定着支援地域連携モデル事業</t>
    <rPh sb="0" eb="2">
      <t>テイチャク</t>
    </rPh>
    <rPh sb="2" eb="4">
      <t>シエン</t>
    </rPh>
    <rPh sb="4" eb="6">
      <t>チイキ</t>
    </rPh>
    <rPh sb="6" eb="8">
      <t>レンケイ</t>
    </rPh>
    <rPh sb="11" eb="13">
      <t>ジギョウ</t>
    </rPh>
    <phoneticPr fontId="5"/>
  </si>
  <si>
    <t>障害保健福祉部</t>
    <rPh sb="0" eb="2">
      <t>ショウガイ</t>
    </rPh>
    <rPh sb="2" eb="4">
      <t>ホケン</t>
    </rPh>
    <rPh sb="4" eb="7">
      <t>フクシブ</t>
    </rPh>
    <phoneticPr fontId="5"/>
  </si>
  <si>
    <t>障害福祉課</t>
    <rPh sb="0" eb="2">
      <t>ショウガイ</t>
    </rPh>
    <rPh sb="2" eb="5">
      <t>フクシカ</t>
    </rPh>
    <phoneticPr fontId="5"/>
  </si>
  <si>
    <t>竹内　尚也</t>
    <rPh sb="0" eb="2">
      <t>タケウチ</t>
    </rPh>
    <rPh sb="3" eb="5">
      <t>ナオヤ</t>
    </rPh>
    <phoneticPr fontId="5"/>
  </si>
  <si>
    <t>○</t>
  </si>
  <si>
    <t>地域における障害者の就業に伴う生活面の支援ニーズへの対応力を向上させるため、障害者就業・生活支援センターによる地域の就労定着支援事業所に対するスーパーバイズや、困難事例に対する個別支援等の取組を通じた課題の把握や取組事例の収集を行い、他の就労支援機関への情報共有・普及啓発を実施することで、地域の就労支援ネットワークの強化を図る。</t>
    <rPh sb="0" eb="2">
      <t>チイキ</t>
    </rPh>
    <rPh sb="6" eb="9">
      <t>ショウガイシャ</t>
    </rPh>
    <rPh sb="10" eb="12">
      <t>シュウギョウ</t>
    </rPh>
    <rPh sb="13" eb="14">
      <t>トモナ</t>
    </rPh>
    <rPh sb="15" eb="17">
      <t>セイカツ</t>
    </rPh>
    <rPh sb="17" eb="18">
      <t>メン</t>
    </rPh>
    <rPh sb="19" eb="21">
      <t>シエン</t>
    </rPh>
    <rPh sb="26" eb="29">
      <t>タイオウリョク</t>
    </rPh>
    <rPh sb="30" eb="32">
      <t>コウジョウ</t>
    </rPh>
    <rPh sb="38" eb="41">
      <t>ショウガイシャ</t>
    </rPh>
    <rPh sb="41" eb="43">
      <t>シュウギョウ</t>
    </rPh>
    <rPh sb="44" eb="46">
      <t>セイカツ</t>
    </rPh>
    <rPh sb="46" eb="48">
      <t>シエン</t>
    </rPh>
    <rPh sb="55" eb="57">
      <t>チイキ</t>
    </rPh>
    <rPh sb="58" eb="60">
      <t>シュウロウ</t>
    </rPh>
    <rPh sb="60" eb="62">
      <t>テイチャク</t>
    </rPh>
    <rPh sb="62" eb="64">
      <t>シエン</t>
    </rPh>
    <rPh sb="64" eb="67">
      <t>ジギョウショ</t>
    </rPh>
    <rPh sb="68" eb="69">
      <t>タイ</t>
    </rPh>
    <rPh sb="80" eb="82">
      <t>コンナン</t>
    </rPh>
    <rPh sb="82" eb="84">
      <t>ジレイ</t>
    </rPh>
    <rPh sb="85" eb="86">
      <t>タイ</t>
    </rPh>
    <rPh sb="88" eb="90">
      <t>コベツ</t>
    </rPh>
    <rPh sb="90" eb="92">
      <t>シエン</t>
    </rPh>
    <rPh sb="92" eb="93">
      <t>トウ</t>
    </rPh>
    <rPh sb="94" eb="96">
      <t>トリクミ</t>
    </rPh>
    <rPh sb="97" eb="98">
      <t>ツウ</t>
    </rPh>
    <rPh sb="100" eb="102">
      <t>カダイ</t>
    </rPh>
    <rPh sb="103" eb="105">
      <t>ハアク</t>
    </rPh>
    <rPh sb="106" eb="108">
      <t>トリクミ</t>
    </rPh>
    <rPh sb="108" eb="110">
      <t>ジレイ</t>
    </rPh>
    <rPh sb="111" eb="113">
      <t>シュウシュウ</t>
    </rPh>
    <rPh sb="114" eb="115">
      <t>オコナ</t>
    </rPh>
    <rPh sb="117" eb="118">
      <t>ホカ</t>
    </rPh>
    <rPh sb="119" eb="121">
      <t>シュウロウ</t>
    </rPh>
    <rPh sb="121" eb="123">
      <t>シエン</t>
    </rPh>
    <rPh sb="123" eb="125">
      <t>キカン</t>
    </rPh>
    <rPh sb="127" eb="129">
      <t>ジョウホウ</t>
    </rPh>
    <rPh sb="129" eb="131">
      <t>キョウユウ</t>
    </rPh>
    <rPh sb="132" eb="134">
      <t>フキュウ</t>
    </rPh>
    <rPh sb="134" eb="136">
      <t>ケイハツ</t>
    </rPh>
    <rPh sb="137" eb="139">
      <t>ジッシ</t>
    </rPh>
    <rPh sb="145" eb="147">
      <t>チイキ</t>
    </rPh>
    <rPh sb="148" eb="150">
      <t>シュウロウ</t>
    </rPh>
    <rPh sb="150" eb="152">
      <t>シエン</t>
    </rPh>
    <rPh sb="159" eb="161">
      <t>キョウカ</t>
    </rPh>
    <rPh sb="162" eb="163">
      <t>ハカ</t>
    </rPh>
    <phoneticPr fontId="5"/>
  </si>
  <si>
    <t>障害者就業・生活支援センターへ委託し、以下の業務を実施。
○　地域の就労定着支援事業所への助言・指導等
○　困難事例に対する個別支援の実施
○　就労定着支援事業所の取組事例の収集
○　セミナー等における取組内容の周知、啓発</t>
    <rPh sb="0" eb="3">
      <t>ショウガイシャ</t>
    </rPh>
    <rPh sb="3" eb="5">
      <t>シュウギョウ</t>
    </rPh>
    <rPh sb="6" eb="8">
      <t>セイカツ</t>
    </rPh>
    <rPh sb="8" eb="10">
      <t>シエン</t>
    </rPh>
    <rPh sb="15" eb="17">
      <t>イタク</t>
    </rPh>
    <rPh sb="19" eb="21">
      <t>イカ</t>
    </rPh>
    <rPh sb="22" eb="24">
      <t>ギョウム</t>
    </rPh>
    <rPh sb="25" eb="27">
      <t>ジッシ</t>
    </rPh>
    <rPh sb="32" eb="34">
      <t>チイキ</t>
    </rPh>
    <rPh sb="35" eb="37">
      <t>シュウロウ</t>
    </rPh>
    <rPh sb="37" eb="39">
      <t>テイチャク</t>
    </rPh>
    <rPh sb="39" eb="41">
      <t>シエン</t>
    </rPh>
    <rPh sb="41" eb="44">
      <t>ジギョウショ</t>
    </rPh>
    <rPh sb="46" eb="48">
      <t>ジョゲン</t>
    </rPh>
    <rPh sb="49" eb="51">
      <t>シドウ</t>
    </rPh>
    <rPh sb="51" eb="52">
      <t>トウ</t>
    </rPh>
    <rPh sb="55" eb="57">
      <t>コンナン</t>
    </rPh>
    <rPh sb="57" eb="59">
      <t>ジレイ</t>
    </rPh>
    <rPh sb="60" eb="61">
      <t>タイ</t>
    </rPh>
    <rPh sb="63" eb="65">
      <t>コベツ</t>
    </rPh>
    <rPh sb="65" eb="67">
      <t>シエン</t>
    </rPh>
    <rPh sb="68" eb="70">
      <t>ジッシ</t>
    </rPh>
    <rPh sb="73" eb="75">
      <t>シュウロウ</t>
    </rPh>
    <rPh sb="75" eb="77">
      <t>テイチャク</t>
    </rPh>
    <rPh sb="77" eb="79">
      <t>シエン</t>
    </rPh>
    <rPh sb="79" eb="82">
      <t>ジギョウショ</t>
    </rPh>
    <rPh sb="83" eb="85">
      <t>トリクミ</t>
    </rPh>
    <rPh sb="85" eb="87">
      <t>ジレイ</t>
    </rPh>
    <rPh sb="88" eb="90">
      <t>シュウシュウ</t>
    </rPh>
    <rPh sb="97" eb="98">
      <t>トウ</t>
    </rPh>
    <rPh sb="102" eb="104">
      <t>トリクミ</t>
    </rPh>
    <rPh sb="104" eb="106">
      <t>ナイヨウ</t>
    </rPh>
    <rPh sb="107" eb="109">
      <t>シュウチ</t>
    </rPh>
    <rPh sb="110" eb="112">
      <t>ケイハツ</t>
    </rPh>
    <phoneticPr fontId="5"/>
  </si>
  <si>
    <t>-</t>
  </si>
  <si>
    <t>-</t>
    <phoneticPr fontId="5"/>
  </si>
  <si>
    <t>保健福祉調査委託費</t>
    <rPh sb="0" eb="2">
      <t>ホケン</t>
    </rPh>
    <rPh sb="2" eb="4">
      <t>フクシ</t>
    </rPh>
    <rPh sb="4" eb="6">
      <t>チョウサ</t>
    </rPh>
    <rPh sb="6" eb="9">
      <t>イタクヒ</t>
    </rPh>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</si>
  <si>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5"/>
  </si>
  <si>
    <t>施策目標Ⅸ－１－１ 障害者の地域における生活を総合的に支援するため、障害者の生活の場、働く場や地域における支援体制を整備すること</t>
  </si>
  <si>
    <t>地域の就労支援ネットワークの強化を図ることで、地域における障害者の就業に伴う生活面の支援ニーズへの対応力を向上させる。</t>
    <rPh sb="0" eb="2">
      <t>チイキ</t>
    </rPh>
    <rPh sb="3" eb="5">
      <t>シュウロウ</t>
    </rPh>
    <rPh sb="5" eb="7">
      <t>シエン</t>
    </rPh>
    <rPh sb="14" eb="16">
      <t>キョウカ</t>
    </rPh>
    <rPh sb="17" eb="18">
      <t>ハカ</t>
    </rPh>
    <rPh sb="23" eb="25">
      <t>チイキ</t>
    </rPh>
    <rPh sb="29" eb="32">
      <t>ショウガイシャ</t>
    </rPh>
    <rPh sb="33" eb="35">
      <t>シュウギョウ</t>
    </rPh>
    <rPh sb="36" eb="37">
      <t>トモナ</t>
    </rPh>
    <rPh sb="38" eb="40">
      <t>セイカツ</t>
    </rPh>
    <rPh sb="40" eb="41">
      <t>メン</t>
    </rPh>
    <rPh sb="42" eb="44">
      <t>シエン</t>
    </rPh>
    <rPh sb="49" eb="52">
      <t>タイオウリョク</t>
    </rPh>
    <rPh sb="53" eb="55">
      <t>コウジョウ</t>
    </rPh>
    <phoneticPr fontId="5"/>
  </si>
  <si>
    <t>‐</t>
  </si>
  <si>
    <t>地域における障害者の就業に伴う生活面の支援ニーズを向上させる事業のため、国民や社会のニーズを的確に反映している。</t>
    <rPh sb="0" eb="2">
      <t>チイキ</t>
    </rPh>
    <rPh sb="6" eb="9">
      <t>ショウガイシャ</t>
    </rPh>
    <rPh sb="10" eb="12">
      <t>シュウギョウ</t>
    </rPh>
    <rPh sb="13" eb="14">
      <t>トモナ</t>
    </rPh>
    <rPh sb="15" eb="17">
      <t>セイカツ</t>
    </rPh>
    <rPh sb="17" eb="18">
      <t>メン</t>
    </rPh>
    <rPh sb="19" eb="21">
      <t>シエン</t>
    </rPh>
    <rPh sb="25" eb="27">
      <t>コウジョウ</t>
    </rPh>
    <rPh sb="30" eb="32">
      <t>ジギョウ</t>
    </rPh>
    <rPh sb="36" eb="38">
      <t>コクミン</t>
    </rPh>
    <rPh sb="39" eb="41">
      <t>シャカイ</t>
    </rPh>
    <rPh sb="46" eb="48">
      <t>テキカク</t>
    </rPh>
    <rPh sb="49" eb="51">
      <t>ハンエイ</t>
    </rPh>
    <phoneticPr fontId="5"/>
  </si>
  <si>
    <t>障害者の就業面の課題を把握し、適切な地域連携や支援を行うためにも政策体系の中で優先度の高い事業である。</t>
    <rPh sb="0" eb="3">
      <t>ショウガイシャ</t>
    </rPh>
    <rPh sb="4" eb="6">
      <t>シュウギョウ</t>
    </rPh>
    <rPh sb="6" eb="7">
      <t>メン</t>
    </rPh>
    <rPh sb="8" eb="10">
      <t>カダイ</t>
    </rPh>
    <rPh sb="11" eb="13">
      <t>ハアク</t>
    </rPh>
    <rPh sb="15" eb="17">
      <t>テキセツ</t>
    </rPh>
    <rPh sb="18" eb="20">
      <t>チイキ</t>
    </rPh>
    <rPh sb="20" eb="22">
      <t>レンケイ</t>
    </rPh>
    <rPh sb="23" eb="25">
      <t>シエン</t>
    </rPh>
    <rPh sb="26" eb="27">
      <t>オコナ</t>
    </rPh>
    <rPh sb="32" eb="34">
      <t>セイサク</t>
    </rPh>
    <rPh sb="34" eb="36">
      <t>タイケイ</t>
    </rPh>
    <rPh sb="37" eb="38">
      <t>ナカ</t>
    </rPh>
    <rPh sb="39" eb="42">
      <t>ユウセンド</t>
    </rPh>
    <rPh sb="43" eb="44">
      <t>タカ</t>
    </rPh>
    <rPh sb="45" eb="47">
      <t>ジギョウ</t>
    </rPh>
    <phoneticPr fontId="5"/>
  </si>
  <si>
    <t>障害者就業・生活支援センターが就労定着支援事業所の取組事例を収集し、セミナー等においてその内容を周知、啓発する。</t>
    <rPh sb="0" eb="3">
      <t>ショウガイシャ</t>
    </rPh>
    <rPh sb="3" eb="5">
      <t>シュウギョウ</t>
    </rPh>
    <rPh sb="6" eb="8">
      <t>セイカツ</t>
    </rPh>
    <rPh sb="8" eb="10">
      <t>シエン</t>
    </rPh>
    <rPh sb="15" eb="17">
      <t>シュウロウ</t>
    </rPh>
    <rPh sb="17" eb="19">
      <t>テイチャク</t>
    </rPh>
    <rPh sb="19" eb="21">
      <t>シエン</t>
    </rPh>
    <rPh sb="21" eb="24">
      <t>ジギョウショ</t>
    </rPh>
    <rPh sb="25" eb="27">
      <t>トリクミ</t>
    </rPh>
    <rPh sb="27" eb="29">
      <t>ジレイ</t>
    </rPh>
    <rPh sb="30" eb="32">
      <t>シュウシュウ</t>
    </rPh>
    <rPh sb="38" eb="39">
      <t>トウ</t>
    </rPh>
    <rPh sb="45" eb="47">
      <t>ナイヨウ</t>
    </rPh>
    <rPh sb="48" eb="50">
      <t>シュウチ</t>
    </rPh>
    <rPh sb="51" eb="53">
      <t>ケイハツ</t>
    </rPh>
    <phoneticPr fontId="5"/>
  </si>
  <si>
    <t>セミナー等への参加人数（人）</t>
    <rPh sb="4" eb="5">
      <t>トウ</t>
    </rPh>
    <rPh sb="7" eb="9">
      <t>サンカ</t>
    </rPh>
    <rPh sb="9" eb="11">
      <t>ニンズウ</t>
    </rPh>
    <rPh sb="12" eb="13">
      <t>ニン</t>
    </rPh>
    <phoneticPr fontId="5"/>
  </si>
  <si>
    <t>ー</t>
    <phoneticPr fontId="5"/>
  </si>
  <si>
    <t>セミナー等への参加人数（人）</t>
    <rPh sb="4" eb="5">
      <t>トウ</t>
    </rPh>
    <rPh sb="7" eb="9">
      <t>サンカ</t>
    </rPh>
    <rPh sb="9" eb="11">
      <t>ニンズウ</t>
    </rPh>
    <rPh sb="12" eb="13">
      <t>ニン</t>
    </rPh>
    <phoneticPr fontId="5"/>
  </si>
  <si>
    <t>人</t>
    <rPh sb="0" eb="1">
      <t>ニン</t>
    </rPh>
    <phoneticPr fontId="5"/>
  </si>
  <si>
    <t>「国保連合会データ（令和3年3月提供分）」。以下、積算方法
・全国の就労系福祉サービス事業所：22,325事業所（※1都道府県当たり、475事業所）。
・全国の障害者就業・生活支援センター数：336事業所（※1都道府県当たり、約7事業所）。
・障害者就業・生活支援センターにおける就労系福祉サービス事業所数（475÷7＝約70事業所）。
セミナー参加者は、1事業より1名を想定（70人）。</t>
    <rPh sb="1" eb="3">
      <t>コクホ</t>
    </rPh>
    <rPh sb="3" eb="6">
      <t>レンゴウカイ</t>
    </rPh>
    <rPh sb="10" eb="12">
      <t>レイワ</t>
    </rPh>
    <rPh sb="13" eb="14">
      <t>ネン</t>
    </rPh>
    <rPh sb="15" eb="16">
      <t>ガツ</t>
    </rPh>
    <rPh sb="16" eb="19">
      <t>テイキョウブン</t>
    </rPh>
    <rPh sb="22" eb="24">
      <t>イカ</t>
    </rPh>
    <rPh sb="25" eb="27">
      <t>セキサン</t>
    </rPh>
    <rPh sb="27" eb="29">
      <t>ホウホウ</t>
    </rPh>
    <rPh sb="32" eb="34">
      <t>ゼンコク</t>
    </rPh>
    <rPh sb="35" eb="37">
      <t>シュウロウ</t>
    </rPh>
    <rPh sb="37" eb="38">
      <t>ケイ</t>
    </rPh>
    <rPh sb="38" eb="40">
      <t>フクシ</t>
    </rPh>
    <rPh sb="44" eb="47">
      <t>ジギョウショ</t>
    </rPh>
    <rPh sb="54" eb="57">
      <t>ジギョウショ</t>
    </rPh>
    <rPh sb="60" eb="64">
      <t>トドウフケン</t>
    </rPh>
    <rPh sb="64" eb="65">
      <t>ア</t>
    </rPh>
    <rPh sb="71" eb="74">
      <t>ジギョウショ</t>
    </rPh>
    <rPh sb="78" eb="80">
      <t>ゼンコク</t>
    </rPh>
    <rPh sb="81" eb="84">
      <t>ショウガイシャ</t>
    </rPh>
    <rPh sb="84" eb="86">
      <t>シュウギョウ</t>
    </rPh>
    <rPh sb="87" eb="89">
      <t>セイカツ</t>
    </rPh>
    <rPh sb="89" eb="91">
      <t>シエン</t>
    </rPh>
    <rPh sb="95" eb="96">
      <t>スウ</t>
    </rPh>
    <rPh sb="100" eb="103">
      <t>ジギョウショ</t>
    </rPh>
    <rPh sb="106" eb="110">
      <t>トドウフケン</t>
    </rPh>
    <rPh sb="110" eb="111">
      <t>ア</t>
    </rPh>
    <rPh sb="114" eb="115">
      <t>ヤク</t>
    </rPh>
    <rPh sb="116" eb="119">
      <t>ジギョウショ</t>
    </rPh>
    <rPh sb="123" eb="126">
      <t>ショウガイシャ</t>
    </rPh>
    <rPh sb="126" eb="128">
      <t>シュウギョウ</t>
    </rPh>
    <rPh sb="129" eb="131">
      <t>セイカツ</t>
    </rPh>
    <rPh sb="131" eb="133">
      <t>シエン</t>
    </rPh>
    <rPh sb="141" eb="143">
      <t>シュウロウ</t>
    </rPh>
    <rPh sb="143" eb="144">
      <t>ケイ</t>
    </rPh>
    <rPh sb="144" eb="146">
      <t>フクシ</t>
    </rPh>
    <rPh sb="150" eb="153">
      <t>ジギョウショ</t>
    </rPh>
    <rPh sb="153" eb="154">
      <t>スウ</t>
    </rPh>
    <rPh sb="161" eb="162">
      <t>ヤク</t>
    </rPh>
    <rPh sb="164" eb="167">
      <t>ジギョウショ</t>
    </rPh>
    <rPh sb="174" eb="177">
      <t>サンカシャ</t>
    </rPh>
    <rPh sb="180" eb="182">
      <t>ジギョウ</t>
    </rPh>
    <rPh sb="185" eb="186">
      <t>メイ</t>
    </rPh>
    <rPh sb="187" eb="189">
      <t>ソウテイ</t>
    </rPh>
    <rPh sb="192" eb="193">
      <t>ニン</t>
    </rPh>
    <phoneticPr fontId="5"/>
  </si>
  <si>
    <t>ー</t>
    <phoneticPr fontId="5"/>
  </si>
  <si>
    <t>-</t>
    <phoneticPr fontId="5"/>
  </si>
  <si>
    <t>厚労</t>
  </si>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</sst>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190501</xdr:rowOff>
    </xdr:from>
    <xdr:to>
      <xdr:col>17</xdr:col>
      <xdr:colOff>142875</xdr:colOff>
      <xdr:row>749</xdr:row>
      <xdr:rowOff>342900</xdr:rowOff>
    </xdr:to>
    <xdr:sp macro="" textlink="">
      <xdr:nvSpPr>
        <xdr:cNvPr id="2" name="テキスト ボックス 1"/>
        <xdr:cNvSpPr txBox="1"/>
      </xdr:nvSpPr>
      <xdr:spPr>
        <a:xfrm>
          <a:off x="2200275" y="46310551"/>
          <a:ext cx="1343025" cy="50482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r>
            <a:rPr kumimoji="1" lang="ja-JP" altLang="en-US" sz="1100"/>
            <a:t>０百万円</a:t>
          </a:r>
        </a:p>
      </xdr:txBody>
    </xdr:sp>
    <xdr:clientData/>
  </xdr:twoCellAnchor>
  <xdr:twoCellAnchor>
    <xdr:from>
      <xdr:col>18</xdr:col>
      <xdr:colOff>114300</xdr:colOff>
      <xdr:row>748</xdr:row>
      <xdr:rowOff>123825</xdr:rowOff>
    </xdr:from>
    <xdr:to>
      <xdr:col>27</xdr:col>
      <xdr:colOff>38100</xdr:colOff>
      <xdr:row>749</xdr:row>
      <xdr:rowOff>76200</xdr:rowOff>
    </xdr:to>
    <xdr:sp macro="" textlink="">
      <xdr:nvSpPr>
        <xdr:cNvPr id="3" name="テキスト ボックス 2"/>
        <xdr:cNvSpPr txBox="1"/>
      </xdr:nvSpPr>
      <xdr:spPr>
        <a:xfrm>
          <a:off x="3714750" y="46243875"/>
          <a:ext cx="1724025" cy="3048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令和</a:t>
          </a:r>
          <a:r>
            <a:rPr kumimoji="1" lang="en-US" altLang="ja-JP" sz="1100"/>
            <a:t>4</a:t>
          </a:r>
          <a:r>
            <a:rPr kumimoji="1" lang="ja-JP" altLang="en-US" sz="1100"/>
            <a:t>年度事業イメージ</a:t>
          </a:r>
          <a:r>
            <a:rPr kumimoji="1" lang="en-US" altLang="ja-JP" sz="1100"/>
            <a:t>】</a:t>
          </a:r>
          <a:endParaRPr kumimoji="1" lang="ja-JP" altLang="en-US" sz="1100"/>
        </a:p>
      </xdr:txBody>
    </xdr:sp>
    <xdr:clientData/>
  </xdr:twoCellAnchor>
  <xdr:twoCellAnchor>
    <xdr:from>
      <xdr:col>14</xdr:col>
      <xdr:colOff>123825</xdr:colOff>
      <xdr:row>750</xdr:row>
      <xdr:rowOff>152400</xdr:rowOff>
    </xdr:from>
    <xdr:to>
      <xdr:col>14</xdr:col>
      <xdr:colOff>133350</xdr:colOff>
      <xdr:row>752</xdr:row>
      <xdr:rowOff>180975</xdr:rowOff>
    </xdr:to>
    <xdr:cxnSp macro="">
      <xdr:nvCxnSpPr>
        <xdr:cNvPr id="5" name="直線矢印コネクタ 4"/>
        <xdr:cNvCxnSpPr/>
      </xdr:nvCxnSpPr>
      <xdr:spPr>
        <a:xfrm>
          <a:off x="2924175" y="46977300"/>
          <a:ext cx="9525" cy="733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752</xdr:row>
      <xdr:rowOff>342900</xdr:rowOff>
    </xdr:from>
    <xdr:to>
      <xdr:col>16</xdr:col>
      <xdr:colOff>95250</xdr:colOff>
      <xdr:row>753</xdr:row>
      <xdr:rowOff>304800</xdr:rowOff>
    </xdr:to>
    <xdr:sp macro="" textlink="">
      <xdr:nvSpPr>
        <xdr:cNvPr id="7" name="テキスト ボックス 6"/>
        <xdr:cNvSpPr txBox="1"/>
      </xdr:nvSpPr>
      <xdr:spPr>
        <a:xfrm>
          <a:off x="2628900" y="47872650"/>
          <a:ext cx="666750" cy="314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6</xdr:col>
      <xdr:colOff>142875</xdr:colOff>
      <xdr:row>754</xdr:row>
      <xdr:rowOff>19051</xdr:rowOff>
    </xdr:from>
    <xdr:to>
      <xdr:col>26</xdr:col>
      <xdr:colOff>161925</xdr:colOff>
      <xdr:row>755</xdr:row>
      <xdr:rowOff>180976</xdr:rowOff>
    </xdr:to>
    <xdr:sp macro="" textlink="">
      <xdr:nvSpPr>
        <xdr:cNvPr id="8" name="テキスト ボックス 7"/>
        <xdr:cNvSpPr txBox="1"/>
      </xdr:nvSpPr>
      <xdr:spPr>
        <a:xfrm>
          <a:off x="1343025" y="48253651"/>
          <a:ext cx="4019550" cy="5143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障害者就業・生活支援センターを運営している社会福祉法人等</a:t>
          </a:r>
          <a:endParaRPr kumimoji="1" lang="en-US" altLang="ja-JP" sz="1100"/>
        </a:p>
        <a:p>
          <a:r>
            <a:rPr kumimoji="1" lang="en-US" altLang="ja-JP" sz="1100"/>
            <a:t>※3</a:t>
          </a:r>
          <a:r>
            <a:rPr kumimoji="1" lang="ja-JP" altLang="en-US" sz="1100"/>
            <a:t>箇所程度</a:t>
          </a:r>
        </a:p>
      </xdr:txBody>
    </xdr:sp>
    <xdr:clientData/>
  </xdr:twoCellAnchor>
  <xdr:twoCellAnchor>
    <xdr:from>
      <xdr:col>7</xdr:col>
      <xdr:colOff>57149</xdr:colOff>
      <xdr:row>756</xdr:row>
      <xdr:rowOff>66675</xdr:rowOff>
    </xdr:from>
    <xdr:to>
      <xdr:col>31</xdr:col>
      <xdr:colOff>161924</xdr:colOff>
      <xdr:row>759</xdr:row>
      <xdr:rowOff>28575</xdr:rowOff>
    </xdr:to>
    <xdr:sp macro="" textlink="">
      <xdr:nvSpPr>
        <xdr:cNvPr id="9" name="テキスト ボックス 8"/>
        <xdr:cNvSpPr txBox="1"/>
      </xdr:nvSpPr>
      <xdr:spPr>
        <a:xfrm>
          <a:off x="1457324" y="49006125"/>
          <a:ext cx="4905375" cy="1019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　地域の就労定着支援事業所への助言・指導等</a:t>
          </a:r>
          <a:endParaRPr kumimoji="1" lang="en-US" altLang="ja-JP" sz="1100"/>
        </a:p>
        <a:p>
          <a:r>
            <a:rPr kumimoji="1" lang="ja-JP" altLang="en-US" sz="1100"/>
            <a:t>○　困難事例に対する個別支援の実施</a:t>
          </a:r>
          <a:endParaRPr kumimoji="1" lang="en-US" altLang="ja-JP" sz="1100"/>
        </a:p>
        <a:p>
          <a:r>
            <a:rPr kumimoji="1" lang="ja-JP" altLang="en-US" sz="1100"/>
            <a:t>○　就労定着支援事業所の取組事例の収集</a:t>
          </a:r>
          <a:endParaRPr kumimoji="1" lang="en-US" altLang="ja-JP" sz="1100"/>
        </a:p>
        <a:p>
          <a:r>
            <a:rPr kumimoji="1" lang="ja-JP" altLang="en-US" sz="1100"/>
            <a:t>○　セミナー等における取組内容の周知、啓発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78" zoomScaleNormal="75" zoomScaleSheetLayoutView="78" zoomScalePageLayoutView="85" workbookViewId="0">
      <selection activeCell="A732" sqref="A732:AX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740</v>
      </c>
      <c r="AK2" s="940"/>
      <c r="AL2" s="940"/>
      <c r="AM2" s="940"/>
      <c r="AN2" s="98" t="s">
        <v>408</v>
      </c>
      <c r="AO2" s="940" t="s">
        <v>679</v>
      </c>
      <c r="AP2" s="940"/>
      <c r="AQ2" s="940"/>
      <c r="AR2" s="99" t="s">
        <v>714</v>
      </c>
      <c r="AS2" s="946">
        <v>41</v>
      </c>
      <c r="AT2" s="946"/>
      <c r="AU2" s="946"/>
      <c r="AV2" s="98" t="str">
        <f>IF(AW2="","","-")</f>
        <v/>
      </c>
      <c r="AW2" s="906"/>
      <c r="AX2" s="906"/>
    </row>
    <row r="3" spans="1:50" ht="21" customHeight="1" thickBot="1" x14ac:dyDescent="0.2">
      <c r="A3" s="862" t="s">
        <v>707</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545</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719</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704</v>
      </c>
      <c r="AE12" s="441"/>
      <c r="AF12" s="441"/>
      <c r="AG12" s="441"/>
      <c r="AH12" s="441"/>
      <c r="AI12" s="441"/>
      <c r="AJ12" s="442"/>
      <c r="AK12" s="446" t="s">
        <v>708</v>
      </c>
      <c r="AL12" s="441"/>
      <c r="AM12" s="441"/>
      <c r="AN12" s="441"/>
      <c r="AO12" s="441"/>
      <c r="AP12" s="441"/>
      <c r="AQ12" s="442"/>
      <c r="AR12" s="446" t="s">
        <v>709</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724</v>
      </c>
      <c r="Q13" s="656"/>
      <c r="R13" s="656"/>
      <c r="S13" s="656"/>
      <c r="T13" s="656"/>
      <c r="U13" s="656"/>
      <c r="V13" s="657"/>
      <c r="W13" s="655" t="s">
        <v>724</v>
      </c>
      <c r="X13" s="656"/>
      <c r="Y13" s="656"/>
      <c r="Z13" s="656"/>
      <c r="AA13" s="656"/>
      <c r="AB13" s="656"/>
      <c r="AC13" s="657"/>
      <c r="AD13" s="655" t="s">
        <v>724</v>
      </c>
      <c r="AE13" s="656"/>
      <c r="AF13" s="656"/>
      <c r="AG13" s="656"/>
      <c r="AH13" s="656"/>
      <c r="AI13" s="656"/>
      <c r="AJ13" s="657"/>
      <c r="AK13" s="655" t="s">
        <v>724</v>
      </c>
      <c r="AL13" s="656"/>
      <c r="AM13" s="656"/>
      <c r="AN13" s="656"/>
      <c r="AO13" s="656"/>
      <c r="AP13" s="656"/>
      <c r="AQ13" s="657"/>
      <c r="AR13" s="915">
        <v>27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724</v>
      </c>
      <c r="Q14" s="656"/>
      <c r="R14" s="656"/>
      <c r="S14" s="656"/>
      <c r="T14" s="656"/>
      <c r="U14" s="656"/>
      <c r="V14" s="657"/>
      <c r="W14" s="655" t="s">
        <v>724</v>
      </c>
      <c r="X14" s="656"/>
      <c r="Y14" s="656"/>
      <c r="Z14" s="656"/>
      <c r="AA14" s="656"/>
      <c r="AB14" s="656"/>
      <c r="AC14" s="657"/>
      <c r="AD14" s="655" t="s">
        <v>724</v>
      </c>
      <c r="AE14" s="656"/>
      <c r="AF14" s="656"/>
      <c r="AG14" s="656"/>
      <c r="AH14" s="656"/>
      <c r="AI14" s="656"/>
      <c r="AJ14" s="657"/>
      <c r="AK14" s="655" t="s">
        <v>724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724</v>
      </c>
      <c r="Q15" s="656"/>
      <c r="R15" s="656"/>
      <c r="S15" s="656"/>
      <c r="T15" s="656"/>
      <c r="U15" s="656"/>
      <c r="V15" s="657"/>
      <c r="W15" s="655" t="s">
        <v>724</v>
      </c>
      <c r="X15" s="656"/>
      <c r="Y15" s="656"/>
      <c r="Z15" s="656"/>
      <c r="AA15" s="656"/>
      <c r="AB15" s="656"/>
      <c r="AC15" s="657"/>
      <c r="AD15" s="655" t="s">
        <v>724</v>
      </c>
      <c r="AE15" s="656"/>
      <c r="AF15" s="656"/>
      <c r="AG15" s="656"/>
      <c r="AH15" s="656"/>
      <c r="AI15" s="656"/>
      <c r="AJ15" s="657"/>
      <c r="AK15" s="655" t="s">
        <v>724</v>
      </c>
      <c r="AL15" s="656"/>
      <c r="AM15" s="656"/>
      <c r="AN15" s="656"/>
      <c r="AO15" s="656"/>
      <c r="AP15" s="656"/>
      <c r="AQ15" s="657"/>
      <c r="AR15" s="655">
        <v>0</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724</v>
      </c>
      <c r="Q16" s="656"/>
      <c r="R16" s="656"/>
      <c r="S16" s="656"/>
      <c r="T16" s="656"/>
      <c r="U16" s="656"/>
      <c r="V16" s="657"/>
      <c r="W16" s="655" t="s">
        <v>724</v>
      </c>
      <c r="X16" s="656"/>
      <c r="Y16" s="656"/>
      <c r="Z16" s="656"/>
      <c r="AA16" s="656"/>
      <c r="AB16" s="656"/>
      <c r="AC16" s="657"/>
      <c r="AD16" s="655" t="s">
        <v>724</v>
      </c>
      <c r="AE16" s="656"/>
      <c r="AF16" s="656"/>
      <c r="AG16" s="656"/>
      <c r="AH16" s="656"/>
      <c r="AI16" s="656"/>
      <c r="AJ16" s="657"/>
      <c r="AK16" s="655" t="s">
        <v>724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724</v>
      </c>
      <c r="Q17" s="656"/>
      <c r="R17" s="656"/>
      <c r="S17" s="656"/>
      <c r="T17" s="656"/>
      <c r="U17" s="656"/>
      <c r="V17" s="657"/>
      <c r="W17" s="655" t="s">
        <v>724</v>
      </c>
      <c r="X17" s="656"/>
      <c r="Y17" s="656"/>
      <c r="Z17" s="656"/>
      <c r="AA17" s="656"/>
      <c r="AB17" s="656"/>
      <c r="AC17" s="657"/>
      <c r="AD17" s="655" t="s">
        <v>724</v>
      </c>
      <c r="AE17" s="656"/>
      <c r="AF17" s="656"/>
      <c r="AG17" s="656"/>
      <c r="AH17" s="656"/>
      <c r="AI17" s="656"/>
      <c r="AJ17" s="657"/>
      <c r="AK17" s="655" t="s">
        <v>724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27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712</v>
      </c>
      <c r="B22" s="969"/>
      <c r="C22" s="969"/>
      <c r="D22" s="969"/>
      <c r="E22" s="969"/>
      <c r="F22" s="970"/>
      <c r="G22" s="964" t="s">
        <v>333</v>
      </c>
      <c r="H22" s="222"/>
      <c r="I22" s="222"/>
      <c r="J22" s="222"/>
      <c r="K22" s="222"/>
      <c r="L22" s="222"/>
      <c r="M22" s="222"/>
      <c r="N22" s="222"/>
      <c r="O22" s="223"/>
      <c r="P22" s="929" t="s">
        <v>710</v>
      </c>
      <c r="Q22" s="222"/>
      <c r="R22" s="222"/>
      <c r="S22" s="222"/>
      <c r="T22" s="222"/>
      <c r="U22" s="222"/>
      <c r="V22" s="223"/>
      <c r="W22" s="929" t="s">
        <v>711</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t="s">
        <v>724</v>
      </c>
      <c r="Q23" s="916"/>
      <c r="R23" s="916"/>
      <c r="S23" s="916"/>
      <c r="T23" s="916"/>
      <c r="U23" s="916"/>
      <c r="V23" s="930"/>
      <c r="W23" s="915">
        <v>27</v>
      </c>
      <c r="X23" s="916"/>
      <c r="Y23" s="916"/>
      <c r="Z23" s="916"/>
      <c r="AA23" s="916"/>
      <c r="AB23" s="916"/>
      <c r="AC23" s="930"/>
      <c r="AD23" s="978" t="s">
        <v>724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t="e">
        <f>P29-SUM(P23:P27)</f>
        <v>#VALUE!</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t="str">
        <f>AK13</f>
        <v>-</v>
      </c>
      <c r="Q29" s="656"/>
      <c r="R29" s="656"/>
      <c r="S29" s="656"/>
      <c r="T29" s="656"/>
      <c r="U29" s="656"/>
      <c r="V29" s="657"/>
      <c r="W29" s="947">
        <f>AR13</f>
        <v>27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4</v>
      </c>
      <c r="AR31" s="201"/>
      <c r="AS31" s="136" t="s">
        <v>233</v>
      </c>
      <c r="AT31" s="137"/>
      <c r="AU31" s="200" t="s">
        <v>724</v>
      </c>
      <c r="AV31" s="200"/>
      <c r="AW31" s="392" t="s">
        <v>179</v>
      </c>
      <c r="AX31" s="393"/>
    </row>
    <row r="32" spans="1:50" ht="23.25" customHeight="1" x14ac:dyDescent="0.15">
      <c r="A32" s="397"/>
      <c r="B32" s="395"/>
      <c r="C32" s="395"/>
      <c r="D32" s="395"/>
      <c r="E32" s="395"/>
      <c r="F32" s="396"/>
      <c r="G32" s="563" t="s">
        <v>732</v>
      </c>
      <c r="H32" s="564"/>
      <c r="I32" s="564"/>
      <c r="J32" s="564"/>
      <c r="K32" s="564"/>
      <c r="L32" s="564"/>
      <c r="M32" s="564"/>
      <c r="N32" s="564"/>
      <c r="O32" s="565"/>
      <c r="P32" s="108" t="s">
        <v>733</v>
      </c>
      <c r="Q32" s="108"/>
      <c r="R32" s="108"/>
      <c r="S32" s="108"/>
      <c r="T32" s="108"/>
      <c r="U32" s="108"/>
      <c r="V32" s="108"/>
      <c r="W32" s="108"/>
      <c r="X32" s="109"/>
      <c r="Y32" s="470" t="s">
        <v>12</v>
      </c>
      <c r="Z32" s="530"/>
      <c r="AA32" s="531"/>
      <c r="AB32" s="460" t="s">
        <v>736</v>
      </c>
      <c r="AC32" s="460"/>
      <c r="AD32" s="460"/>
      <c r="AE32" s="218" t="s">
        <v>724</v>
      </c>
      <c r="AF32" s="219"/>
      <c r="AG32" s="219"/>
      <c r="AH32" s="219"/>
      <c r="AI32" s="218" t="s">
        <v>724</v>
      </c>
      <c r="AJ32" s="219"/>
      <c r="AK32" s="219"/>
      <c r="AL32" s="219"/>
      <c r="AM32" s="218" t="s">
        <v>724</v>
      </c>
      <c r="AN32" s="219"/>
      <c r="AO32" s="219"/>
      <c r="AP32" s="219"/>
      <c r="AQ32" s="336" t="s">
        <v>724</v>
      </c>
      <c r="AR32" s="208"/>
      <c r="AS32" s="208"/>
      <c r="AT32" s="337"/>
      <c r="AU32" s="219" t="s">
        <v>724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736</v>
      </c>
      <c r="AC33" s="522"/>
      <c r="AD33" s="522"/>
      <c r="AE33" s="218" t="s">
        <v>724</v>
      </c>
      <c r="AF33" s="219"/>
      <c r="AG33" s="219"/>
      <c r="AH33" s="219"/>
      <c r="AI33" s="218" t="s">
        <v>724</v>
      </c>
      <c r="AJ33" s="219"/>
      <c r="AK33" s="219"/>
      <c r="AL33" s="219"/>
      <c r="AM33" s="218" t="s">
        <v>724</v>
      </c>
      <c r="AN33" s="219"/>
      <c r="AO33" s="219"/>
      <c r="AP33" s="219"/>
      <c r="AQ33" s="336">
        <v>70</v>
      </c>
      <c r="AR33" s="208"/>
      <c r="AS33" s="208"/>
      <c r="AT33" s="337"/>
      <c r="AU33" s="219" t="s">
        <v>724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724</v>
      </c>
      <c r="AF34" s="219"/>
      <c r="AG34" s="219"/>
      <c r="AH34" s="219"/>
      <c r="AI34" s="218" t="s">
        <v>724</v>
      </c>
      <c r="AJ34" s="219"/>
      <c r="AK34" s="219"/>
      <c r="AL34" s="219"/>
      <c r="AM34" s="218" t="s">
        <v>724</v>
      </c>
      <c r="AN34" s="219"/>
      <c r="AO34" s="219"/>
      <c r="AP34" s="219"/>
      <c r="AQ34" s="336" t="s">
        <v>724</v>
      </c>
      <c r="AR34" s="208"/>
      <c r="AS34" s="208"/>
      <c r="AT34" s="337"/>
      <c r="AU34" s="219" t="s">
        <v>724</v>
      </c>
      <c r="AV34" s="219"/>
      <c r="AW34" s="219"/>
      <c r="AX34" s="221"/>
    </row>
    <row r="35" spans="1:51" ht="23.25" customHeight="1" x14ac:dyDescent="0.15">
      <c r="A35" s="228" t="s">
        <v>382</v>
      </c>
      <c r="B35" s="229"/>
      <c r="C35" s="229"/>
      <c r="D35" s="229"/>
      <c r="E35" s="229"/>
      <c r="F35" s="230"/>
      <c r="G35" s="234" t="s">
        <v>737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8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3.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734</v>
      </c>
      <c r="H82" s="674"/>
      <c r="I82" s="674"/>
      <c r="J82" s="674"/>
      <c r="K82" s="674"/>
      <c r="L82" s="674"/>
      <c r="M82" s="674"/>
      <c r="N82" s="674"/>
      <c r="O82" s="674"/>
      <c r="P82" s="674"/>
      <c r="Q82" s="674"/>
      <c r="R82" s="674"/>
      <c r="S82" s="674"/>
      <c r="T82" s="674"/>
      <c r="U82" s="674"/>
      <c r="V82" s="674"/>
      <c r="W82" s="674"/>
      <c r="X82" s="674"/>
      <c r="Y82" s="674"/>
      <c r="Z82" s="674"/>
      <c r="AA82" s="675"/>
      <c r="AB82" s="879" t="s">
        <v>734</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724</v>
      </c>
      <c r="AR86" s="200"/>
      <c r="AS86" s="136" t="s">
        <v>233</v>
      </c>
      <c r="AT86" s="137"/>
      <c r="AU86" s="200" t="s">
        <v>724</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734</v>
      </c>
      <c r="H87" s="108"/>
      <c r="I87" s="108"/>
      <c r="J87" s="108"/>
      <c r="K87" s="108"/>
      <c r="L87" s="108"/>
      <c r="M87" s="108"/>
      <c r="N87" s="108"/>
      <c r="O87" s="109"/>
      <c r="P87" s="108" t="s">
        <v>734</v>
      </c>
      <c r="Q87" s="513"/>
      <c r="R87" s="513"/>
      <c r="S87" s="513"/>
      <c r="T87" s="513"/>
      <c r="U87" s="513"/>
      <c r="V87" s="513"/>
      <c r="W87" s="513"/>
      <c r="X87" s="514"/>
      <c r="Y87" s="560" t="s">
        <v>62</v>
      </c>
      <c r="Z87" s="561"/>
      <c r="AA87" s="562"/>
      <c r="AB87" s="460" t="s">
        <v>724</v>
      </c>
      <c r="AC87" s="460"/>
      <c r="AD87" s="460"/>
      <c r="AE87" s="218" t="s">
        <v>724</v>
      </c>
      <c r="AF87" s="219"/>
      <c r="AG87" s="219"/>
      <c r="AH87" s="219"/>
      <c r="AI87" s="218" t="s">
        <v>724</v>
      </c>
      <c r="AJ87" s="219"/>
      <c r="AK87" s="219"/>
      <c r="AL87" s="219"/>
      <c r="AM87" s="218" t="s">
        <v>724</v>
      </c>
      <c r="AN87" s="219"/>
      <c r="AO87" s="219"/>
      <c r="AP87" s="219"/>
      <c r="AQ87" s="336" t="s">
        <v>724</v>
      </c>
      <c r="AR87" s="208"/>
      <c r="AS87" s="208"/>
      <c r="AT87" s="337"/>
      <c r="AU87" s="219" t="s">
        <v>724</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724</v>
      </c>
      <c r="AC88" s="522"/>
      <c r="AD88" s="522"/>
      <c r="AE88" s="218" t="s">
        <v>724</v>
      </c>
      <c r="AF88" s="219"/>
      <c r="AG88" s="219"/>
      <c r="AH88" s="219"/>
      <c r="AI88" s="218" t="s">
        <v>724</v>
      </c>
      <c r="AJ88" s="219"/>
      <c r="AK88" s="219"/>
      <c r="AL88" s="219"/>
      <c r="AM88" s="218" t="s">
        <v>724</v>
      </c>
      <c r="AN88" s="219"/>
      <c r="AO88" s="219"/>
      <c r="AP88" s="219"/>
      <c r="AQ88" s="336" t="s">
        <v>724</v>
      </c>
      <c r="AR88" s="208"/>
      <c r="AS88" s="208"/>
      <c r="AT88" s="337"/>
      <c r="AU88" s="219" t="s">
        <v>724</v>
      </c>
      <c r="AV88" s="219"/>
      <c r="AW88" s="219"/>
      <c r="AX88" s="221"/>
      <c r="AY88">
        <f t="shared" si="10"/>
        <v>1</v>
      </c>
      <c r="AZ88" s="10"/>
      <c r="BA88" s="10"/>
      <c r="BB88" s="10"/>
      <c r="BC88" s="10"/>
    </row>
    <row r="89" spans="1:60" ht="33.7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724</v>
      </c>
      <c r="AF89" s="226"/>
      <c r="AG89" s="226"/>
      <c r="AH89" s="226"/>
      <c r="AI89" s="225" t="s">
        <v>724</v>
      </c>
      <c r="AJ89" s="226"/>
      <c r="AK89" s="226"/>
      <c r="AL89" s="226"/>
      <c r="AM89" s="225" t="s">
        <v>724</v>
      </c>
      <c r="AN89" s="226"/>
      <c r="AO89" s="226"/>
      <c r="AP89" s="226"/>
      <c r="AQ89" s="336" t="s">
        <v>724</v>
      </c>
      <c r="AR89" s="208"/>
      <c r="AS89" s="208"/>
      <c r="AT89" s="337"/>
      <c r="AU89" s="219" t="s">
        <v>724</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546</v>
      </c>
      <c r="AV100" s="318"/>
      <c r="AW100" s="318"/>
      <c r="AX100" s="320"/>
    </row>
    <row r="101" spans="1:60" ht="23.25" customHeight="1" x14ac:dyDescent="0.15">
      <c r="A101" s="418"/>
      <c r="B101" s="419"/>
      <c r="C101" s="419"/>
      <c r="D101" s="419"/>
      <c r="E101" s="419"/>
      <c r="F101" s="420"/>
      <c r="G101" s="108" t="s">
        <v>735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736</v>
      </c>
      <c r="AC101" s="460"/>
      <c r="AD101" s="460"/>
      <c r="AE101" s="282" t="s">
        <v>724</v>
      </c>
      <c r="AF101" s="282"/>
      <c r="AG101" s="282"/>
      <c r="AH101" s="282"/>
      <c r="AI101" s="282" t="s">
        <v>724</v>
      </c>
      <c r="AJ101" s="282"/>
      <c r="AK101" s="282"/>
      <c r="AL101" s="282"/>
      <c r="AM101" s="282" t="s">
        <v>724</v>
      </c>
      <c r="AN101" s="282"/>
      <c r="AO101" s="282"/>
      <c r="AP101" s="282"/>
      <c r="AQ101" s="282" t="s">
        <v>724</v>
      </c>
      <c r="AR101" s="282"/>
      <c r="AS101" s="282"/>
      <c r="AT101" s="282"/>
      <c r="AU101" s="218" t="s">
        <v>724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736</v>
      </c>
      <c r="AC102" s="460"/>
      <c r="AD102" s="460"/>
      <c r="AE102" s="282" t="s">
        <v>724</v>
      </c>
      <c r="AF102" s="282"/>
      <c r="AG102" s="282"/>
      <c r="AH102" s="282"/>
      <c r="AI102" s="282" t="s">
        <v>724</v>
      </c>
      <c r="AJ102" s="282"/>
      <c r="AK102" s="282"/>
      <c r="AL102" s="282"/>
      <c r="AM102" s="282" t="s">
        <v>724</v>
      </c>
      <c r="AN102" s="282"/>
      <c r="AO102" s="282"/>
      <c r="AP102" s="282"/>
      <c r="AQ102" s="282" t="s">
        <v>724</v>
      </c>
      <c r="AR102" s="282"/>
      <c r="AS102" s="282"/>
      <c r="AT102" s="282"/>
      <c r="AU102" s="225">
        <v>70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546</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546</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546</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546</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547</v>
      </c>
      <c r="AR115" s="590"/>
      <c r="AS115" s="590"/>
      <c r="AT115" s="590"/>
      <c r="AU115" s="590"/>
      <c r="AV115" s="590"/>
      <c r="AW115" s="590"/>
      <c r="AX115" s="591"/>
    </row>
    <row r="116" spans="1:51" ht="23.25" customHeight="1" x14ac:dyDescent="0.15">
      <c r="A116" s="435"/>
      <c r="B116" s="436"/>
      <c r="C116" s="436"/>
      <c r="D116" s="436"/>
      <c r="E116" s="436"/>
      <c r="F116" s="437"/>
      <c r="G116" s="387" t="s">
        <v>544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724</v>
      </c>
      <c r="AC116" s="462"/>
      <c r="AD116" s="463"/>
      <c r="AE116" s="282" t="s">
        <v>724</v>
      </c>
      <c r="AF116" s="282"/>
      <c r="AG116" s="282"/>
      <c r="AH116" s="282"/>
      <c r="AI116" s="282" t="s">
        <v>724</v>
      </c>
      <c r="AJ116" s="282"/>
      <c r="AK116" s="282"/>
      <c r="AL116" s="282"/>
      <c r="AM116" s="282" t="s">
        <v>724</v>
      </c>
      <c r="AN116" s="282"/>
      <c r="AO116" s="282"/>
      <c r="AP116" s="282"/>
      <c r="AQ116" s="218" t="s">
        <v>724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724</v>
      </c>
      <c r="AF117" s="550"/>
      <c r="AG117" s="550"/>
      <c r="AH117" s="550"/>
      <c r="AI117" s="550" t="s">
        <v>724</v>
      </c>
      <c r="AJ117" s="550"/>
      <c r="AK117" s="550"/>
      <c r="AL117" s="550"/>
      <c r="AM117" s="550" t="s">
        <v>724</v>
      </c>
      <c r="AN117" s="550"/>
      <c r="AO117" s="550"/>
      <c r="AP117" s="550"/>
      <c r="AQ117" s="550" t="s">
        <v>724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547</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547</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547</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547</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t="s">
        <v>724</v>
      </c>
      <c r="AV133" s="201"/>
      <c r="AW133" s="136" t="s">
        <v>179</v>
      </c>
      <c r="AX133" s="196"/>
      <c r="AY133">
        <f>$AY$132</f>
        <v>1</v>
      </c>
    </row>
    <row r="134" spans="1:51" ht="39.75" customHeight="1" x14ac:dyDescent="0.15">
      <c r="A134" s="190"/>
      <c r="B134" s="187"/>
      <c r="C134" s="181"/>
      <c r="D134" s="187"/>
      <c r="E134" s="181"/>
      <c r="F134" s="182"/>
      <c r="G134" s="107" t="s">
        <v>724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t="s">
        <v>724</v>
      </c>
      <c r="AF134" s="208"/>
      <c r="AG134" s="208"/>
      <c r="AH134" s="208"/>
      <c r="AI134" s="207" t="s">
        <v>724</v>
      </c>
      <c r="AJ134" s="208"/>
      <c r="AK134" s="208"/>
      <c r="AL134" s="208"/>
      <c r="AM134" s="207" t="s">
        <v>724</v>
      </c>
      <c r="AN134" s="208"/>
      <c r="AO134" s="208"/>
      <c r="AP134" s="208"/>
      <c r="AQ134" s="207" t="s">
        <v>724</v>
      </c>
      <c r="AR134" s="208"/>
      <c r="AS134" s="208"/>
      <c r="AT134" s="208"/>
      <c r="AU134" s="207" t="s">
        <v>724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t="s">
        <v>724</v>
      </c>
      <c r="AF135" s="208"/>
      <c r="AG135" s="208"/>
      <c r="AH135" s="208"/>
      <c r="AI135" s="207" t="s">
        <v>724</v>
      </c>
      <c r="AJ135" s="208"/>
      <c r="AK135" s="208"/>
      <c r="AL135" s="208"/>
      <c r="AM135" s="207" t="s">
        <v>724</v>
      </c>
      <c r="AN135" s="208"/>
      <c r="AO135" s="208"/>
      <c r="AP135" s="208"/>
      <c r="AQ135" s="207" t="s">
        <v>724</v>
      </c>
      <c r="AR135" s="208"/>
      <c r="AS135" s="208"/>
      <c r="AT135" s="208"/>
      <c r="AU135" s="207" t="s">
        <v>724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724</v>
      </c>
      <c r="H154" s="108"/>
      <c r="I154" s="108"/>
      <c r="J154" s="108"/>
      <c r="K154" s="108"/>
      <c r="L154" s="108"/>
      <c r="M154" s="108"/>
      <c r="N154" s="108"/>
      <c r="O154" s="108"/>
      <c r="P154" s="109"/>
      <c r="Q154" s="128" t="s">
        <v>724</v>
      </c>
      <c r="R154" s="108"/>
      <c r="S154" s="108"/>
      <c r="T154" s="108"/>
      <c r="U154" s="108"/>
      <c r="V154" s="108"/>
      <c r="W154" s="108"/>
      <c r="X154" s="108"/>
      <c r="Y154" s="108"/>
      <c r="Z154" s="108"/>
      <c r="AA154" s="290"/>
      <c r="AB154" s="144" t="s">
        <v>724</v>
      </c>
      <c r="AC154" s="145"/>
      <c r="AD154" s="145"/>
      <c r="AE154" s="150" t="s">
        <v>724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728</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676</v>
      </c>
      <c r="D430" s="927"/>
      <c r="E430" s="175" t="s">
        <v>401</v>
      </c>
      <c r="F430" s="893"/>
      <c r="G430" s="894" t="s">
        <v>252</v>
      </c>
      <c r="H430" s="126"/>
      <c r="I430" s="126"/>
      <c r="J430" s="895" t="s">
        <v>723</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548</v>
      </c>
      <c r="AJ431" s="334"/>
      <c r="AK431" s="334"/>
      <c r="AL431" s="158"/>
      <c r="AM431" s="334" t="s">
        <v>549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233</v>
      </c>
      <c r="AH432" s="137"/>
      <c r="AI432" s="335"/>
      <c r="AJ432" s="335"/>
      <c r="AK432" s="335"/>
      <c r="AL432" s="157"/>
      <c r="AM432" s="335"/>
      <c r="AN432" s="335"/>
      <c r="AO432" s="335"/>
      <c r="AP432" s="157"/>
      <c r="AQ432" s="250" t="s">
        <v>724</v>
      </c>
      <c r="AR432" s="201"/>
      <c r="AS432" s="136" t="s">
        <v>233</v>
      </c>
      <c r="AT432" s="137"/>
      <c r="AU432" s="201" t="s">
        <v>724</v>
      </c>
      <c r="AV432" s="201"/>
      <c r="AW432" s="136" t="s">
        <v>179</v>
      </c>
      <c r="AX432" s="196"/>
      <c r="AY432">
        <f>$AY$431</f>
        <v>1</v>
      </c>
    </row>
    <row r="433" spans="1:51" ht="23.25" customHeight="1" x14ac:dyDescent="0.15">
      <c r="A433" s="190"/>
      <c r="B433" s="187"/>
      <c r="C433" s="181"/>
      <c r="D433" s="187"/>
      <c r="E433" s="338"/>
      <c r="F433" s="339"/>
      <c r="G433" s="107" t="s">
        <v>724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724</v>
      </c>
      <c r="AC433" s="214"/>
      <c r="AD433" s="214"/>
      <c r="AE433" s="336" t="s">
        <v>724</v>
      </c>
      <c r="AF433" s="208"/>
      <c r="AG433" s="208"/>
      <c r="AH433" s="208"/>
      <c r="AI433" s="336" t="s">
        <v>724</v>
      </c>
      <c r="AJ433" s="208"/>
      <c r="AK433" s="208"/>
      <c r="AL433" s="208"/>
      <c r="AM433" s="336" t="s">
        <v>724</v>
      </c>
      <c r="AN433" s="208"/>
      <c r="AO433" s="208"/>
      <c r="AP433" s="337"/>
      <c r="AQ433" s="336" t="s">
        <v>724</v>
      </c>
      <c r="AR433" s="208"/>
      <c r="AS433" s="208"/>
      <c r="AT433" s="337"/>
      <c r="AU433" s="208" t="s">
        <v>724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724</v>
      </c>
      <c r="AC434" s="206"/>
      <c r="AD434" s="206"/>
      <c r="AE434" s="336" t="s">
        <v>724</v>
      </c>
      <c r="AF434" s="208"/>
      <c r="AG434" s="208"/>
      <c r="AH434" s="337"/>
      <c r="AI434" s="336" t="s">
        <v>724</v>
      </c>
      <c r="AJ434" s="208"/>
      <c r="AK434" s="208"/>
      <c r="AL434" s="208"/>
      <c r="AM434" s="336" t="s">
        <v>724</v>
      </c>
      <c r="AN434" s="208"/>
      <c r="AO434" s="208"/>
      <c r="AP434" s="337"/>
      <c r="AQ434" s="336" t="s">
        <v>724</v>
      </c>
      <c r="AR434" s="208"/>
      <c r="AS434" s="208"/>
      <c r="AT434" s="337"/>
      <c r="AU434" s="208" t="s">
        <v>724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724</v>
      </c>
      <c r="AF435" s="208"/>
      <c r="AG435" s="208"/>
      <c r="AH435" s="337"/>
      <c r="AI435" s="336" t="s">
        <v>724</v>
      </c>
      <c r="AJ435" s="208"/>
      <c r="AK435" s="208"/>
      <c r="AL435" s="208"/>
      <c r="AM435" s="336" t="s">
        <v>724</v>
      </c>
      <c r="AN435" s="208"/>
      <c r="AO435" s="208"/>
      <c r="AP435" s="337"/>
      <c r="AQ435" s="336" t="s">
        <v>724</v>
      </c>
      <c r="AR435" s="208"/>
      <c r="AS435" s="208"/>
      <c r="AT435" s="337"/>
      <c r="AU435" s="208" t="s">
        <v>724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548</v>
      </c>
      <c r="AJ436" s="334"/>
      <c r="AK436" s="334"/>
      <c r="AL436" s="158"/>
      <c r="AM436" s="334" t="s">
        <v>549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548</v>
      </c>
      <c r="AJ441" s="334"/>
      <c r="AK441" s="334"/>
      <c r="AL441" s="158"/>
      <c r="AM441" s="334" t="s">
        <v>549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548</v>
      </c>
      <c r="AJ446" s="334"/>
      <c r="AK446" s="334"/>
      <c r="AL446" s="158"/>
      <c r="AM446" s="334" t="s">
        <v>549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548</v>
      </c>
      <c r="AJ451" s="334"/>
      <c r="AK451" s="334"/>
      <c r="AL451" s="158"/>
      <c r="AM451" s="334" t="s">
        <v>549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548</v>
      </c>
      <c r="AJ456" s="334"/>
      <c r="AK456" s="334"/>
      <c r="AL456" s="158"/>
      <c r="AM456" s="334" t="s">
        <v>549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724</v>
      </c>
      <c r="AF457" s="201"/>
      <c r="AG457" s="136" t="s">
        <v>233</v>
      </c>
      <c r="AH457" s="137"/>
      <c r="AI457" s="335"/>
      <c r="AJ457" s="335"/>
      <c r="AK457" s="335"/>
      <c r="AL457" s="157"/>
      <c r="AM457" s="335"/>
      <c r="AN457" s="335"/>
      <c r="AO457" s="335"/>
      <c r="AP457" s="157"/>
      <c r="AQ457" s="250" t="s">
        <v>724</v>
      </c>
      <c r="AR457" s="201"/>
      <c r="AS457" s="136" t="s">
        <v>233</v>
      </c>
      <c r="AT457" s="137"/>
      <c r="AU457" s="201" t="s">
        <v>724</v>
      </c>
      <c r="AV457" s="201"/>
      <c r="AW457" s="136" t="s">
        <v>179</v>
      </c>
      <c r="AX457" s="196"/>
      <c r="AY457">
        <f>$AY$456</f>
        <v>1</v>
      </c>
    </row>
    <row r="458" spans="1:51" ht="23.25" customHeight="1" x14ac:dyDescent="0.15">
      <c r="A458" s="190"/>
      <c r="B458" s="187"/>
      <c r="C458" s="181"/>
      <c r="D458" s="187"/>
      <c r="E458" s="338"/>
      <c r="F458" s="339"/>
      <c r="G458" s="107" t="s">
        <v>724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724</v>
      </c>
      <c r="AC458" s="214"/>
      <c r="AD458" s="214"/>
      <c r="AE458" s="336" t="s">
        <v>724</v>
      </c>
      <c r="AF458" s="208"/>
      <c r="AG458" s="208"/>
      <c r="AH458" s="208"/>
      <c r="AI458" s="336" t="s">
        <v>724</v>
      </c>
      <c r="AJ458" s="208"/>
      <c r="AK458" s="208"/>
      <c r="AL458" s="208"/>
      <c r="AM458" s="336" t="s">
        <v>724</v>
      </c>
      <c r="AN458" s="208"/>
      <c r="AO458" s="208"/>
      <c r="AP458" s="337"/>
      <c r="AQ458" s="336" t="s">
        <v>724</v>
      </c>
      <c r="AR458" s="208"/>
      <c r="AS458" s="208"/>
      <c r="AT458" s="337"/>
      <c r="AU458" s="208" t="s">
        <v>724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724</v>
      </c>
      <c r="AC459" s="206"/>
      <c r="AD459" s="206"/>
      <c r="AE459" s="336" t="s">
        <v>724</v>
      </c>
      <c r="AF459" s="208"/>
      <c r="AG459" s="208"/>
      <c r="AH459" s="337"/>
      <c r="AI459" s="336" t="s">
        <v>724</v>
      </c>
      <c r="AJ459" s="208"/>
      <c r="AK459" s="208"/>
      <c r="AL459" s="208"/>
      <c r="AM459" s="336" t="s">
        <v>724</v>
      </c>
      <c r="AN459" s="208"/>
      <c r="AO459" s="208"/>
      <c r="AP459" s="337"/>
      <c r="AQ459" s="336" t="s">
        <v>724</v>
      </c>
      <c r="AR459" s="208"/>
      <c r="AS459" s="208"/>
      <c r="AT459" s="337"/>
      <c r="AU459" s="208" t="s">
        <v>724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724</v>
      </c>
      <c r="AF460" s="208"/>
      <c r="AG460" s="208"/>
      <c r="AH460" s="337"/>
      <c r="AI460" s="336" t="s">
        <v>724</v>
      </c>
      <c r="AJ460" s="208"/>
      <c r="AK460" s="208"/>
      <c r="AL460" s="208"/>
      <c r="AM460" s="336" t="s">
        <v>724</v>
      </c>
      <c r="AN460" s="208"/>
      <c r="AO460" s="208"/>
      <c r="AP460" s="337"/>
      <c r="AQ460" s="336" t="s">
        <v>724</v>
      </c>
      <c r="AR460" s="208"/>
      <c r="AS460" s="208"/>
      <c r="AT460" s="337"/>
      <c r="AU460" s="208" t="s">
        <v>724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548</v>
      </c>
      <c r="AJ461" s="334"/>
      <c r="AK461" s="334"/>
      <c r="AL461" s="158"/>
      <c r="AM461" s="334" t="s">
        <v>549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548</v>
      </c>
      <c r="AJ466" s="334"/>
      <c r="AK466" s="334"/>
      <c r="AL466" s="158"/>
      <c r="AM466" s="334" t="s">
        <v>549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548</v>
      </c>
      <c r="AJ471" s="334"/>
      <c r="AK471" s="334"/>
      <c r="AL471" s="158"/>
      <c r="AM471" s="334" t="s">
        <v>549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548</v>
      </c>
      <c r="AJ476" s="334"/>
      <c r="AK476" s="334"/>
      <c r="AL476" s="158"/>
      <c r="AM476" s="334" t="s">
        <v>549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548</v>
      </c>
      <c r="AJ485" s="334"/>
      <c r="AK485" s="334"/>
      <c r="AL485" s="158"/>
      <c r="AM485" s="334" t="s">
        <v>549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548</v>
      </c>
      <c r="AJ490" s="334"/>
      <c r="AK490" s="334"/>
      <c r="AL490" s="158"/>
      <c r="AM490" s="334" t="s">
        <v>549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548</v>
      </c>
      <c r="AJ495" s="334"/>
      <c r="AK495" s="334"/>
      <c r="AL495" s="158"/>
      <c r="AM495" s="334" t="s">
        <v>549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548</v>
      </c>
      <c r="AJ500" s="334"/>
      <c r="AK500" s="334"/>
      <c r="AL500" s="158"/>
      <c r="AM500" s="334" t="s">
        <v>549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548</v>
      </c>
      <c r="AJ505" s="334"/>
      <c r="AK505" s="334"/>
      <c r="AL505" s="158"/>
      <c r="AM505" s="334" t="s">
        <v>549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548</v>
      </c>
      <c r="AJ510" s="334"/>
      <c r="AK510" s="334"/>
      <c r="AL510" s="158"/>
      <c r="AM510" s="334" t="s">
        <v>549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548</v>
      </c>
      <c r="AJ515" s="334"/>
      <c r="AK515" s="334"/>
      <c r="AL515" s="158"/>
      <c r="AM515" s="334" t="s">
        <v>549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548</v>
      </c>
      <c r="AJ520" s="334"/>
      <c r="AK520" s="334"/>
      <c r="AL520" s="158"/>
      <c r="AM520" s="334" t="s">
        <v>549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548</v>
      </c>
      <c r="AJ525" s="334"/>
      <c r="AK525" s="334"/>
      <c r="AL525" s="158"/>
      <c r="AM525" s="334" t="s">
        <v>549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548</v>
      </c>
      <c r="AJ530" s="334"/>
      <c r="AK530" s="334"/>
      <c r="AL530" s="158"/>
      <c r="AM530" s="334" t="s">
        <v>549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548</v>
      </c>
      <c r="AJ539" s="334"/>
      <c r="AK539" s="334"/>
      <c r="AL539" s="158"/>
      <c r="AM539" s="334" t="s">
        <v>549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548</v>
      </c>
      <c r="AJ544" s="334"/>
      <c r="AK544" s="334"/>
      <c r="AL544" s="158"/>
      <c r="AM544" s="334" t="s">
        <v>549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548</v>
      </c>
      <c r="AJ549" s="334"/>
      <c r="AK549" s="334"/>
      <c r="AL549" s="158"/>
      <c r="AM549" s="334" t="s">
        <v>549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548</v>
      </c>
      <c r="AJ554" s="334"/>
      <c r="AK554" s="334"/>
      <c r="AL554" s="158"/>
      <c r="AM554" s="334" t="s">
        <v>549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548</v>
      </c>
      <c r="AJ559" s="334"/>
      <c r="AK559" s="334"/>
      <c r="AL559" s="158"/>
      <c r="AM559" s="334" t="s">
        <v>549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548</v>
      </c>
      <c r="AJ564" s="334"/>
      <c r="AK564" s="334"/>
      <c r="AL564" s="158"/>
      <c r="AM564" s="334" t="s">
        <v>549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548</v>
      </c>
      <c r="AJ569" s="334"/>
      <c r="AK569" s="334"/>
      <c r="AL569" s="158"/>
      <c r="AM569" s="334" t="s">
        <v>549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548</v>
      </c>
      <c r="AJ574" s="334"/>
      <c r="AK574" s="334"/>
      <c r="AL574" s="158"/>
      <c r="AM574" s="334" t="s">
        <v>549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548</v>
      </c>
      <c r="AJ579" s="334"/>
      <c r="AK579" s="334"/>
      <c r="AL579" s="158"/>
      <c r="AM579" s="334" t="s">
        <v>549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548</v>
      </c>
      <c r="AJ584" s="334"/>
      <c r="AK584" s="334"/>
      <c r="AL584" s="158"/>
      <c r="AM584" s="334" t="s">
        <v>549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548</v>
      </c>
      <c r="AJ593" s="334"/>
      <c r="AK593" s="334"/>
      <c r="AL593" s="158"/>
      <c r="AM593" s="334" t="s">
        <v>549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548</v>
      </c>
      <c r="AJ598" s="334"/>
      <c r="AK598" s="334"/>
      <c r="AL598" s="158"/>
      <c r="AM598" s="334" t="s">
        <v>549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548</v>
      </c>
      <c r="AJ603" s="334"/>
      <c r="AK603" s="334"/>
      <c r="AL603" s="158"/>
      <c r="AM603" s="334" t="s">
        <v>549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548</v>
      </c>
      <c r="AJ608" s="334"/>
      <c r="AK608" s="334"/>
      <c r="AL608" s="158"/>
      <c r="AM608" s="334" t="s">
        <v>549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548</v>
      </c>
      <c r="AJ613" s="334"/>
      <c r="AK613" s="334"/>
      <c r="AL613" s="158"/>
      <c r="AM613" s="334" t="s">
        <v>549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548</v>
      </c>
      <c r="AJ618" s="334"/>
      <c r="AK618" s="334"/>
      <c r="AL618" s="158"/>
      <c r="AM618" s="334" t="s">
        <v>549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548</v>
      </c>
      <c r="AJ623" s="334"/>
      <c r="AK623" s="334"/>
      <c r="AL623" s="158"/>
      <c r="AM623" s="334" t="s">
        <v>549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548</v>
      </c>
      <c r="AJ628" s="334"/>
      <c r="AK628" s="334"/>
      <c r="AL628" s="158"/>
      <c r="AM628" s="334" t="s">
        <v>549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548</v>
      </c>
      <c r="AJ633" s="334"/>
      <c r="AK633" s="334"/>
      <c r="AL633" s="158"/>
      <c r="AM633" s="334" t="s">
        <v>549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548</v>
      </c>
      <c r="AJ638" s="334"/>
      <c r="AK638" s="334"/>
      <c r="AL638" s="158"/>
      <c r="AM638" s="334" t="s">
        <v>549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548</v>
      </c>
      <c r="AJ647" s="334"/>
      <c r="AK647" s="334"/>
      <c r="AL647" s="158"/>
      <c r="AM647" s="334" t="s">
        <v>549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548</v>
      </c>
      <c r="AJ652" s="334"/>
      <c r="AK652" s="334"/>
      <c r="AL652" s="158"/>
      <c r="AM652" s="334" t="s">
        <v>549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548</v>
      </c>
      <c r="AJ657" s="334"/>
      <c r="AK657" s="334"/>
      <c r="AL657" s="158"/>
      <c r="AM657" s="334" t="s">
        <v>549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548</v>
      </c>
      <c r="AJ662" s="334"/>
      <c r="AK662" s="334"/>
      <c r="AL662" s="158"/>
      <c r="AM662" s="334" t="s">
        <v>549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548</v>
      </c>
      <c r="AJ667" s="334"/>
      <c r="AK667" s="334"/>
      <c r="AL667" s="158"/>
      <c r="AM667" s="334" t="s">
        <v>549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548</v>
      </c>
      <c r="AJ672" s="334"/>
      <c r="AK672" s="334"/>
      <c r="AL672" s="158"/>
      <c r="AM672" s="334" t="s">
        <v>549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548</v>
      </c>
      <c r="AJ677" s="334"/>
      <c r="AK677" s="334"/>
      <c r="AL677" s="158"/>
      <c r="AM677" s="334" t="s">
        <v>549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548</v>
      </c>
      <c r="AJ682" s="334"/>
      <c r="AK682" s="334"/>
      <c r="AL682" s="158"/>
      <c r="AM682" s="334" t="s">
        <v>549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548</v>
      </c>
      <c r="AJ687" s="334"/>
      <c r="AK687" s="334"/>
      <c r="AL687" s="158"/>
      <c r="AM687" s="334" t="s">
        <v>549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548</v>
      </c>
      <c r="AJ692" s="334"/>
      <c r="AK692" s="334"/>
      <c r="AL692" s="158"/>
      <c r="AM692" s="334" t="s">
        <v>549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720</v>
      </c>
      <c r="AE702" s="342"/>
      <c r="AF702" s="342"/>
      <c r="AG702" s="379" t="s">
        <v>730</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729</v>
      </c>
      <c r="AE703" s="323"/>
      <c r="AF703" s="323"/>
      <c r="AG703" s="104"/>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720</v>
      </c>
      <c r="AE704" s="781"/>
      <c r="AF704" s="781"/>
      <c r="AG704" s="168" t="s">
        <v>731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729</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729</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729</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729</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729</v>
      </c>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729</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729</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729</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729</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729</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729</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729</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741</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677</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550</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738</v>
      </c>
      <c r="H789" s="669"/>
      <c r="I789" s="669"/>
      <c r="J789" s="669"/>
      <c r="K789" s="670"/>
      <c r="L789" s="662" t="s">
        <v>738</v>
      </c>
      <c r="M789" s="663"/>
      <c r="N789" s="663"/>
      <c r="O789" s="663"/>
      <c r="P789" s="663"/>
      <c r="Q789" s="663"/>
      <c r="R789" s="663"/>
      <c r="S789" s="663"/>
      <c r="T789" s="663"/>
      <c r="U789" s="663"/>
      <c r="V789" s="663"/>
      <c r="W789" s="663"/>
      <c r="X789" s="664"/>
      <c r="Y789" s="382"/>
      <c r="Z789" s="383"/>
      <c r="AA789" s="383"/>
      <c r="AB789" s="800"/>
      <c r="AC789" s="668" t="s">
        <v>738</v>
      </c>
      <c r="AD789" s="669"/>
      <c r="AE789" s="669"/>
      <c r="AF789" s="669"/>
      <c r="AG789" s="670"/>
      <c r="AH789" s="662" t="s">
        <v>738</v>
      </c>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738</v>
      </c>
      <c r="D845" s="343"/>
      <c r="E845" s="343"/>
      <c r="F845" s="343"/>
      <c r="G845" s="343"/>
      <c r="H845" s="343"/>
      <c r="I845" s="343"/>
      <c r="J845" s="344" t="s">
        <v>739</v>
      </c>
      <c r="K845" s="345"/>
      <c r="L845" s="345"/>
      <c r="M845" s="345"/>
      <c r="N845" s="345"/>
      <c r="O845" s="345"/>
      <c r="P845" s="359" t="s">
        <v>738</v>
      </c>
      <c r="Q845" s="346"/>
      <c r="R845" s="346"/>
      <c r="S845" s="346"/>
      <c r="T845" s="346"/>
      <c r="U845" s="346"/>
      <c r="V845" s="346"/>
      <c r="W845" s="346"/>
      <c r="X845" s="346"/>
      <c r="Y845" s="347" t="s">
        <v>739</v>
      </c>
      <c r="Z845" s="348"/>
      <c r="AA845" s="348"/>
      <c r="AB845" s="349"/>
      <c r="AC845" s="350"/>
      <c r="AD845" s="351"/>
      <c r="AE845" s="351"/>
      <c r="AF845" s="351"/>
      <c r="AG845" s="351"/>
      <c r="AH845" s="366" t="s">
        <v>739</v>
      </c>
      <c r="AI845" s="367"/>
      <c r="AJ845" s="367"/>
      <c r="AK845" s="367"/>
      <c r="AL845" s="354" t="s">
        <v>739</v>
      </c>
      <c r="AM845" s="355"/>
      <c r="AN845" s="355"/>
      <c r="AO845" s="356"/>
      <c r="AP845" s="357" t="s">
        <v>738</v>
      </c>
      <c r="AQ845" s="357"/>
      <c r="AR845" s="357"/>
      <c r="AS845" s="357"/>
      <c r="AT845" s="357"/>
      <c r="AU845" s="357"/>
      <c r="AV845" s="357"/>
      <c r="AW845" s="357"/>
      <c r="AX845" s="357"/>
    </row>
    <row r="846" spans="1:51" ht="30"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551</v>
      </c>
      <c r="AA1" s="29" t="s">
        <v>82</v>
      </c>
      <c r="AB1" s="29" t="s">
        <v>552</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646</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720</v>
      </c>
      <c r="R3" s="13" t="str">
        <f t="shared" ref="R3:R8" si="3">IF(Q3="","",P3)</f>
        <v>委託・請負</v>
      </c>
      <c r="S3" s="13" t="str">
        <f t="shared" ref="S3:S8" si="4">IF(R3="",S2,IF(S2&lt;&gt;"",CONCATENATE(S2,"、",R3),R3))</f>
        <v>委託・請負</v>
      </c>
      <c r="T3" s="13"/>
      <c r="U3" s="32" t="s">
        <v>678</v>
      </c>
      <c r="W3" s="32" t="s">
        <v>150</v>
      </c>
      <c r="Y3" s="32" t="s">
        <v>69</v>
      </c>
      <c r="Z3" s="32" t="s">
        <v>553</v>
      </c>
      <c r="AA3" s="94" t="s">
        <v>513</v>
      </c>
      <c r="AB3" s="94" t="s">
        <v>647</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679</v>
      </c>
      <c r="W4" s="32" t="s">
        <v>151</v>
      </c>
      <c r="Y4" s="32" t="s">
        <v>420</v>
      </c>
      <c r="Z4" s="32" t="s">
        <v>554</v>
      </c>
      <c r="AA4" s="94" t="s">
        <v>514</v>
      </c>
      <c r="AB4" s="94" t="s">
        <v>648</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703</v>
      </c>
      <c r="Y5" s="32" t="s">
        <v>421</v>
      </c>
      <c r="Z5" s="32" t="s">
        <v>555</v>
      </c>
      <c r="AA5" s="94" t="s">
        <v>515</v>
      </c>
      <c r="AB5" s="94" t="s">
        <v>649</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556</v>
      </c>
      <c r="AA6" s="94" t="s">
        <v>516</v>
      </c>
      <c r="AB6" s="94" t="s">
        <v>650</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557</v>
      </c>
      <c r="AA7" s="94" t="s">
        <v>517</v>
      </c>
      <c r="AB7" s="94" t="s">
        <v>651</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558</v>
      </c>
      <c r="AA8" s="94" t="s">
        <v>518</v>
      </c>
      <c r="AB8" s="94" t="s">
        <v>652</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559</v>
      </c>
      <c r="AA9" s="94" t="s">
        <v>519</v>
      </c>
      <c r="AB9" s="94" t="s">
        <v>653</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560</v>
      </c>
      <c r="AA10" s="94" t="s">
        <v>520</v>
      </c>
      <c r="AB10" s="94" t="s">
        <v>654</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561</v>
      </c>
      <c r="AA11" s="94" t="s">
        <v>521</v>
      </c>
      <c r="AB11" s="94" t="s">
        <v>655</v>
      </c>
      <c r="AC11" s="31"/>
      <c r="AD11" s="31"/>
      <c r="AE11" s="31"/>
      <c r="AF11" s="30"/>
      <c r="AG11" s="51" t="s">
        <v>367</v>
      </c>
      <c r="AK11" s="51" t="str">
        <f t="shared" si="7"/>
        <v>J</v>
      </c>
    </row>
    <row r="12" spans="1:42" ht="13.5" customHeight="1" x14ac:dyDescent="0.15">
      <c r="A12" s="14" t="s">
        <v>94</v>
      </c>
      <c r="B12" s="15" t="s">
        <v>720</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680</v>
      </c>
      <c r="W12" s="32" t="s">
        <v>158</v>
      </c>
      <c r="Y12" s="32" t="s">
        <v>428</v>
      </c>
      <c r="Z12" s="32" t="s">
        <v>562</v>
      </c>
      <c r="AA12" s="94" t="s">
        <v>522</v>
      </c>
      <c r="AB12" s="94" t="s">
        <v>656</v>
      </c>
      <c r="AC12" s="31"/>
      <c r="AD12" s="31"/>
      <c r="AE12" s="31"/>
      <c r="AF12" s="30"/>
      <c r="AG12" s="51" t="s">
        <v>365</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563</v>
      </c>
      <c r="AA13" s="94" t="s">
        <v>523</v>
      </c>
      <c r="AB13" s="94" t="s">
        <v>657</v>
      </c>
      <c r="AC13" s="31"/>
      <c r="AD13" s="31"/>
      <c r="AE13" s="31"/>
      <c r="AF13" s="30"/>
      <c r="AG13" s="51" t="s">
        <v>366</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681</v>
      </c>
      <c r="W14" s="32" t="s">
        <v>160</v>
      </c>
      <c r="Y14" s="32" t="s">
        <v>430</v>
      </c>
      <c r="Z14" s="32" t="s">
        <v>564</v>
      </c>
      <c r="AA14" s="94" t="s">
        <v>524</v>
      </c>
      <c r="AB14" s="94" t="s">
        <v>658</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682</v>
      </c>
      <c r="W15" s="32" t="s">
        <v>161</v>
      </c>
      <c r="Y15" s="32" t="s">
        <v>431</v>
      </c>
      <c r="Z15" s="32" t="s">
        <v>565</v>
      </c>
      <c r="AA15" s="94" t="s">
        <v>525</v>
      </c>
      <c r="AB15" s="94" t="s">
        <v>659</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683</v>
      </c>
      <c r="W16" s="32" t="s">
        <v>162</v>
      </c>
      <c r="Y16" s="32" t="s">
        <v>432</v>
      </c>
      <c r="Z16" s="32" t="s">
        <v>566</v>
      </c>
      <c r="AA16" s="94" t="s">
        <v>526</v>
      </c>
      <c r="AB16" s="94" t="s">
        <v>660</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684</v>
      </c>
      <c r="W17" s="32" t="s">
        <v>163</v>
      </c>
      <c r="Y17" s="32" t="s">
        <v>433</v>
      </c>
      <c r="Z17" s="32" t="s">
        <v>567</v>
      </c>
      <c r="AA17" s="94" t="s">
        <v>527</v>
      </c>
      <c r="AB17" s="94" t="s">
        <v>661</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685</v>
      </c>
      <c r="W18" s="32" t="s">
        <v>164</v>
      </c>
      <c r="Y18" s="32" t="s">
        <v>434</v>
      </c>
      <c r="Z18" s="32" t="s">
        <v>568</v>
      </c>
      <c r="AA18" s="94" t="s">
        <v>528</v>
      </c>
      <c r="AB18" s="94" t="s">
        <v>662</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686</v>
      </c>
      <c r="W19" s="32" t="s">
        <v>165</v>
      </c>
      <c r="Y19" s="32" t="s">
        <v>435</v>
      </c>
      <c r="Z19" s="32" t="s">
        <v>569</v>
      </c>
      <c r="AA19" s="94" t="s">
        <v>529</v>
      </c>
      <c r="AB19" s="94" t="s">
        <v>663</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687</v>
      </c>
      <c r="W20" s="32" t="s">
        <v>166</v>
      </c>
      <c r="Y20" s="32" t="s">
        <v>436</v>
      </c>
      <c r="Z20" s="32" t="s">
        <v>570</v>
      </c>
      <c r="AA20" s="94" t="s">
        <v>530</v>
      </c>
      <c r="AB20" s="94" t="s">
        <v>664</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688</v>
      </c>
      <c r="W21" s="32" t="s">
        <v>167</v>
      </c>
      <c r="Y21" s="32" t="s">
        <v>437</v>
      </c>
      <c r="Z21" s="32" t="s">
        <v>571</v>
      </c>
      <c r="AA21" s="94" t="s">
        <v>531</v>
      </c>
      <c r="AB21" s="94" t="s">
        <v>665</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689</v>
      </c>
      <c r="W22" s="32" t="s">
        <v>168</v>
      </c>
      <c r="Y22" s="32" t="s">
        <v>438</v>
      </c>
      <c r="Z22" s="32" t="s">
        <v>572</v>
      </c>
      <c r="AA22" s="94" t="s">
        <v>532</v>
      </c>
      <c r="AB22" s="94" t="s">
        <v>666</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690</v>
      </c>
      <c r="W23" s="32" t="s">
        <v>706</v>
      </c>
      <c r="Y23" s="32" t="s">
        <v>439</v>
      </c>
      <c r="Z23" s="32" t="s">
        <v>573</v>
      </c>
      <c r="AA23" s="94" t="s">
        <v>533</v>
      </c>
      <c r="AB23" s="94" t="s">
        <v>667</v>
      </c>
      <c r="AC23" s="31"/>
      <c r="AD23" s="31"/>
      <c r="AE23" s="31"/>
      <c r="AF23" s="30"/>
      <c r="AK23" s="51" t="str">
        <f t="shared" si="7"/>
        <v>V</v>
      </c>
    </row>
    <row r="24" spans="1:37" ht="13.5" customHeight="1" x14ac:dyDescent="0.15">
      <c r="A24" s="88" t="s">
        <v>406</v>
      </c>
      <c r="B24" s="15"/>
      <c r="C24" s="13" t="str">
        <f t="shared" si="9"/>
        <v/>
      </c>
      <c r="D24" s="13" t="str">
        <f>IF(C24="",D23,IF(D23&lt;&gt;"",CONCATENATE(D23,"、",C24),C24))</f>
        <v>障害者施策</v>
      </c>
      <c r="F24" s="18" t="s">
        <v>411</v>
      </c>
      <c r="G24" s="17"/>
      <c r="H24" s="13" t="str">
        <f t="shared" si="1"/>
        <v/>
      </c>
      <c r="I24" s="13" t="str">
        <f t="shared" si="5"/>
        <v>一般会計</v>
      </c>
      <c r="K24" s="13"/>
      <c r="L24" s="13"/>
      <c r="O24" s="13"/>
      <c r="P24" s="13"/>
      <c r="Q24" s="19"/>
      <c r="T24" s="13"/>
      <c r="U24" s="32" t="s">
        <v>691</v>
      </c>
      <c r="Y24" s="32" t="s">
        <v>440</v>
      </c>
      <c r="Z24" s="32" t="s">
        <v>574</v>
      </c>
      <c r="AA24" s="94" t="s">
        <v>534</v>
      </c>
      <c r="AB24" s="94" t="s">
        <v>668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692</v>
      </c>
      <c r="Y25" s="32" t="s">
        <v>441</v>
      </c>
      <c r="Z25" s="32" t="s">
        <v>575</v>
      </c>
      <c r="AA25" s="94" t="s">
        <v>535</v>
      </c>
      <c r="AB25" s="94" t="s">
        <v>669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693</v>
      </c>
      <c r="Y26" s="32" t="s">
        <v>442</v>
      </c>
      <c r="Z26" s="32" t="s">
        <v>576</v>
      </c>
      <c r="AA26" s="94" t="s">
        <v>536</v>
      </c>
      <c r="AB26" s="94" t="s">
        <v>670</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694</v>
      </c>
      <c r="Y27" s="32" t="s">
        <v>443</v>
      </c>
      <c r="Z27" s="32" t="s">
        <v>577</v>
      </c>
      <c r="AA27" s="94" t="s">
        <v>537</v>
      </c>
      <c r="AB27" s="94" t="s">
        <v>671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695</v>
      </c>
      <c r="Y28" s="32" t="s">
        <v>444</v>
      </c>
      <c r="Z28" s="32" t="s">
        <v>578</v>
      </c>
      <c r="AA28" s="94" t="s">
        <v>538</v>
      </c>
      <c r="AB28" s="94" t="s">
        <v>672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696</v>
      </c>
      <c r="Y29" s="32" t="s">
        <v>445</v>
      </c>
      <c r="Z29" s="32" t="s">
        <v>579</v>
      </c>
      <c r="AA29" s="94" t="s">
        <v>539</v>
      </c>
      <c r="AB29" s="94" t="s">
        <v>673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697</v>
      </c>
      <c r="Y30" s="32" t="s">
        <v>446</v>
      </c>
      <c r="Z30" s="32" t="s">
        <v>580</v>
      </c>
      <c r="AA30" s="94" t="s">
        <v>540</v>
      </c>
      <c r="AB30" s="94" t="s">
        <v>674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698</v>
      </c>
      <c r="Y31" s="32" t="s">
        <v>447</v>
      </c>
      <c r="Z31" s="32" t="s">
        <v>581</v>
      </c>
      <c r="AA31" s="94" t="s">
        <v>541</v>
      </c>
      <c r="AB31" s="94" t="s">
        <v>675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699</v>
      </c>
      <c r="Y32" s="32" t="s">
        <v>448</v>
      </c>
      <c r="Z32" s="32" t="s">
        <v>582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700</v>
      </c>
      <c r="Y33" s="32" t="s">
        <v>449</v>
      </c>
      <c r="Z33" s="32" t="s">
        <v>583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701</v>
      </c>
      <c r="Y34" s="32" t="s">
        <v>450</v>
      </c>
      <c r="Z34" s="32" t="s">
        <v>584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702</v>
      </c>
      <c r="Y36" s="32" t="s">
        <v>452</v>
      </c>
      <c r="Z36" s="32" t="s">
        <v>586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587</v>
      </c>
      <c r="AF37" s="30"/>
      <c r="AK37" s="51" t="str">
        <f t="shared" si="7"/>
        <v>j</v>
      </c>
    </row>
    <row r="38" spans="1:37" x14ac:dyDescent="0.15">
      <c r="A38" s="13"/>
      <c r="B38" s="13"/>
      <c r="F38" s="13"/>
      <c r="G38" s="19"/>
      <c r="K38" s="13"/>
      <c r="L38" s="13"/>
      <c r="O38" s="13"/>
      <c r="P38" s="13"/>
      <c r="Q38" s="19"/>
      <c r="T38" s="13"/>
      <c r="U38" s="32" t="s">
        <v>390</v>
      </c>
      <c r="Y38" s="32" t="s">
        <v>454</v>
      </c>
      <c r="Z38" s="32" t="s">
        <v>588</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589</v>
      </c>
      <c r="AF39" s="30"/>
      <c r="AK39" s="51" t="str">
        <f t="shared" si="7"/>
        <v>l</v>
      </c>
    </row>
    <row r="40" spans="1:37" x14ac:dyDescent="0.15">
      <c r="A40" s="13"/>
      <c r="B40" s="13"/>
      <c r="F40" s="13"/>
      <c r="G40" s="19"/>
      <c r="K40" s="13"/>
      <c r="L40" s="13"/>
      <c r="O40" s="13"/>
      <c r="P40" s="13"/>
      <c r="Q40" s="19"/>
      <c r="T40" s="13"/>
      <c r="Y40" s="32" t="s">
        <v>456</v>
      </c>
      <c r="Z40" s="32" t="s">
        <v>590</v>
      </c>
      <c r="AF40" s="30"/>
      <c r="AK40" s="51" t="str">
        <f t="shared" si="7"/>
        <v>m</v>
      </c>
    </row>
    <row r="41" spans="1:37" x14ac:dyDescent="0.15">
      <c r="A41" s="13"/>
      <c r="B41" s="13"/>
      <c r="F41" s="13"/>
      <c r="G41" s="19"/>
      <c r="K41" s="13"/>
      <c r="L41" s="13"/>
      <c r="O41" s="13"/>
      <c r="P41" s="13"/>
      <c r="Q41" s="19"/>
      <c r="T41" s="13"/>
      <c r="Y41" s="32" t="s">
        <v>457</v>
      </c>
      <c r="Z41" s="32" t="s">
        <v>591</v>
      </c>
      <c r="AF41" s="30"/>
      <c r="AK41" s="51" t="str">
        <f t="shared" si="7"/>
        <v>n</v>
      </c>
    </row>
    <row r="42" spans="1:37" x14ac:dyDescent="0.15">
      <c r="A42" s="13"/>
      <c r="B42" s="13"/>
      <c r="F42" s="13"/>
      <c r="G42" s="19"/>
      <c r="K42" s="13"/>
      <c r="L42" s="13"/>
      <c r="O42" s="13"/>
      <c r="P42" s="13"/>
      <c r="Q42" s="19"/>
      <c r="T42" s="13"/>
      <c r="Y42" s="32" t="s">
        <v>458</v>
      </c>
      <c r="Z42" s="32" t="s">
        <v>592</v>
      </c>
      <c r="AF42" s="30"/>
      <c r="AK42" s="51" t="str">
        <f t="shared" si="7"/>
        <v>o</v>
      </c>
    </row>
    <row r="43" spans="1:37" x14ac:dyDescent="0.15">
      <c r="A43" s="13"/>
      <c r="B43" s="13"/>
      <c r="F43" s="13"/>
      <c r="G43" s="19"/>
      <c r="K43" s="13"/>
      <c r="L43" s="13"/>
      <c r="O43" s="13"/>
      <c r="P43" s="13"/>
      <c r="Q43" s="19"/>
      <c r="T43" s="13"/>
      <c r="Y43" s="32" t="s">
        <v>459</v>
      </c>
      <c r="Z43" s="32" t="s">
        <v>593</v>
      </c>
      <c r="AF43" s="30"/>
      <c r="AK43" s="51" t="str">
        <f t="shared" si="7"/>
        <v>p</v>
      </c>
    </row>
    <row r="44" spans="1:37" x14ac:dyDescent="0.15">
      <c r="A44" s="13"/>
      <c r="B44" s="13"/>
      <c r="F44" s="13"/>
      <c r="G44" s="19"/>
      <c r="K44" s="13"/>
      <c r="L44" s="13"/>
      <c r="O44" s="13"/>
      <c r="P44" s="13"/>
      <c r="Q44" s="19"/>
      <c r="T44" s="13"/>
      <c r="Y44" s="32" t="s">
        <v>460</v>
      </c>
      <c r="Z44" s="32" t="s">
        <v>594</v>
      </c>
      <c r="AF44" s="30"/>
      <c r="AK44" s="51" t="str">
        <f t="shared" si="7"/>
        <v>q</v>
      </c>
    </row>
    <row r="45" spans="1:37" x14ac:dyDescent="0.15">
      <c r="A45" s="13"/>
      <c r="B45" s="13"/>
      <c r="F45" s="13"/>
      <c r="G45" s="19"/>
      <c r="K45" s="13"/>
      <c r="L45" s="13"/>
      <c r="O45" s="13"/>
      <c r="P45" s="13"/>
      <c r="Q45" s="19"/>
      <c r="T45" s="13"/>
      <c r="Y45" s="32" t="s">
        <v>461</v>
      </c>
      <c r="Z45" s="32" t="s">
        <v>595</v>
      </c>
      <c r="AF45" s="30"/>
      <c r="AK45" s="51" t="str">
        <f t="shared" si="7"/>
        <v>r</v>
      </c>
    </row>
    <row r="46" spans="1:37" x14ac:dyDescent="0.15">
      <c r="A46" s="13"/>
      <c r="B46" s="13"/>
      <c r="F46" s="13"/>
      <c r="G46" s="19"/>
      <c r="K46" s="13"/>
      <c r="L46" s="13"/>
      <c r="O46" s="13"/>
      <c r="P46" s="13"/>
      <c r="Q46" s="19"/>
      <c r="T46" s="13"/>
      <c r="Y46" s="32" t="s">
        <v>462</v>
      </c>
      <c r="Z46" s="32" t="s">
        <v>596</v>
      </c>
      <c r="AF46" s="30"/>
      <c r="AK46" s="51" t="str">
        <f t="shared" si="7"/>
        <v>s</v>
      </c>
    </row>
    <row r="47" spans="1:37" x14ac:dyDescent="0.15">
      <c r="A47" s="13"/>
      <c r="B47" s="13"/>
      <c r="F47" s="13"/>
      <c r="G47" s="19"/>
      <c r="K47" s="13"/>
      <c r="L47" s="13"/>
      <c r="O47" s="13"/>
      <c r="P47" s="13"/>
      <c r="Q47" s="19"/>
      <c r="T47" s="13"/>
      <c r="Y47" s="32" t="s">
        <v>463</v>
      </c>
      <c r="Z47" s="32" t="s">
        <v>597</v>
      </c>
      <c r="AF47" s="30"/>
      <c r="AK47" s="51" t="str">
        <f t="shared" si="7"/>
        <v>t</v>
      </c>
    </row>
    <row r="48" spans="1:37" x14ac:dyDescent="0.15">
      <c r="A48" s="13"/>
      <c r="B48" s="13"/>
      <c r="F48" s="13"/>
      <c r="G48" s="19"/>
      <c r="K48" s="13"/>
      <c r="L48" s="13"/>
      <c r="O48" s="13"/>
      <c r="P48" s="13"/>
      <c r="Q48" s="19"/>
      <c r="T48" s="13"/>
      <c r="Y48" s="32" t="s">
        <v>464</v>
      </c>
      <c r="Z48" s="32" t="s">
        <v>598</v>
      </c>
      <c r="AF48" s="30"/>
      <c r="AK48" s="51" t="str">
        <f t="shared" si="7"/>
        <v>u</v>
      </c>
    </row>
    <row r="49" spans="1:37" x14ac:dyDescent="0.15">
      <c r="A49" s="13"/>
      <c r="B49" s="13"/>
      <c r="F49" s="13"/>
      <c r="G49" s="19"/>
      <c r="K49" s="13"/>
      <c r="L49" s="13"/>
      <c r="O49" s="13"/>
      <c r="P49" s="13"/>
      <c r="Q49" s="19"/>
      <c r="T49" s="13"/>
      <c r="Y49" s="32" t="s">
        <v>465</v>
      </c>
      <c r="Z49" s="32" t="s">
        <v>599</v>
      </c>
      <c r="AF49" s="30"/>
      <c r="AK49" s="51" t="str">
        <f t="shared" si="7"/>
        <v>v</v>
      </c>
    </row>
    <row r="50" spans="1:37" x14ac:dyDescent="0.15">
      <c r="A50" s="13"/>
      <c r="B50" s="13"/>
      <c r="F50" s="13"/>
      <c r="G50" s="19"/>
      <c r="K50" s="13"/>
      <c r="L50" s="13"/>
      <c r="O50" s="13"/>
      <c r="P50" s="13"/>
      <c r="Q50" s="19"/>
      <c r="T50" s="13"/>
      <c r="Y50" s="32" t="s">
        <v>466</v>
      </c>
      <c r="Z50" s="32" t="s">
        <v>600</v>
      </c>
      <c r="AF50" s="30"/>
    </row>
    <row r="51" spans="1:37" x14ac:dyDescent="0.15">
      <c r="A51" s="13"/>
      <c r="B51" s="13"/>
      <c r="F51" s="13"/>
      <c r="G51" s="19"/>
      <c r="K51" s="13"/>
      <c r="L51" s="13"/>
      <c r="O51" s="13"/>
      <c r="P51" s="13"/>
      <c r="Q51" s="19"/>
      <c r="T51" s="13"/>
      <c r="Y51" s="32" t="s">
        <v>467</v>
      </c>
      <c r="Z51" s="32" t="s">
        <v>601</v>
      </c>
      <c r="AF51" s="30"/>
    </row>
    <row r="52" spans="1:37" x14ac:dyDescent="0.15">
      <c r="A52" s="13"/>
      <c r="B52" s="13"/>
      <c r="F52" s="13"/>
      <c r="G52" s="19"/>
      <c r="K52" s="13"/>
      <c r="L52" s="13"/>
      <c r="O52" s="13"/>
      <c r="P52" s="13"/>
      <c r="Q52" s="19"/>
      <c r="T52" s="13"/>
      <c r="Y52" s="32" t="s">
        <v>468</v>
      </c>
      <c r="Z52" s="32" t="s">
        <v>602</v>
      </c>
      <c r="AF52" s="30"/>
    </row>
    <row r="53" spans="1:37" x14ac:dyDescent="0.15">
      <c r="A53" s="13"/>
      <c r="B53" s="13"/>
      <c r="F53" s="13"/>
      <c r="G53" s="19"/>
      <c r="K53" s="13"/>
      <c r="L53" s="13"/>
      <c r="O53" s="13"/>
      <c r="P53" s="13"/>
      <c r="Q53" s="19"/>
      <c r="T53" s="13"/>
      <c r="Y53" s="32" t="s">
        <v>469</v>
      </c>
      <c r="Z53" s="32" t="s">
        <v>603</v>
      </c>
      <c r="AF53" s="30"/>
    </row>
    <row r="54" spans="1:37" x14ac:dyDescent="0.15">
      <c r="A54" s="13"/>
      <c r="B54" s="13"/>
      <c r="F54" s="13"/>
      <c r="G54" s="19"/>
      <c r="K54" s="13"/>
      <c r="L54" s="13"/>
      <c r="O54" s="13"/>
      <c r="P54" s="20"/>
      <c r="Q54" s="19"/>
      <c r="T54" s="13"/>
      <c r="Y54" s="32" t="s">
        <v>470</v>
      </c>
      <c r="Z54" s="32" t="s">
        <v>604</v>
      </c>
      <c r="AF54" s="30"/>
    </row>
    <row r="55" spans="1:37" x14ac:dyDescent="0.15">
      <c r="A55" s="13"/>
      <c r="B55" s="13"/>
      <c r="F55" s="13"/>
      <c r="G55" s="19"/>
      <c r="K55" s="13"/>
      <c r="L55" s="13"/>
      <c r="O55" s="13"/>
      <c r="P55" s="13"/>
      <c r="Q55" s="19"/>
      <c r="T55" s="13"/>
      <c r="Y55" s="32" t="s">
        <v>471</v>
      </c>
      <c r="Z55" s="32" t="s">
        <v>605</v>
      </c>
      <c r="AF55" s="30"/>
    </row>
    <row r="56" spans="1:37" x14ac:dyDescent="0.15">
      <c r="A56" s="13"/>
      <c r="B56" s="13"/>
      <c r="F56" s="13"/>
      <c r="G56" s="19"/>
      <c r="K56" s="13"/>
      <c r="L56" s="13"/>
      <c r="O56" s="13"/>
      <c r="P56" s="13"/>
      <c r="Q56" s="19"/>
      <c r="T56" s="13"/>
      <c r="Y56" s="32" t="s">
        <v>472</v>
      </c>
      <c r="Z56" s="32" t="s">
        <v>606</v>
      </c>
      <c r="AF56" s="30"/>
    </row>
    <row r="57" spans="1:37" x14ac:dyDescent="0.15">
      <c r="A57" s="13"/>
      <c r="B57" s="13"/>
      <c r="F57" s="13"/>
      <c r="G57" s="19"/>
      <c r="K57" s="13"/>
      <c r="L57" s="13"/>
      <c r="O57" s="13"/>
      <c r="P57" s="13"/>
      <c r="Q57" s="19"/>
      <c r="T57" s="13"/>
      <c r="Y57" s="32" t="s">
        <v>473</v>
      </c>
      <c r="Z57" s="32" t="s">
        <v>607</v>
      </c>
      <c r="AF57" s="30"/>
    </row>
    <row r="58" spans="1:37" x14ac:dyDescent="0.15">
      <c r="A58" s="13"/>
      <c r="B58" s="13"/>
      <c r="F58" s="13"/>
      <c r="G58" s="19"/>
      <c r="K58" s="13"/>
      <c r="L58" s="13"/>
      <c r="O58" s="13"/>
      <c r="P58" s="13"/>
      <c r="Q58" s="19"/>
      <c r="T58" s="13"/>
      <c r="Y58" s="32" t="s">
        <v>474</v>
      </c>
      <c r="Z58" s="32" t="s">
        <v>608</v>
      </c>
      <c r="AF58" s="30"/>
    </row>
    <row r="59" spans="1:37" x14ac:dyDescent="0.15">
      <c r="A59" s="13"/>
      <c r="B59" s="13"/>
      <c r="F59" s="13"/>
      <c r="G59" s="19"/>
      <c r="K59" s="13"/>
      <c r="L59" s="13"/>
      <c r="O59" s="13"/>
      <c r="P59" s="13"/>
      <c r="Q59" s="19"/>
      <c r="T59" s="13"/>
      <c r="Y59" s="32" t="s">
        <v>475</v>
      </c>
      <c r="Z59" s="32" t="s">
        <v>609</v>
      </c>
      <c r="AF59" s="30"/>
    </row>
    <row r="60" spans="1:37" x14ac:dyDescent="0.15">
      <c r="A60" s="13"/>
      <c r="B60" s="13"/>
      <c r="F60" s="13"/>
      <c r="G60" s="19"/>
      <c r="K60" s="13"/>
      <c r="L60" s="13"/>
      <c r="O60" s="13"/>
      <c r="P60" s="13"/>
      <c r="Q60" s="19"/>
      <c r="T60" s="13"/>
      <c r="Y60" s="32" t="s">
        <v>476</v>
      </c>
      <c r="Z60" s="32" t="s">
        <v>610</v>
      </c>
      <c r="AF60" s="30"/>
    </row>
    <row r="61" spans="1:37" x14ac:dyDescent="0.15">
      <c r="A61" s="13"/>
      <c r="B61" s="13"/>
      <c r="F61" s="13"/>
      <c r="G61" s="19"/>
      <c r="K61" s="13"/>
      <c r="L61" s="13"/>
      <c r="O61" s="13"/>
      <c r="P61" s="13"/>
      <c r="Q61" s="19"/>
      <c r="T61" s="13"/>
      <c r="Y61" s="32" t="s">
        <v>477</v>
      </c>
      <c r="Z61" s="32" t="s">
        <v>611</v>
      </c>
      <c r="AF61" s="30"/>
    </row>
    <row r="62" spans="1:37" x14ac:dyDescent="0.15">
      <c r="A62" s="13"/>
      <c r="B62" s="13"/>
      <c r="F62" s="13"/>
      <c r="G62" s="19"/>
      <c r="K62" s="13"/>
      <c r="L62" s="13"/>
      <c r="O62" s="13"/>
      <c r="P62" s="13"/>
      <c r="Q62" s="19"/>
      <c r="T62" s="13"/>
      <c r="Y62" s="32" t="s">
        <v>478</v>
      </c>
      <c r="Z62" s="32" t="s">
        <v>612</v>
      </c>
      <c r="AF62" s="30"/>
    </row>
    <row r="63" spans="1:37" x14ac:dyDescent="0.15">
      <c r="A63" s="13"/>
      <c r="B63" s="13"/>
      <c r="F63" s="13"/>
      <c r="G63" s="19"/>
      <c r="K63" s="13"/>
      <c r="L63" s="13"/>
      <c r="O63" s="13"/>
      <c r="P63" s="13"/>
      <c r="Q63" s="19"/>
      <c r="T63" s="13"/>
      <c r="Y63" s="32" t="s">
        <v>479</v>
      </c>
      <c r="Z63" s="32" t="s">
        <v>613</v>
      </c>
      <c r="AF63" s="30"/>
    </row>
    <row r="64" spans="1:37" x14ac:dyDescent="0.15">
      <c r="A64" s="13"/>
      <c r="B64" s="13"/>
      <c r="F64" s="13"/>
      <c r="G64" s="19"/>
      <c r="K64" s="13"/>
      <c r="L64" s="13"/>
      <c r="O64" s="13"/>
      <c r="P64" s="13"/>
      <c r="Q64" s="19"/>
      <c r="T64" s="13"/>
      <c r="Y64" s="32" t="s">
        <v>480</v>
      </c>
      <c r="Z64" s="32" t="s">
        <v>614</v>
      </c>
      <c r="AF64" s="30"/>
    </row>
    <row r="65" spans="1:32" x14ac:dyDescent="0.15">
      <c r="A65" s="13"/>
      <c r="B65" s="13"/>
      <c r="F65" s="13"/>
      <c r="G65" s="19"/>
      <c r="K65" s="13"/>
      <c r="L65" s="13"/>
      <c r="O65" s="13"/>
      <c r="P65" s="13"/>
      <c r="Q65" s="19"/>
      <c r="T65" s="13"/>
      <c r="Y65" s="32" t="s">
        <v>481</v>
      </c>
      <c r="Z65" s="32" t="s">
        <v>615</v>
      </c>
      <c r="AF65" s="30"/>
    </row>
    <row r="66" spans="1:32" x14ac:dyDescent="0.15">
      <c r="A66" s="13"/>
      <c r="B66" s="13"/>
      <c r="F66" s="13"/>
      <c r="G66" s="19"/>
      <c r="K66" s="13"/>
      <c r="L66" s="13"/>
      <c r="O66" s="13"/>
      <c r="P66" s="13"/>
      <c r="Q66" s="19"/>
      <c r="T66" s="13"/>
      <c r="Y66" s="32" t="s">
        <v>71</v>
      </c>
      <c r="Z66" s="32" t="s">
        <v>616</v>
      </c>
      <c r="AF66" s="30"/>
    </row>
    <row r="67" spans="1:32" x14ac:dyDescent="0.15">
      <c r="A67" s="13"/>
      <c r="B67" s="13"/>
      <c r="F67" s="13"/>
      <c r="G67" s="19"/>
      <c r="K67" s="13"/>
      <c r="L67" s="13"/>
      <c r="O67" s="13"/>
      <c r="P67" s="13"/>
      <c r="Q67" s="19"/>
      <c r="T67" s="13"/>
      <c r="Y67" s="32" t="s">
        <v>482</v>
      </c>
      <c r="Z67" s="32" t="s">
        <v>617</v>
      </c>
      <c r="AF67" s="30"/>
    </row>
    <row r="68" spans="1:32" x14ac:dyDescent="0.15">
      <c r="A68" s="13"/>
      <c r="B68" s="13"/>
      <c r="F68" s="13"/>
      <c r="G68" s="19"/>
      <c r="K68" s="13"/>
      <c r="L68" s="13"/>
      <c r="O68" s="13"/>
      <c r="P68" s="13"/>
      <c r="Q68" s="19"/>
      <c r="T68" s="13"/>
      <c r="Y68" s="32" t="s">
        <v>483</v>
      </c>
      <c r="Z68" s="32" t="s">
        <v>618</v>
      </c>
      <c r="AF68" s="30"/>
    </row>
    <row r="69" spans="1:32" x14ac:dyDescent="0.15">
      <c r="A69" s="13"/>
      <c r="B69" s="13"/>
      <c r="F69" s="13"/>
      <c r="G69" s="19"/>
      <c r="K69" s="13"/>
      <c r="L69" s="13"/>
      <c r="O69" s="13"/>
      <c r="P69" s="13"/>
      <c r="Q69" s="19"/>
      <c r="T69" s="13"/>
      <c r="Y69" s="32" t="s">
        <v>484</v>
      </c>
      <c r="Z69" s="32" t="s">
        <v>619</v>
      </c>
      <c r="AF69" s="30"/>
    </row>
    <row r="70" spans="1:32" x14ac:dyDescent="0.15">
      <c r="A70" s="13"/>
      <c r="B70" s="13"/>
      <c r="Y70" s="32" t="s">
        <v>485</v>
      </c>
      <c r="Z70" s="32" t="s">
        <v>620</v>
      </c>
    </row>
    <row r="71" spans="1:32" x14ac:dyDescent="0.15">
      <c r="Y71" s="32" t="s">
        <v>486</v>
      </c>
      <c r="Z71" s="32" t="s">
        <v>621</v>
      </c>
    </row>
    <row r="72" spans="1:32" x14ac:dyDescent="0.15">
      <c r="Y72" s="32" t="s">
        <v>487</v>
      </c>
      <c r="Z72" s="32" t="s">
        <v>622</v>
      </c>
    </row>
    <row r="73" spans="1:32" x14ac:dyDescent="0.15">
      <c r="Y73" s="32" t="s">
        <v>488</v>
      </c>
      <c r="Z73" s="32" t="s">
        <v>623</v>
      </c>
    </row>
    <row r="74" spans="1:32" x14ac:dyDescent="0.15">
      <c r="Y74" s="32" t="s">
        <v>489</v>
      </c>
      <c r="Z74" s="32" t="s">
        <v>624</v>
      </c>
    </row>
    <row r="75" spans="1:32" x14ac:dyDescent="0.15">
      <c r="Y75" s="32" t="s">
        <v>490</v>
      </c>
      <c r="Z75" s="32" t="s">
        <v>625</v>
      </c>
    </row>
    <row r="76" spans="1:32" x14ac:dyDescent="0.15">
      <c r="Y76" s="32" t="s">
        <v>491</v>
      </c>
      <c r="Z76" s="32" t="s">
        <v>626</v>
      </c>
    </row>
    <row r="77" spans="1:32" x14ac:dyDescent="0.15">
      <c r="Y77" s="32" t="s">
        <v>492</v>
      </c>
      <c r="Z77" s="32" t="s">
        <v>627</v>
      </c>
    </row>
    <row r="78" spans="1:32" x14ac:dyDescent="0.15">
      <c r="Y78" s="32" t="s">
        <v>493</v>
      </c>
      <c r="Z78" s="32" t="s">
        <v>628</v>
      </c>
    </row>
    <row r="79" spans="1:32" x14ac:dyDescent="0.15">
      <c r="Y79" s="32" t="s">
        <v>494</v>
      </c>
      <c r="Z79" s="32" t="s">
        <v>629</v>
      </c>
    </row>
    <row r="80" spans="1:32" x14ac:dyDescent="0.15">
      <c r="Y80" s="32" t="s">
        <v>495</v>
      </c>
      <c r="Z80" s="32" t="s">
        <v>630</v>
      </c>
    </row>
    <row r="81" spans="25:26" x14ac:dyDescent="0.15">
      <c r="Y81" s="32" t="s">
        <v>496</v>
      </c>
      <c r="Z81" s="32" t="s">
        <v>631</v>
      </c>
    </row>
    <row r="82" spans="25:26" x14ac:dyDescent="0.15">
      <c r="Y82" s="32" t="s">
        <v>497</v>
      </c>
      <c r="Z82" s="32" t="s">
        <v>632</v>
      </c>
    </row>
    <row r="83" spans="25:26" x14ac:dyDescent="0.15">
      <c r="Y83" s="32" t="s">
        <v>498</v>
      </c>
      <c r="Z83" s="32" t="s">
        <v>633</v>
      </c>
    </row>
    <row r="84" spans="25:26" x14ac:dyDescent="0.15">
      <c r="Y84" s="32" t="s">
        <v>499</v>
      </c>
      <c r="Z84" s="32" t="s">
        <v>634</v>
      </c>
    </row>
    <row r="85" spans="25:26" x14ac:dyDescent="0.15">
      <c r="Y85" s="32" t="s">
        <v>500</v>
      </c>
      <c r="Z85" s="32" t="s">
        <v>635</v>
      </c>
    </row>
    <row r="86" spans="25:26" x14ac:dyDescent="0.15">
      <c r="Y86" s="32" t="s">
        <v>501</v>
      </c>
      <c r="Z86" s="32" t="s">
        <v>636</v>
      </c>
    </row>
    <row r="87" spans="25:26" x14ac:dyDescent="0.15">
      <c r="Y87" s="32" t="s">
        <v>502</v>
      </c>
      <c r="Z87" s="32" t="s">
        <v>637</v>
      </c>
    </row>
    <row r="88" spans="25:26" x14ac:dyDescent="0.15">
      <c r="Y88" s="32" t="s">
        <v>503</v>
      </c>
      <c r="Z88" s="32" t="s">
        <v>638</v>
      </c>
    </row>
    <row r="89" spans="25:26" x14ac:dyDescent="0.15">
      <c r="Y89" s="32" t="s">
        <v>504</v>
      </c>
      <c r="Z89" s="32" t="s">
        <v>639</v>
      </c>
    </row>
    <row r="90" spans="25:26" x14ac:dyDescent="0.15">
      <c r="Y90" s="32" t="s">
        <v>505</v>
      </c>
      <c r="Z90" s="32" t="s">
        <v>640</v>
      </c>
    </row>
    <row r="91" spans="25:26" x14ac:dyDescent="0.15">
      <c r="Y91" s="32" t="s">
        <v>506</v>
      </c>
      <c r="Z91" s="32" t="s">
        <v>641</v>
      </c>
    </row>
    <row r="92" spans="25:26" x14ac:dyDescent="0.15">
      <c r="Y92" s="32" t="s">
        <v>507</v>
      </c>
      <c r="Z92" s="32" t="s">
        <v>642</v>
      </c>
    </row>
    <row r="93" spans="25:26" x14ac:dyDescent="0.15">
      <c r="Y93" s="32" t="s">
        <v>508</v>
      </c>
      <c r="Z93" s="32" t="s">
        <v>643</v>
      </c>
    </row>
    <row r="94" spans="25:26" x14ac:dyDescent="0.15">
      <c r="Y94" s="32" t="s">
        <v>509</v>
      </c>
      <c r="Z94" s="32" t="s">
        <v>644</v>
      </c>
    </row>
    <row r="95" spans="25:26" x14ac:dyDescent="0.15">
      <c r="Y95" s="32" t="s">
        <v>510</v>
      </c>
      <c r="Z95" s="32" t="s">
        <v>645</v>
      </c>
    </row>
    <row r="96" spans="25:26" x14ac:dyDescent="0.15">
      <c r="Y96" s="32" t="s">
        <v>412</v>
      </c>
      <c r="Z96" s="32" t="s">
        <v>646</v>
      </c>
    </row>
    <row r="97" spans="25:26" x14ac:dyDescent="0.15">
      <c r="Y97" s="32" t="s">
        <v>511</v>
      </c>
      <c r="Z97" s="32" t="s">
        <v>647</v>
      </c>
    </row>
    <row r="98" spans="25:26" x14ac:dyDescent="0.15">
      <c r="Y98" s="32" t="s">
        <v>512</v>
      </c>
      <c r="Z98" s="32" t="s">
        <v>648</v>
      </c>
    </row>
    <row r="99" spans="25:26" x14ac:dyDescent="0.15">
      <c r="Y99" s="32" t="s">
        <v>545</v>
      </c>
      <c r="Z99" s="32" t="s">
        <v>649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会計課予算班　伊藤 輝(itou-akira01)</cp:lastModifiedBy>
  <cp:lastPrinted>2021-08-24T06:11:53Z</cp:lastPrinted>
  <dcterms:created xsi:type="dcterms:W3CDTF">2012-03-13T00:50:25Z</dcterms:created>
  <dcterms:modified xsi:type="dcterms:W3CDTF">2021-09-08T10:42:11Z</dcterms:modified>
</cp:coreProperties>
</file>