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既存：登録済み）\04新規事業分\"/>
    </mc:Choice>
  </mc:AlternateContent>
  <bookViews>
    <workbookView xWindow="930" yWindow="-120" windowWidth="26700" windowHeight="128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<sst xmlns="http://schemas.openxmlformats.org/spreadsheetml/2006/main" count="3079" uniqueCount="749">
  <si>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</si>
  <si>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</si>
  <si>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</si>
  <si>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</si>
  <si>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</si>
  <si>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</si>
  <si>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</si>
  <si>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</si>
  <si>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</si>
  <si>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</si>
  <si>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</si>
  <si>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</si>
  <si>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</si>
  <si>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</si>
  <si>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</si>
  <si>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</si>
  <si>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</si>
  <si>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</si>
  <si>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</si>
  <si>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</si>
  <si>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</si>
  <si>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</si>
  <si>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</si>
  <si>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</si>
  <si>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</si>
  <si>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</si>
  <si>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</si>
  <si>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</si>
  <si>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</si>
  <si>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</si>
  <si>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</si>
  <si>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</si>
  <si>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</si>
  <si>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</si>
  <si>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</si>
  <si>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</si>
  <si>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</si>
  <si>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</si>
  <si>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</si>
  <si>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</si>
  <si>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</si>
  <si>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</si>
  <si>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</si>
  <si>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</si>
  <si>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</si>
  <si>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</si>
  <si>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</si>
  <si>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</si>
  <si>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</si>
  <si>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</si>
  <si>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</si>
  <si>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</si>
  <si>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</si>
  <si>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</si>
  <si>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</si>
  <si>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</si>
  <si>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</si>
  <si>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</si>
  <si>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</si>
  <si>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</si>
  <si>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</si>
  <si>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</si>
  <si>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</si>
  <si>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</si>
  <si>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</si>
  <si>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</si>
  <si>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</si>
  <si>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</si>
  <si>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</si>
  <si>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</si>
  <si>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</si>
  <si>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</si>
  <si>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</si>
  <si>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</si>
  <si>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</si>
  <si>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</si>
  <si>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</si>
  <si>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</si>
  <si>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</si>
  <si>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</si>
  <si>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</si>
  <si>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</si>
  <si>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</si>
  <si>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</si>
  <si>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</si>
  <si>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</si>
  <si>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</si>
  <si>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</si>
  <si>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</si>
  <si>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</si>
  <si>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</si>
  <si>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</si>
  <si>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</si>
  <si>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</si>
  <si>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</si>
  <si>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</si>
  <si>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</si>
  <si>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</si>
  <si>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</si>
  <si>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</si>
  <si>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</si>
  <si>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</si>
  <si>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</si>
  <si>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</si>
  <si>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</si>
  <si>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</si>
  <si>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</si>
  <si>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</si>
  <si>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</si>
  <si>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</si>
  <si>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</si>
  <si>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</si>
  <si>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</si>
  <si>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</si>
  <si>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</si>
  <si>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</si>
  <si>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</si>
  <si>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</si>
  <si>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</si>
  <si>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</si>
  <si>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</si>
  <si>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</si>
  <si>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</si>
  <si>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</si>
  <si>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</si>
  <si>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</si>
  <si>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</si>
  <si>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</si>
  <si>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</si>
  <si>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</si>
  <si>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</si>
  <si>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</si>
  <si>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</si>
  <si>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</si>
  <si>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</si>
  <si>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</si>
  <si>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</si>
  <si>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</si>
  <si>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</si>
  <si>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</si>
  <si>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</si>
  <si>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</si>
  <si>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</si>
  <si>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</si>
  <si>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</si>
  <si>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</si>
  <si>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</si>
  <si>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</si>
  <si>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</si>
  <si>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</si>
  <si>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</si>
  <si>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</si>
  <si>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</si>
  <si>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</si>
  <si>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</si>
  <si>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</si>
  <si>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</si>
  <si>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</si>
  <si>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</si>
  <si>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</si>
  <si>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</si>
  <si>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</si>
  <si>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</si>
  <si>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</si>
  <si>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</si>
  <si>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</si>
  <si>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</si>
  <si>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</si>
  <si>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</si>
  <si>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</si>
  <si>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</si>
  <si>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</si>
  <si>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</si>
  <si>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</si>
  <si>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</si>
  <si>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</si>
  <si>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</si>
  <si>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</si>
  <si>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</si>
  <si>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</si>
  <si>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</si>
  <si>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</si>
  <si>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</si>
  <si>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</si>
  <si>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</si>
  <si>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</si>
  <si>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</si>
  <si>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</si>
  <si>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</si>
  <si>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</si>
  <si>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</si>
  <si>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</si>
  <si>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</si>
  <si>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</si>
  <si>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</si>
  <si>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</si>
  <si>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</si>
  <si>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</si>
  <si>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</si>
  <si>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</si>
  <si>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</si>
  <si>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</si>
  <si>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</si>
  <si>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</si>
  <si>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</si>
  <si>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</si>
  <si>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</si>
  <si>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</si>
  <si>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</si>
  <si>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</si>
  <si>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</si>
  <si>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</si>
  <si>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</si>
  <si>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</si>
  <si>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</si>
  <si>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</si>
  <si>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</si>
  <si>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</si>
  <si>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</si>
  <si>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</si>
  <si>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</si>
  <si>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</si>
  <si>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</si>
  <si>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</si>
  <si>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</si>
  <si>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</si>
  <si>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</si>
  <si>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</si>
  <si>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</si>
  <si>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</si>
  <si>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</si>
  <si>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</si>
  <si>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</si>
  <si>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</si>
  <si>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</si>
  <si>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</si>
  <si>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</si>
  <si>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</si>
  <si>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</si>
  <si>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</si>
  <si>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</si>
  <si>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</si>
  <si>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</si>
  <si>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</si>
  <si>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</si>
  <si>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</si>
  <si>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</si>
  <si>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</si>
  <si>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</si>
  <si>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</si>
  <si>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</si>
  <si>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</si>
  <si>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</si>
  <si>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</si>
  <si>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</si>
  <si>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</si>
  <si>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</si>
  <si>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</si>
  <si>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</si>
  <si>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</si>
  <si>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</si>
  <si>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</si>
  <si>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</si>
  <si>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</si>
  <si>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</si>
  <si>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</si>
  <si>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</si>
  <si>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</si>
  <si>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</si>
  <si>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</si>
  <si>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</si>
  <si>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</si>
  <si>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</si>
  <si>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</si>
  <si>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</si>
  <si>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</si>
  <si>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</si>
  <si>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</si>
  <si>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</si>
  <si>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</si>
  <si>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</si>
  <si>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</si>
  <si>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</si>
  <si>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</si>
  <si>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</si>
  <si>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</si>
  <si>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</si>
  <si>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</si>
  <si>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</si>
  <si>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</si>
  <si>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</si>
  <si>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</si>
  <si>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</si>
  <si>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</si>
  <si>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</si>
  <si>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</si>
  <si>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</si>
  <si>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</si>
  <si>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</si>
  <si>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</si>
  <si>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</si>
  <si>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</si>
  <si>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</si>
  <si>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</si>
  <si>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</si>
  <si>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</si>
  <si>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</si>
  <si>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</si>
  <si>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</si>
  <si>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</si>
  <si>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</si>
  <si>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</si>
  <si>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</si>
  <si>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</si>
  <si>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</si>
  <si>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</si>
  <si>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</si>
  <si>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</si>
  <si>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</si>
  <si>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</si>
  <si>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</si>
  <si>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</si>
  <si>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</si>
  <si>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</si>
  <si>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</si>
  <si>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</si>
  <si>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</si>
  <si>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</si>
  <si>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</si>
  <si>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</si>
  <si>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</si>
  <si>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</si>
  <si>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</si>
  <si>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</si>
  <si>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</si>
  <si>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</si>
  <si>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</si>
  <si>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</si>
  <si>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</si>
  <si>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</si>
  <si>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</si>
  <si>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</si>
  <si>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</si>
  <si>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</si>
  <si>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</si>
  <si>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</si>
  <si>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</si>
  <si>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</si>
  <si>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</si>
  <si>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</si>
  <si>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</si>
  <si>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</si>
  <si>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</si>
  <si>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</si>
  <si>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</si>
  <si>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</si>
  <si>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</si>
  <si>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</si>
  <si>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</si>
  <si>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</si>
  <si>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</si>
  <si>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</si>
  <si>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</si>
  <si>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</si>
  <si>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</si>
  <si>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</si>
  <si>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</si>
  <si>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</si>
  <si>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</si>
  <si>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</si>
  <si>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</si>
  <si>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</si>
  <si>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</si>
  <si>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</si>
  <si>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</si>
  <si>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</si>
  <si>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</si>
  <si>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</si>
  <si>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</si>
  <si>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</si>
  <si>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</si>
  <si>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</si>
  <si>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</si>
  <si>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</si>
  <si>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</si>
  <si>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</si>
  <si>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</si>
  <si>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</si>
  <si>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</si>
  <si>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</si>
  <si>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</si>
  <si>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</si>
  <si>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</si>
  <si>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</si>
  <si>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</si>
  <si>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</si>
  <si>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</si>
  <si>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</si>
  <si>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</si>
  <si>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</si>
  <si>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</si>
  <si>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</si>
  <si>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</si>
  <si>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</si>
  <si>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</si>
  <si>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</si>
  <si>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</si>
  <si>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</si>
  <si>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</si>
  <si>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</si>
  <si>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</si>
  <si>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</si>
  <si>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</si>
  <si>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</si>
  <si>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</si>
  <si>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</si>
  <si>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</si>
  <si>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</si>
  <si>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</si>
  <si>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</si>
  <si>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</si>
  <si>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</si>
  <si>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</si>
  <si>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</si>
  <si>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</si>
  <si>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</si>
  <si>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</si>
  <si>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</si>
  <si>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</si>
  <si>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</si>
  <si>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</si>
  <si>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</si>
  <si>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</si>
  <si>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</si>
  <si>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</si>
  <si>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</si>
  <si>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</si>
  <si>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</si>
  <si>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</si>
  <si>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</si>
  <si>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</si>
  <si>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</si>
  <si>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</si>
  <si>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</si>
  <si>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</si>
  <si>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</si>
  <si>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</si>
  <si>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</si>
  <si>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</si>
  <si>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</si>
  <si>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</si>
  <si>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</si>
  <si>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</si>
  <si>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</si>
  <si>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</si>
  <si>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</si>
  <si>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</si>
  <si>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</si>
  <si>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</si>
  <si>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</si>
  <si>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</si>
  <si>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</si>
  <si>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</si>
  <si>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</si>
  <si>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</si>
  <si>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</si>
  <si>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</si>
  <si>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</si>
  <si>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</si>
  <si>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</si>
  <si>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</si>
  <si>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</si>
  <si>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</si>
  <si>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</si>
  <si>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</si>
  <si>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</si>
  <si>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</si>
  <si>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</si>
  <si>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</si>
  <si>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</si>
  <si>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</si>
  <si>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</si>
  <si>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</si>
  <si>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</si>
  <si>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</si>
  <si>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</si>
  <si>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</si>
  <si>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</si>
  <si>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</si>
  <si>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</si>
  <si>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</si>
  <si>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</si>
  <si>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</si>
  <si>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</si>
  <si>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</si>
  <si>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</si>
  <si>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</si>
  <si>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</si>
  <si>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</si>
  <si>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</si>
  <si>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</si>
  <si>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</si>
  <si>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</si>
  <si>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</si>
  <si>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</si>
  <si>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</si>
  <si>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</si>
  <si>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</si>
  <si>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</si>
  <si>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</si>
  <si>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</si>
  <si>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</si>
  <si>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</si>
  <si>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</si>
  <si>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</si>
  <si>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</si>
  <si>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</si>
  <si>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</si>
  <si>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</si>
  <si>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</si>
  <si>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</si>
  <si>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</si>
  <si>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</si>
  <si>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</si>
  <si>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</si>
  <si>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</si>
  <si>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</si>
  <si>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</si>
  <si>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</si>
  <si>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</si>
  <si>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</si>
  <si>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</si>
  <si>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</si>
  <si>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</si>
  <si>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</si>
  <si>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</si>
  <si>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</si>
  <si>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</si>
  <si>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</si>
  <si>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</si>
  <si>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</si>
  <si>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</si>
  <si>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</si>
  <si>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</si>
  <si>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</si>
  <si>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</si>
  <si>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</si>
  <si>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</si>
  <si>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</si>
  <si>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</si>
  <si>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</si>
  <si>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</si>
  <si>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</si>
  <si>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</si>
  <si>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</si>
  <si>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</si>
  <si>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</si>
  <si>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</si>
  <si>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</si>
  <si>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</si>
  <si>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</si>
  <si>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</si>
  <si>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</si>
  <si>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</si>
  <si>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</si>
  <si>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</si>
  <si>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</si>
  <si>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</si>
  <si>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</si>
  <si>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</si>
  <si>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</si>
  <si>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</si>
  <si>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</si>
  <si>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</si>
  <si>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</si>
  <si>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</si>
  <si>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</si>
  <si>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</si>
  <si>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</si>
  <si>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</si>
  <si>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</si>
  <si>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</si>
  <si>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</si>
  <si>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</si>
  <si>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</si>
  <si>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</si>
  <si>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</si>
  <si>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</si>
  <si>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</si>
  <si>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</si>
  <si>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</si>
  <si>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</si>
  <si>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</si>
  <si>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</si>
  <si>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</si>
  <si>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</si>
  <si>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</si>
  <si>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</si>
  <si>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</si>
  <si>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</si>
  <si>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</si>
  <si>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</si>
  <si>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</si>
  <si>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</si>
  <si>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</si>
  <si>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</si>
  <si>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</si>
  <si>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</si>
  <si>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</si>
  <si>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</si>
  <si>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</si>
  <si>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</si>
  <si>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</si>
  <si>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</si>
  <si>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</si>
  <si>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</si>
  <si>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</si>
  <si>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</si>
  <si>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</si>
  <si>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</si>
  <si>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</si>
  <si>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</si>
  <si>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</si>
  <si>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</si>
  <si>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</si>
  <si>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</si>
  <si>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</si>
  <si>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</si>
  <si>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</si>
  <si>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</si>
  <si>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</si>
  <si>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</si>
  <si>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</si>
  <si>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</si>
  <si>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</si>
  <si>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</si>
  <si>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</si>
  <si>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</si>
  <si>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</si>
  <si>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</si>
  <si>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</si>
  <si>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</si>
  <si>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</si>
  <si>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</si>
  <si>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</si>
  <si>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</si>
  <si>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</si>
  <si>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</si>
  <si>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</si>
  <si>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</si>
  <si>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</si>
  <si>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</si>
  <si>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</si>
  <si>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</si>
  <si>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</si>
  <si>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</si>
  <si>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</si>
  <si>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</si>
  <si>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</si>
  <si>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</si>
  <si>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</si>
  <si>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</si>
  <si>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</si>
  <si>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</si>
  <si>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</si>
  <si>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</si>
  <si>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</si>
  <si>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</si>
  <si>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</si>
  <si>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</si>
  <si>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</si>
  <si>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</si>
  <si>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</si>
  <si>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</si>
  <si>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</si>
  <si>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</si>
  <si>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</si>
  <si>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</si>
  <si>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</si>
  <si>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</si>
  <si>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</si>
  <si>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</si>
  <si>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</si>
  <si>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</si>
  <si>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</si>
  <si>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</si>
  <si>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</si>
  <si>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</si>
  <si>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</si>
  <si>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</si>
  <si>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</si>
  <si>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</si>
  <si>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</si>
  <si>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</si>
  <si>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</si>
  <si>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</si>
  <si>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</si>
  <si>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</si>
  <si>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</si>
  <si>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</si>
  <si>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</si>
  <si>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</si>
  <si>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</si>
  <si>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</si>
  <si>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</si>
  <si>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</si>
  <si>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</si>
  <si>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</si>
  <si>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</si>
  <si>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</si>
  <si>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</si>
  <si>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</si>
  <si>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</si>
  <si>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終了予定なし</t>
  </si>
  <si>
    <t>－</t>
  </si>
  <si>
    <t>-</t>
  </si>
  <si>
    <t>児童福祉事業対策費等補助金</t>
  </si>
  <si>
    <t>交流会参加人数の増加</t>
  </si>
  <si>
    <t>交流会参加人数</t>
  </si>
  <si>
    <t>人</t>
  </si>
  <si>
    <t>回</t>
  </si>
  <si>
    <t>単位あたりコスト＝Ｘ／Ｙ
Ｘ　＝　当該事業の執行額（千円）
Ｙ　＝　研修実施回数　　　</t>
    <phoneticPr fontId="5"/>
  </si>
  <si>
    <t>千円</t>
  </si>
  <si>
    <t>　　Ｘ/Ｙ</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</si>
  <si>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</si>
  <si>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</si>
  <si>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t>
  </si>
  <si>
    <t>-</t>
    <phoneticPr fontId="5"/>
  </si>
  <si>
    <t>交流会等実施回数</t>
    <phoneticPr fontId="5"/>
  </si>
  <si>
    <t>－</t>
    <phoneticPr fontId="5"/>
  </si>
  <si>
    <t>-</t>
    <phoneticPr fontId="5"/>
  </si>
  <si>
    <t>厚労</t>
  </si>
  <si>
    <t>-</t>
    <phoneticPr fontId="5"/>
  </si>
  <si>
    <t>家庭福祉課虐待防止対策推進室</t>
    <rPh sb="5" eb="7">
      <t>ギャクタイ</t>
    </rPh>
    <rPh sb="7" eb="9">
      <t>ボウシ</t>
    </rPh>
    <rPh sb="9" eb="11">
      <t>タイサク</t>
    </rPh>
    <rPh sb="11" eb="14">
      <t>スイシンシツ</t>
    </rPh>
    <phoneticPr fontId="5"/>
  </si>
  <si>
    <t>山口　正行</t>
    <rPh sb="0" eb="2">
      <t>ヤマグチ</t>
    </rPh>
    <rPh sb="3" eb="5">
      <t>マサユキ</t>
    </rPh>
    <phoneticPr fontId="5"/>
  </si>
  <si>
    <t>ヤングケアラー相互ネットワーク形成推進事業</t>
    <rPh sb="7" eb="9">
      <t>ソウゴ</t>
    </rPh>
    <rPh sb="17" eb="19">
      <t>スイシン</t>
    </rPh>
    <phoneticPr fontId="5"/>
  </si>
  <si>
    <t>「ヤングケアラーの支援に向けた福祉・介護・医療・教育の連携プロジェクトチーム」のとりまとめ報告</t>
    <rPh sb="9" eb="11">
      <t>シエン</t>
    </rPh>
    <rPh sb="12" eb="13">
      <t>ム</t>
    </rPh>
    <rPh sb="15" eb="17">
      <t>フクシ</t>
    </rPh>
    <rPh sb="18" eb="20">
      <t>カイゴ</t>
    </rPh>
    <rPh sb="21" eb="23">
      <t>イリョウ</t>
    </rPh>
    <rPh sb="24" eb="26">
      <t>キョウイク</t>
    </rPh>
    <rPh sb="27" eb="29">
      <t>レンケイ</t>
    </rPh>
    <rPh sb="45" eb="47">
      <t>ホウコク</t>
    </rPh>
    <phoneticPr fontId="5"/>
  </si>
  <si>
    <t>「新たな成長推進枠」11</t>
    <rPh sb="1" eb="2">
      <t>アラ</t>
    </rPh>
    <rPh sb="4" eb="6">
      <t>セイチョウ</t>
    </rPh>
    <rPh sb="6" eb="8">
      <t>スイシン</t>
    </rPh>
    <rPh sb="8" eb="9">
      <t>ワク</t>
    </rPh>
    <phoneticPr fontId="5"/>
  </si>
  <si>
    <t>地域におけるヤングケアラーの相互支援体制を構築し、孤独・孤立化を防ぎ、相互支援体制を構築することが目的であるため、定量的な成果目標を設定することは困難である。</t>
    <rPh sb="0" eb="2">
      <t>チイキ</t>
    </rPh>
    <rPh sb="14" eb="16">
      <t>ソウゴ</t>
    </rPh>
    <rPh sb="28" eb="30">
      <t>コリツ</t>
    </rPh>
    <rPh sb="30" eb="31">
      <t>カ</t>
    </rPh>
    <rPh sb="35" eb="37">
      <t>ソウゴ</t>
    </rPh>
    <rPh sb="37" eb="39">
      <t>シエン</t>
    </rPh>
    <rPh sb="39" eb="41">
      <t>タイセイ</t>
    </rPh>
    <rPh sb="42" eb="44">
      <t>コウチク</t>
    </rPh>
    <phoneticPr fontId="5"/>
  </si>
  <si>
    <t>【定性的な目標】
ヤングケアラーの孤独・孤立化を防ぎ、相互支援体制を構築するため、全国規模のイベントや交流会等を実施して、参加人数の増加を図る。</t>
    <rPh sb="1" eb="4">
      <t>テイセイテキ</t>
    </rPh>
    <rPh sb="5" eb="7">
      <t>モクヒョウ</t>
    </rPh>
    <rPh sb="17" eb="19">
      <t>コドク</t>
    </rPh>
    <rPh sb="20" eb="23">
      <t>コリツカ</t>
    </rPh>
    <rPh sb="24" eb="25">
      <t>フセ</t>
    </rPh>
    <rPh sb="27" eb="29">
      <t>ソウゴ</t>
    </rPh>
    <rPh sb="29" eb="31">
      <t>シエン</t>
    </rPh>
    <rPh sb="31" eb="33">
      <t>タイセイ</t>
    </rPh>
    <rPh sb="34" eb="36">
      <t>コウチク</t>
    </rPh>
    <rPh sb="41" eb="43">
      <t>ゼンコク</t>
    </rPh>
    <rPh sb="43" eb="45">
      <t>キボ</t>
    </rPh>
    <rPh sb="51" eb="54">
      <t>コウリュウカイ</t>
    </rPh>
    <rPh sb="54" eb="55">
      <t>トウ</t>
    </rPh>
    <rPh sb="56" eb="58">
      <t>ジッシ</t>
    </rPh>
    <rPh sb="61" eb="63">
      <t>サンカ</t>
    </rPh>
    <rPh sb="63" eb="65">
      <t>ニンズウ</t>
    </rPh>
    <rPh sb="66" eb="68">
      <t>ゾウカ</t>
    </rPh>
    <rPh sb="69" eb="70">
      <t>ハカ</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</si>
  <si>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</si>
  <si>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5">
      <t>テンケンタイショウガイ</t>
    </rPh>
    <phoneticPr fontId="5"/>
  </si>
  <si>
    <t>‐</t>
  </si>
  <si>
    <t>‐</t>
    <phoneticPr fontId="5"/>
  </si>
  <si>
    <t>全国のヤングケアラー当事者やヤングケアラーの支援者等が集まり、意見交換等を行える場の提供が求められている。</t>
    <rPh sb="0" eb="2">
      <t>ゼンコク</t>
    </rPh>
    <rPh sb="22" eb="25">
      <t>シエンシャ</t>
    </rPh>
    <rPh sb="25" eb="26">
      <t>ナド</t>
    </rPh>
    <phoneticPr fontId="5"/>
  </si>
  <si>
    <t>一部の地域のみならず、全国的に、意見交換等が行える場などを提供し、孤立化しやすい状況にあるヤングケアラーを支援する取組の推進を図ることが必要があるため、国で実施することが適当である。</t>
    <rPh sb="33" eb="36">
      <t>コリツカ</t>
    </rPh>
    <rPh sb="40" eb="42">
      <t>ジョウキョウ</t>
    </rPh>
    <rPh sb="53" eb="55">
      <t>シエン</t>
    </rPh>
    <rPh sb="57" eb="59">
      <t>トリクミ</t>
    </rPh>
    <rPh sb="60" eb="62">
      <t>スイシン</t>
    </rPh>
    <rPh sb="76" eb="77">
      <t>クニ</t>
    </rPh>
    <rPh sb="78" eb="80">
      <t>ジッシ</t>
    </rPh>
    <rPh sb="85" eb="87">
      <t>テキトウ</t>
    </rPh>
    <phoneticPr fontId="5"/>
  </si>
  <si>
    <t>「ヤングケアラーの支援に向けた福祉・介護・医療・教育の連携プロジェクトチーム」において、ヤングケアラーを支援するために講じるべき取組についてとりまとめ、骨太の方針2021では、早期発見・把握、相談支援などの支援策の推進、社会的認知度の向上に取り組むこととされた。ヤングケアラーの支援をするための取組の推進を図る本事業は、優先度の高い事業である。</t>
    <rPh sb="9" eb="11">
      <t>シエン</t>
    </rPh>
    <rPh sb="12" eb="13">
      <t>ム</t>
    </rPh>
    <rPh sb="15" eb="17">
      <t>フクシ</t>
    </rPh>
    <rPh sb="18" eb="20">
      <t>カイゴ</t>
    </rPh>
    <rPh sb="21" eb="23">
      <t>イリョウ</t>
    </rPh>
    <rPh sb="24" eb="26">
      <t>キョウイク</t>
    </rPh>
    <rPh sb="27" eb="29">
      <t>レンケイ</t>
    </rPh>
    <rPh sb="52" eb="54">
      <t>シエン</t>
    </rPh>
    <rPh sb="59" eb="60">
      <t>コウ</t>
    </rPh>
    <rPh sb="64" eb="66">
      <t>トリクミ</t>
    </rPh>
    <rPh sb="76" eb="78">
      <t>ホネブト</t>
    </rPh>
    <rPh sb="79" eb="81">
      <t>ホウシン</t>
    </rPh>
    <rPh sb="88" eb="90">
      <t>ソウキ</t>
    </rPh>
    <rPh sb="90" eb="92">
      <t>ハッケン</t>
    </rPh>
    <rPh sb="93" eb="95">
      <t>ハアク</t>
    </rPh>
    <rPh sb="96" eb="98">
      <t>ソウダン</t>
    </rPh>
    <rPh sb="98" eb="100">
      <t>シエン</t>
    </rPh>
    <rPh sb="103" eb="106">
      <t>シエンサク</t>
    </rPh>
    <rPh sb="107" eb="109">
      <t>スイシン</t>
    </rPh>
    <rPh sb="110" eb="113">
      <t>シャカイテキ</t>
    </rPh>
    <rPh sb="113" eb="116">
      <t>ニンチド</t>
    </rPh>
    <rPh sb="117" eb="119">
      <t>コウジョウ</t>
    </rPh>
    <rPh sb="120" eb="121">
      <t>ト</t>
    </rPh>
    <rPh sb="122" eb="123">
      <t>ク</t>
    </rPh>
    <rPh sb="139" eb="141">
      <t>シエン</t>
    </rPh>
    <rPh sb="147" eb="149">
      <t>トリクミ</t>
    </rPh>
    <rPh sb="150" eb="152">
      <t>スイシン</t>
    </rPh>
    <rPh sb="153" eb="154">
      <t>ハカ</t>
    </rPh>
    <rPh sb="155" eb="156">
      <t>ホン</t>
    </rPh>
    <rPh sb="156" eb="158">
      <t>ジギョウ</t>
    </rPh>
    <rPh sb="160" eb="163">
      <t>ユウセンド</t>
    </rPh>
    <rPh sb="164" eb="165">
      <t>タカ</t>
    </rPh>
    <rPh sb="166" eb="168">
      <t>ジギョウ</t>
    </rPh>
    <phoneticPr fontId="5"/>
  </si>
  <si>
    <t>表面化しにくいヤングケアラーの孤独・孤立を防ぎ、継続した相談・支援体制を構築するため、民間団体等で全国規模のイベントやシンポジウム等を開催し、地域ごとの当事者、支援者同士の相互交流を促すことにより、ヤングケアラーの相互ネットワークの形成を図る。</t>
    <phoneticPr fontId="5"/>
  </si>
  <si>
    <t>表面化しにくいヤングケアラーの孤独・孤立を防ぎ、継続した相談・支援体制を構築するため、民間団体等で全国規模のイベントやシンポジウム等を開催し、地域ごとの当事者、支援者同士の相互交流を促すことにより、ヤングケアラーの相互ネットワークの形成を図る。
○実施主体：法人（公募により選定）
○補助率：定額（10/10相当）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</si>
</sst>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78441</xdr:colOff>
      <xdr:row>749</xdr:row>
      <xdr:rowOff>44823</xdr:rowOff>
    </xdr:from>
    <xdr:to>
      <xdr:col>37</xdr:col>
      <xdr:colOff>112138</xdr:colOff>
      <xdr:row>752</xdr:row>
      <xdr:rowOff>83084</xdr:rowOff>
    </xdr:to>
    <xdr:sp macro="" textlink="">
      <xdr:nvSpPr>
        <xdr:cNvPr id="3" name="正方形/長方形 2"/>
        <xdr:cNvSpPr/>
      </xdr:nvSpPr>
      <xdr:spPr>
        <a:xfrm>
          <a:off x="3910853" y="40464441"/>
          <a:ext cx="3664403" cy="10804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１１百万円</a:t>
          </a:r>
          <a:endParaRPr kumimoji="1" lang="en-US" altLang="ja-JP" sz="1100"/>
        </a:p>
        <a:p>
          <a:pPr algn="ctr"/>
          <a:endParaRPr kumimoji="1" lang="ja-JP" altLang="en-US" sz="1100"/>
        </a:p>
      </xdr:txBody>
    </xdr:sp>
    <xdr:clientData/>
  </xdr:twoCellAnchor>
  <xdr:twoCellAnchor>
    <xdr:from>
      <xdr:col>28</xdr:col>
      <xdr:colOff>145677</xdr:colOff>
      <xdr:row>752</xdr:row>
      <xdr:rowOff>123265</xdr:rowOff>
    </xdr:from>
    <xdr:to>
      <xdr:col>28</xdr:col>
      <xdr:colOff>159964</xdr:colOff>
      <xdr:row>754</xdr:row>
      <xdr:rowOff>164647</xdr:rowOff>
    </xdr:to>
    <xdr:cxnSp macro="">
      <xdr:nvCxnSpPr>
        <xdr:cNvPr id="4" name="直線矢印コネクタ 3"/>
        <xdr:cNvCxnSpPr/>
      </xdr:nvCxnSpPr>
      <xdr:spPr>
        <a:xfrm>
          <a:off x="5793442" y="41585030"/>
          <a:ext cx="14287" cy="73614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11206</xdr:colOff>
      <xdr:row>754</xdr:row>
      <xdr:rowOff>224118</xdr:rowOff>
    </xdr:from>
    <xdr:to>
      <xdr:col>33</xdr:col>
      <xdr:colOff>30415</xdr:colOff>
      <xdr:row>755</xdr:row>
      <xdr:rowOff>157723</xdr:rowOff>
    </xdr:to>
    <xdr:sp macro="" textlink="">
      <xdr:nvSpPr>
        <xdr:cNvPr id="6" name="テキスト ボックス 5"/>
        <xdr:cNvSpPr txBox="1"/>
      </xdr:nvSpPr>
      <xdr:spPr>
        <a:xfrm>
          <a:off x="5053853" y="42380647"/>
          <a:ext cx="1632856"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134470</xdr:colOff>
      <xdr:row>755</xdr:row>
      <xdr:rowOff>246529</xdr:rowOff>
    </xdr:from>
    <xdr:to>
      <xdr:col>37</xdr:col>
      <xdr:colOff>168167</xdr:colOff>
      <xdr:row>758</xdr:row>
      <xdr:rowOff>284788</xdr:rowOff>
    </xdr:to>
    <xdr:sp macro="" textlink="">
      <xdr:nvSpPr>
        <xdr:cNvPr id="8" name="正方形/長方形 7"/>
        <xdr:cNvSpPr/>
      </xdr:nvSpPr>
      <xdr:spPr>
        <a:xfrm>
          <a:off x="3966882" y="42750441"/>
          <a:ext cx="3664403" cy="108040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１１百万円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0</xdr:colOff>
      <xdr:row>759</xdr:row>
      <xdr:rowOff>44824</xdr:rowOff>
    </xdr:from>
    <xdr:to>
      <xdr:col>39</xdr:col>
      <xdr:colOff>174903</xdr:colOff>
      <xdr:row>760</xdr:row>
      <xdr:rowOff>32104</xdr:rowOff>
    </xdr:to>
    <xdr:sp macro="" textlink="">
      <xdr:nvSpPr>
        <xdr:cNvPr id="9" name="テキスト ボックス 8"/>
        <xdr:cNvSpPr txBox="1"/>
      </xdr:nvSpPr>
      <xdr:spPr>
        <a:xfrm>
          <a:off x="3832412" y="43938265"/>
          <a:ext cx="4209020" cy="33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ヤングケアラー相互ネットワーク形成推進事業を実施</a:t>
          </a:r>
        </a:p>
        <a:p>
          <a:pPr algn="ctr"/>
          <a:endParaRPr kumimoji="1" lang="en-US" altLang="ja-JP" sz="1100"/>
        </a:p>
      </xdr:txBody>
    </xdr:sp>
    <xdr:clientData/>
  </xdr:twoCellAnchor>
  <xdr:twoCellAnchor>
    <xdr:from>
      <xdr:col>19</xdr:col>
      <xdr:colOff>11206</xdr:colOff>
      <xdr:row>759</xdr:row>
      <xdr:rowOff>44824</xdr:rowOff>
    </xdr:from>
    <xdr:to>
      <xdr:col>38</xdr:col>
      <xdr:colOff>194739</xdr:colOff>
      <xdr:row>759</xdr:row>
      <xdr:rowOff>327999</xdr:rowOff>
    </xdr:to>
    <xdr:sp macro="" textlink="">
      <xdr:nvSpPr>
        <xdr:cNvPr id="11" name="大かっこ 10"/>
        <xdr:cNvSpPr/>
      </xdr:nvSpPr>
      <xdr:spPr>
        <a:xfrm>
          <a:off x="3843618" y="43938265"/>
          <a:ext cx="4015945" cy="2831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731</v>
      </c>
      <c r="AK2" s="943"/>
      <c r="AL2" s="943"/>
      <c r="AM2" s="943"/>
      <c r="AN2" s="98" t="s">
        <v>407</v>
      </c>
      <c r="AO2" s="943" t="s">
        <v>675</v>
      </c>
      <c r="AP2" s="943"/>
      <c r="AQ2" s="943"/>
      <c r="AR2" s="99" t="s">
        <v>710</v>
      </c>
      <c r="AS2" s="949">
        <v>30</v>
      </c>
      <c r="AT2" s="949"/>
      <c r="AU2" s="949"/>
      <c r="AV2" s="98" t="str">
        <f>IF(AW2="","","-")</f>
        <v/>
      </c>
      <c r="AW2" s="909"/>
      <c r="AX2" s="909"/>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735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541</v>
      </c>
      <c r="H5" s="838"/>
      <c r="I5" s="838"/>
      <c r="J5" s="838"/>
      <c r="K5" s="838"/>
      <c r="L5" s="838"/>
      <c r="M5" s="839" t="s">
        <v>66</v>
      </c>
      <c r="N5" s="840"/>
      <c r="O5" s="840"/>
      <c r="P5" s="840"/>
      <c r="Q5" s="840"/>
      <c r="R5" s="841"/>
      <c r="S5" s="842" t="s">
        <v>713</v>
      </c>
      <c r="T5" s="838"/>
      <c r="U5" s="838"/>
      <c r="V5" s="838"/>
      <c r="W5" s="838"/>
      <c r="X5" s="843"/>
      <c r="Y5" s="699" t="s">
        <v>3</v>
      </c>
      <c r="Z5" s="542"/>
      <c r="AA5" s="542"/>
      <c r="AB5" s="542"/>
      <c r="AC5" s="542"/>
      <c r="AD5" s="543"/>
      <c r="AE5" s="700" t="s">
        <v>733</v>
      </c>
      <c r="AF5" s="700"/>
      <c r="AG5" s="700"/>
      <c r="AH5" s="700"/>
      <c r="AI5" s="700"/>
      <c r="AJ5" s="700"/>
      <c r="AK5" s="700"/>
      <c r="AL5" s="700"/>
      <c r="AM5" s="700"/>
      <c r="AN5" s="700"/>
      <c r="AO5" s="700"/>
      <c r="AP5" s="701"/>
      <c r="AQ5" s="702" t="s">
        <v>734</v>
      </c>
      <c r="AR5" s="703"/>
      <c r="AS5" s="703"/>
      <c r="AT5" s="703"/>
      <c r="AU5" s="703"/>
      <c r="AV5" s="703"/>
      <c r="AW5" s="703"/>
      <c r="AX5" s="704"/>
    </row>
    <row r="6" spans="1:50" ht="39" customHeight="1" x14ac:dyDescent="0.15">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8.2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21" t="s">
        <v>390</v>
      </c>
      <c r="Z7" s="439"/>
      <c r="AA7" s="439"/>
      <c r="AB7" s="439"/>
      <c r="AC7" s="439"/>
      <c r="AD7" s="922"/>
      <c r="AE7" s="910" t="s">
        <v>736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子ども・若者育成支援</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747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748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715</v>
      </c>
      <c r="Q13" s="659"/>
      <c r="R13" s="659"/>
      <c r="S13" s="659"/>
      <c r="T13" s="659"/>
      <c r="U13" s="659"/>
      <c r="V13" s="660"/>
      <c r="W13" s="658" t="s">
        <v>715</v>
      </c>
      <c r="X13" s="659"/>
      <c r="Y13" s="659"/>
      <c r="Z13" s="659"/>
      <c r="AA13" s="659"/>
      <c r="AB13" s="659"/>
      <c r="AC13" s="660"/>
      <c r="AD13" s="658" t="s">
        <v>715</v>
      </c>
      <c r="AE13" s="659"/>
      <c r="AF13" s="659"/>
      <c r="AG13" s="659"/>
      <c r="AH13" s="659"/>
      <c r="AI13" s="659"/>
      <c r="AJ13" s="660"/>
      <c r="AK13" s="658" t="s">
        <v>715</v>
      </c>
      <c r="AL13" s="659"/>
      <c r="AM13" s="659"/>
      <c r="AN13" s="659"/>
      <c r="AO13" s="659"/>
      <c r="AP13" s="659"/>
      <c r="AQ13" s="660"/>
      <c r="AR13" s="918">
        <v>11</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715</v>
      </c>
      <c r="Q14" s="659"/>
      <c r="R14" s="659"/>
      <c r="S14" s="659"/>
      <c r="T14" s="659"/>
      <c r="U14" s="659"/>
      <c r="V14" s="660"/>
      <c r="W14" s="658" t="s">
        <v>715</v>
      </c>
      <c r="X14" s="659"/>
      <c r="Y14" s="659"/>
      <c r="Z14" s="659"/>
      <c r="AA14" s="659"/>
      <c r="AB14" s="659"/>
      <c r="AC14" s="660"/>
      <c r="AD14" s="658" t="s">
        <v>715</v>
      </c>
      <c r="AE14" s="659"/>
      <c r="AF14" s="659"/>
      <c r="AG14" s="659"/>
      <c r="AH14" s="659"/>
      <c r="AI14" s="659"/>
      <c r="AJ14" s="660"/>
      <c r="AK14" s="658" t="s">
        <v>715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715</v>
      </c>
      <c r="Q15" s="659"/>
      <c r="R15" s="659"/>
      <c r="S15" s="659"/>
      <c r="T15" s="659"/>
      <c r="U15" s="659"/>
      <c r="V15" s="660"/>
      <c r="W15" s="658" t="s">
        <v>715</v>
      </c>
      <c r="X15" s="659"/>
      <c r="Y15" s="659"/>
      <c r="Z15" s="659"/>
      <c r="AA15" s="659"/>
      <c r="AB15" s="659"/>
      <c r="AC15" s="660"/>
      <c r="AD15" s="658" t="s">
        <v>715</v>
      </c>
      <c r="AE15" s="659"/>
      <c r="AF15" s="659"/>
      <c r="AG15" s="659"/>
      <c r="AH15" s="659"/>
      <c r="AI15" s="659"/>
      <c r="AJ15" s="660"/>
      <c r="AK15" s="658" t="s">
        <v>715</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715</v>
      </c>
      <c r="Q16" s="659"/>
      <c r="R16" s="659"/>
      <c r="S16" s="659"/>
      <c r="T16" s="659"/>
      <c r="U16" s="659"/>
      <c r="V16" s="660"/>
      <c r="W16" s="658" t="s">
        <v>715</v>
      </c>
      <c r="X16" s="659"/>
      <c r="Y16" s="659"/>
      <c r="Z16" s="659"/>
      <c r="AA16" s="659"/>
      <c r="AB16" s="659"/>
      <c r="AC16" s="660"/>
      <c r="AD16" s="658" t="s">
        <v>715</v>
      </c>
      <c r="AE16" s="659"/>
      <c r="AF16" s="659"/>
      <c r="AG16" s="659"/>
      <c r="AH16" s="659"/>
      <c r="AI16" s="659"/>
      <c r="AJ16" s="660"/>
      <c r="AK16" s="658" t="s">
        <v>715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715</v>
      </c>
      <c r="Q17" s="659"/>
      <c r="R17" s="659"/>
      <c r="S17" s="659"/>
      <c r="T17" s="659"/>
      <c r="U17" s="659"/>
      <c r="V17" s="660"/>
      <c r="W17" s="658" t="s">
        <v>715</v>
      </c>
      <c r="X17" s="659"/>
      <c r="Y17" s="659"/>
      <c r="Z17" s="659"/>
      <c r="AA17" s="659"/>
      <c r="AB17" s="659"/>
      <c r="AC17" s="660"/>
      <c r="AD17" s="658" t="s">
        <v>715</v>
      </c>
      <c r="AE17" s="659"/>
      <c r="AF17" s="659"/>
      <c r="AG17" s="659"/>
      <c r="AH17" s="659"/>
      <c r="AI17" s="659"/>
      <c r="AJ17" s="660"/>
      <c r="AK17" s="658" t="s">
        <v>715</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0</v>
      </c>
      <c r="AL18" s="877"/>
      <c r="AM18" s="877"/>
      <c r="AN18" s="877"/>
      <c r="AO18" s="877"/>
      <c r="AP18" s="877"/>
      <c r="AQ18" s="878"/>
      <c r="AR18" s="876">
        <f>SUM(AR13:AX17)</f>
        <v>11</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t="str">
        <f>IF(P18=0, "-", SUM(P19)/P18)</f>
        <v>-</v>
      </c>
      <c r="Q20" s="316"/>
      <c r="R20" s="316"/>
      <c r="S20" s="316"/>
      <c r="T20" s="316"/>
      <c r="U20" s="316"/>
      <c r="V20" s="316"/>
      <c r="W20" s="316" t="str">
        <f>IF(W18=0, "-", SUM(W19)/W18)</f>
        <v>-</v>
      </c>
      <c r="X20" s="316"/>
      <c r="Y20" s="316"/>
      <c r="Z20" s="316"/>
      <c r="AA20" s="316"/>
      <c r="AB20" s="316"/>
      <c r="AC20" s="316"/>
      <c r="AD20" s="316" t="str">
        <f>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t="str">
        <f>IF(P19=0, "-", SUM(P19)/SUM(P13,P14))</f>
        <v>-</v>
      </c>
      <c r="Q21" s="316"/>
      <c r="R21" s="316"/>
      <c r="S21" s="316"/>
      <c r="T21" s="316"/>
      <c r="U21" s="316"/>
      <c r="V21" s="316"/>
      <c r="W21" s="316" t="str">
        <f>IF(W19=0, "-", SUM(W19)/SUM(W13,W14))</f>
        <v>-</v>
      </c>
      <c r="X21" s="316"/>
      <c r="Y21" s="316"/>
      <c r="Z21" s="316"/>
      <c r="AA21" s="316"/>
      <c r="AB21" s="316"/>
      <c r="AC21" s="316"/>
      <c r="AD21" s="316" t="str">
        <f>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716</v>
      </c>
      <c r="H23" s="969"/>
      <c r="I23" s="969"/>
      <c r="J23" s="969"/>
      <c r="K23" s="969"/>
      <c r="L23" s="969"/>
      <c r="M23" s="969"/>
      <c r="N23" s="969"/>
      <c r="O23" s="970"/>
      <c r="P23" s="918" t="s">
        <v>732</v>
      </c>
      <c r="Q23" s="919"/>
      <c r="R23" s="919"/>
      <c r="S23" s="919"/>
      <c r="T23" s="919"/>
      <c r="U23" s="919"/>
      <c r="V23" s="933"/>
      <c r="W23" s="918">
        <v>11</v>
      </c>
      <c r="X23" s="919"/>
      <c r="Y23" s="919"/>
      <c r="Z23" s="919"/>
      <c r="AA23" s="919"/>
      <c r="AB23" s="919"/>
      <c r="AC23" s="933"/>
      <c r="AD23" s="981" t="s">
        <v>737</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v>0</v>
      </c>
      <c r="Q29" s="659"/>
      <c r="R29" s="659"/>
      <c r="S29" s="659"/>
      <c r="T29" s="659"/>
      <c r="U29" s="659"/>
      <c r="V29" s="660"/>
      <c r="W29" s="950">
        <f>AR13</f>
        <v>11</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3" t="s">
        <v>413</v>
      </c>
      <c r="AJ30" s="913"/>
      <c r="AK30" s="913"/>
      <c r="AL30" s="856"/>
      <c r="AM30" s="913" t="s">
        <v>510</v>
      </c>
      <c r="AN30" s="913"/>
      <c r="AO30" s="913"/>
      <c r="AP30" s="856"/>
      <c r="AQ30" s="768" t="s">
        <v>232</v>
      </c>
      <c r="AR30" s="769"/>
      <c r="AS30" s="769"/>
      <c r="AT30" s="770"/>
      <c r="AU30" s="775" t="s">
        <v>134</v>
      </c>
      <c r="AV30" s="775"/>
      <c r="AW30" s="775"/>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t="s">
        <v>715</v>
      </c>
      <c r="AR31" s="201"/>
      <c r="AS31" s="136" t="s">
        <v>233</v>
      </c>
      <c r="AT31" s="137"/>
      <c r="AU31" s="200" t="s">
        <v>715</v>
      </c>
      <c r="AV31" s="200"/>
      <c r="AW31" s="392" t="s">
        <v>179</v>
      </c>
      <c r="AX31" s="393"/>
    </row>
    <row r="32" spans="1:50" ht="23.25" customHeight="1" x14ac:dyDescent="0.15">
      <c r="A32" s="397"/>
      <c r="B32" s="395"/>
      <c r="C32" s="395"/>
      <c r="D32" s="395"/>
      <c r="E32" s="395"/>
      <c r="F32" s="396"/>
      <c r="G32" s="563" t="s">
        <v>714</v>
      </c>
      <c r="H32" s="564"/>
      <c r="I32" s="564"/>
      <c r="J32" s="564"/>
      <c r="K32" s="564"/>
      <c r="L32" s="564"/>
      <c r="M32" s="564"/>
      <c r="N32" s="564"/>
      <c r="O32" s="565"/>
      <c r="P32" s="108" t="s">
        <v>715</v>
      </c>
      <c r="Q32" s="108"/>
      <c r="R32" s="108"/>
      <c r="S32" s="108"/>
      <c r="T32" s="108"/>
      <c r="U32" s="108"/>
      <c r="V32" s="108"/>
      <c r="W32" s="108"/>
      <c r="X32" s="109"/>
      <c r="Y32" s="470" t="s">
        <v>12</v>
      </c>
      <c r="Z32" s="530"/>
      <c r="AA32" s="531"/>
      <c r="AB32" s="460" t="s">
        <v>714</v>
      </c>
      <c r="AC32" s="460"/>
      <c r="AD32" s="460"/>
      <c r="AE32" s="218" t="s">
        <v>715</v>
      </c>
      <c r="AF32" s="219"/>
      <c r="AG32" s="219"/>
      <c r="AH32" s="219"/>
      <c r="AI32" s="218" t="s">
        <v>715</v>
      </c>
      <c r="AJ32" s="219"/>
      <c r="AK32" s="219"/>
      <c r="AL32" s="219"/>
      <c r="AM32" s="218" t="s">
        <v>715</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714</v>
      </c>
      <c r="AC33" s="522"/>
      <c r="AD33" s="522"/>
      <c r="AE33" s="218" t="s">
        <v>715</v>
      </c>
      <c r="AF33" s="219"/>
      <c r="AG33" s="219"/>
      <c r="AH33" s="219"/>
      <c r="AI33" s="218" t="s">
        <v>715</v>
      </c>
      <c r="AJ33" s="219"/>
      <c r="AK33" s="219"/>
      <c r="AL33" s="219"/>
      <c r="AM33" s="218" t="s">
        <v>715</v>
      </c>
      <c r="AN33" s="219"/>
      <c r="AO33" s="219"/>
      <c r="AP33" s="219"/>
      <c r="AQ33" s="336" t="s">
        <v>715</v>
      </c>
      <c r="AR33" s="208"/>
      <c r="AS33" s="208"/>
      <c r="AT33" s="337"/>
      <c r="AU33" s="219" t="s">
        <v>715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t="s">
        <v>715</v>
      </c>
      <c r="AJ34" s="219"/>
      <c r="AK34" s="219"/>
      <c r="AL34" s="219"/>
      <c r="AM34" s="218" t="s">
        <v>715</v>
      </c>
      <c r="AN34" s="219"/>
      <c r="AO34" s="219"/>
      <c r="AP34" s="219"/>
      <c r="AQ34" s="336" t="s">
        <v>715</v>
      </c>
      <c r="AR34" s="208"/>
      <c r="AS34" s="208"/>
      <c r="AT34" s="337"/>
      <c r="AU34" s="219" t="s">
        <v>715</v>
      </c>
      <c r="AV34" s="219"/>
      <c r="AW34" s="219"/>
      <c r="AX34" s="221"/>
    </row>
    <row r="35" spans="1:51" ht="23.25" customHeight="1" x14ac:dyDescent="0.15">
      <c r="A35" s="228" t="s">
        <v>381</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8"/>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 t="shared" ref="AY38:AY43" si="0">$AY$37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71" t="s">
        <v>349</v>
      </c>
      <c r="B44" s="772"/>
      <c r="C44" s="772"/>
      <c r="D44" s="772"/>
      <c r="E44" s="772"/>
      <c r="F44" s="773"/>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 t="shared" ref="AY45:AY50" si="1">$AY$44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 t="shared" ref="AY52:AY57" si="2">$AY$51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 t="shared" ref="AY59:AY64" si="3">$AY$58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08"/>
      <c r="B76" s="509"/>
      <c r="C76" s="509"/>
      <c r="D76" s="509"/>
      <c r="E76" s="509"/>
      <c r="F76" s="510"/>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08"/>
      <c r="B77" s="509"/>
      <c r="C77" s="509"/>
      <c r="D77" s="509"/>
      <c r="E77" s="509"/>
      <c r="F77" s="510"/>
      <c r="G77" s="612"/>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8"/>
      <c r="AF77" s="889"/>
      <c r="AG77" s="889"/>
      <c r="AH77" s="889"/>
      <c r="AI77" s="888"/>
      <c r="AJ77" s="889"/>
      <c r="AK77" s="889"/>
      <c r="AL77" s="889"/>
      <c r="AM77" s="888"/>
      <c r="AN77" s="889"/>
      <c r="AO77" s="889"/>
      <c r="AP77" s="889"/>
      <c r="AQ77" s="336"/>
      <c r="AR77" s="208"/>
      <c r="AS77" s="208"/>
      <c r="AT77" s="337"/>
      <c r="AU77" s="219"/>
      <c r="AV77" s="219"/>
      <c r="AW77" s="219"/>
      <c r="AX77" s="221"/>
      <c r="AY77">
        <f>$AY$73</f>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$AY$73</f>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6"/>
      <c r="AY79">
        <f>COUNTIF($AR$79,"☑")</f>
        <v>0</v>
      </c>
    </row>
    <row r="80" spans="1:51" ht="18.75" customHeight="1" x14ac:dyDescent="0.15">
      <c r="A80" s="862"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3"/>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3"/>
      <c r="B82" s="526"/>
      <c r="C82" s="424"/>
      <c r="D82" s="424"/>
      <c r="E82" s="424"/>
      <c r="F82" s="425"/>
      <c r="G82" s="677" t="s">
        <v>738</v>
      </c>
      <c r="H82" s="677"/>
      <c r="I82" s="677"/>
      <c r="J82" s="677"/>
      <c r="K82" s="677"/>
      <c r="L82" s="677"/>
      <c r="M82" s="677"/>
      <c r="N82" s="677"/>
      <c r="O82" s="677"/>
      <c r="P82" s="677"/>
      <c r="Q82" s="677"/>
      <c r="R82" s="677"/>
      <c r="S82" s="677"/>
      <c r="T82" s="677"/>
      <c r="U82" s="677"/>
      <c r="V82" s="677"/>
      <c r="W82" s="677"/>
      <c r="X82" s="677"/>
      <c r="Y82" s="677"/>
      <c r="Z82" s="677"/>
      <c r="AA82" s="678"/>
      <c r="AB82" s="882" t="s">
        <v>739</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5">$AY$80</f>
        <v>1</v>
      </c>
    </row>
    <row r="83" spans="1:60" ht="22.5" customHeight="1" x14ac:dyDescent="0.15">
      <c r="A83" s="863"/>
      <c r="B83" s="526"/>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5"/>
        <v>1</v>
      </c>
    </row>
    <row r="84" spans="1:60" ht="19.5" customHeight="1" x14ac:dyDescent="0.15">
      <c r="A84" s="863"/>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5"/>
        <v>1</v>
      </c>
    </row>
    <row r="85" spans="1:60" ht="18.75" customHeight="1" x14ac:dyDescent="0.15">
      <c r="A85" s="863"/>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5"/>
        <v>1</v>
      </c>
      <c r="AZ85" s="10"/>
      <c r="BA85" s="10"/>
      <c r="BB85" s="10"/>
      <c r="BC85" s="10"/>
    </row>
    <row r="86" spans="1:60" ht="18.75" customHeight="1" x14ac:dyDescent="0.15">
      <c r="A86" s="863"/>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715</v>
      </c>
      <c r="AR86" s="200"/>
      <c r="AS86" s="136" t="s">
        <v>233</v>
      </c>
      <c r="AT86" s="137"/>
      <c r="AU86" s="200">
        <v>6</v>
      </c>
      <c r="AV86" s="200"/>
      <c r="AW86" s="392" t="s">
        <v>179</v>
      </c>
      <c r="AX86" s="393"/>
      <c r="AY86">
        <f t="shared" si="5"/>
        <v>1</v>
      </c>
      <c r="AZ86" s="10"/>
      <c r="BA86" s="10"/>
      <c r="BB86" s="10"/>
      <c r="BC86" s="10"/>
      <c r="BD86" s="10"/>
      <c r="BE86" s="10"/>
      <c r="BF86" s="10"/>
      <c r="BG86" s="10"/>
      <c r="BH86" s="10"/>
    </row>
    <row r="87" spans="1:60" ht="23.25" customHeight="1" x14ac:dyDescent="0.15">
      <c r="A87" s="863"/>
      <c r="B87" s="424"/>
      <c r="C87" s="424"/>
      <c r="D87" s="424"/>
      <c r="E87" s="424"/>
      <c r="F87" s="425"/>
      <c r="G87" s="107" t="s">
        <v>717</v>
      </c>
      <c r="H87" s="108"/>
      <c r="I87" s="108"/>
      <c r="J87" s="108"/>
      <c r="K87" s="108"/>
      <c r="L87" s="108"/>
      <c r="M87" s="108"/>
      <c r="N87" s="108"/>
      <c r="O87" s="109"/>
      <c r="P87" s="108" t="s">
        <v>718</v>
      </c>
      <c r="Q87" s="513"/>
      <c r="R87" s="513"/>
      <c r="S87" s="513"/>
      <c r="T87" s="513"/>
      <c r="U87" s="513"/>
      <c r="V87" s="513"/>
      <c r="W87" s="513"/>
      <c r="X87" s="514"/>
      <c r="Y87" s="560" t="s">
        <v>62</v>
      </c>
      <c r="Z87" s="561"/>
      <c r="AA87" s="562"/>
      <c r="AB87" s="460" t="s">
        <v>719</v>
      </c>
      <c r="AC87" s="460"/>
      <c r="AD87" s="460"/>
      <c r="AE87" s="218" t="s">
        <v>715</v>
      </c>
      <c r="AF87" s="219"/>
      <c r="AG87" s="219"/>
      <c r="AH87" s="219"/>
      <c r="AI87" s="218" t="s">
        <v>715</v>
      </c>
      <c r="AJ87" s="219"/>
      <c r="AK87" s="219"/>
      <c r="AL87" s="219"/>
      <c r="AM87" s="218" t="s">
        <v>715</v>
      </c>
      <c r="AN87" s="219"/>
      <c r="AO87" s="219"/>
      <c r="AP87" s="219"/>
      <c r="AQ87" s="336" t="s">
        <v>715</v>
      </c>
      <c r="AR87" s="208"/>
      <c r="AS87" s="208"/>
      <c r="AT87" s="337"/>
      <c r="AU87" s="219" t="s">
        <v>715</v>
      </c>
      <c r="AV87" s="219"/>
      <c r="AW87" s="219"/>
      <c r="AX87" s="221"/>
      <c r="AY87">
        <f t="shared" si="5"/>
        <v>1</v>
      </c>
    </row>
    <row r="88" spans="1:60" ht="23.25" customHeight="1" x14ac:dyDescent="0.15">
      <c r="A88" s="863"/>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719</v>
      </c>
      <c r="AC88" s="522"/>
      <c r="AD88" s="522"/>
      <c r="AE88" s="218" t="s">
        <v>715</v>
      </c>
      <c r="AF88" s="219"/>
      <c r="AG88" s="219"/>
      <c r="AH88" s="219"/>
      <c r="AI88" s="218" t="s">
        <v>715</v>
      </c>
      <c r="AJ88" s="219"/>
      <c r="AK88" s="219"/>
      <c r="AL88" s="219"/>
      <c r="AM88" s="218" t="s">
        <v>715</v>
      </c>
      <c r="AN88" s="219"/>
      <c r="AO88" s="219"/>
      <c r="AP88" s="219"/>
      <c r="AQ88" s="336" t="s">
        <v>715</v>
      </c>
      <c r="AR88" s="208"/>
      <c r="AS88" s="208"/>
      <c r="AT88" s="337"/>
      <c r="AU88" s="219">
        <v>300</v>
      </c>
      <c r="AV88" s="219"/>
      <c r="AW88" s="219"/>
      <c r="AX88" s="221"/>
      <c r="AY88">
        <f t="shared" si="5"/>
        <v>1</v>
      </c>
      <c r="AZ88" s="10"/>
      <c r="BA88" s="10"/>
      <c r="BB88" s="10"/>
      <c r="BC88" s="10"/>
    </row>
    <row r="89" spans="1:60" ht="23.25" customHeight="1" thickBot="1" x14ac:dyDescent="0.2">
      <c r="A89" s="863"/>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715</v>
      </c>
      <c r="AF89" s="226"/>
      <c r="AG89" s="226"/>
      <c r="AH89" s="226"/>
      <c r="AI89" s="225" t="s">
        <v>715</v>
      </c>
      <c r="AJ89" s="226"/>
      <c r="AK89" s="226"/>
      <c r="AL89" s="226"/>
      <c r="AM89" s="218" t="s">
        <v>715</v>
      </c>
      <c r="AN89" s="219"/>
      <c r="AO89" s="219"/>
      <c r="AP89" s="219"/>
      <c r="AQ89" s="336" t="s">
        <v>715</v>
      </c>
      <c r="AR89" s="208"/>
      <c r="AS89" s="208"/>
      <c r="AT89" s="337"/>
      <c r="AU89" s="219" t="s">
        <v>715</v>
      </c>
      <c r="AV89" s="219"/>
      <c r="AW89" s="219"/>
      <c r="AX89" s="221"/>
      <c r="AY89">
        <f t="shared" si="5"/>
        <v>1</v>
      </c>
      <c r="AZ89" s="10"/>
      <c r="BA89" s="10"/>
      <c r="BB89" s="10"/>
      <c r="BC89" s="10"/>
      <c r="BD89" s="10"/>
      <c r="BE89" s="10"/>
      <c r="BF89" s="10"/>
      <c r="BG89" s="10"/>
      <c r="BH89" s="10"/>
    </row>
    <row r="90" spans="1:60" ht="18.75" hidden="1" customHeight="1" x14ac:dyDescent="0.15">
      <c r="A90" s="863"/>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3"/>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3"/>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3"/>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3"/>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3"/>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3"/>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3"/>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3"/>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4"/>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3" t="s">
        <v>13</v>
      </c>
      <c r="Z99" s="894"/>
      <c r="AA99" s="895"/>
      <c r="AB99" s="890" t="s">
        <v>14</v>
      </c>
      <c r="AC99" s="891"/>
      <c r="AD99" s="892"/>
      <c r="AE99" s="519"/>
      <c r="AF99" s="520"/>
      <c r="AG99" s="520"/>
      <c r="AH99" s="521"/>
      <c r="AI99" s="519"/>
      <c r="AJ99" s="520"/>
      <c r="AK99" s="520"/>
      <c r="AL99" s="521"/>
      <c r="AM99" s="519"/>
      <c r="AN99" s="520"/>
      <c r="AO99" s="520"/>
      <c r="AP99" s="520"/>
      <c r="AQ99" s="534"/>
      <c r="AR99" s="535"/>
      <c r="AS99" s="535"/>
      <c r="AT99" s="536"/>
      <c r="AU99" s="520"/>
      <c r="AV99" s="520"/>
      <c r="AW99" s="520"/>
      <c r="AX99" s="537"/>
      <c r="AY99">
        <f>$AY$95</f>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2"/>
      <c r="Z100" s="853"/>
      <c r="AA100" s="854"/>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t="s">
        <v>715</v>
      </c>
      <c r="AF101" s="282"/>
      <c r="AG101" s="282"/>
      <c r="AH101" s="282"/>
      <c r="AI101" s="282" t="s">
        <v>715</v>
      </c>
      <c r="AJ101" s="282"/>
      <c r="AK101" s="282"/>
      <c r="AL101" s="282"/>
      <c r="AM101" s="282" t="s">
        <v>715</v>
      </c>
      <c r="AN101" s="282"/>
      <c r="AO101" s="282"/>
      <c r="AP101" s="282"/>
      <c r="AQ101" s="282" t="s">
        <v>715</v>
      </c>
      <c r="AR101" s="282"/>
      <c r="AS101" s="282"/>
      <c r="AT101" s="282"/>
      <c r="AU101" s="218" t="s">
        <v>732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t="s">
        <v>715</v>
      </c>
      <c r="AF102" s="282"/>
      <c r="AG102" s="282"/>
      <c r="AH102" s="282"/>
      <c r="AI102" s="282" t="s">
        <v>715</v>
      </c>
      <c r="AJ102" s="282"/>
      <c r="AK102" s="282"/>
      <c r="AL102" s="282"/>
      <c r="AM102" s="282" t="s">
        <v>715</v>
      </c>
      <c r="AN102" s="282"/>
      <c r="AO102" s="282"/>
      <c r="AP102" s="282"/>
      <c r="AQ102" s="282" t="s">
        <v>715</v>
      </c>
      <c r="AR102" s="282"/>
      <c r="AS102" s="282"/>
      <c r="AT102" s="282"/>
      <c r="AU102" s="225">
        <v>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t="s">
        <v>715</v>
      </c>
      <c r="AF116" s="282"/>
      <c r="AG116" s="282"/>
      <c r="AH116" s="282"/>
      <c r="AI116" s="282" t="s">
        <v>715</v>
      </c>
      <c r="AJ116" s="282"/>
      <c r="AK116" s="282"/>
      <c r="AL116" s="282"/>
      <c r="AM116" s="282" t="s">
        <v>715</v>
      </c>
      <c r="AN116" s="282"/>
      <c r="AO116" s="282"/>
      <c r="AP116" s="282"/>
      <c r="AQ116" s="218" t="s">
        <v>732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723</v>
      </c>
      <c r="AC117" s="472"/>
      <c r="AD117" s="473"/>
      <c r="AE117" s="550" t="s">
        <v>715</v>
      </c>
      <c r="AF117" s="550"/>
      <c r="AG117" s="550"/>
      <c r="AH117" s="550"/>
      <c r="AI117" s="550" t="s">
        <v>715</v>
      </c>
      <c r="AJ117" s="550"/>
      <c r="AK117" s="550"/>
      <c r="AL117" s="550"/>
      <c r="AM117" s="550" t="s">
        <v>715</v>
      </c>
      <c r="AN117" s="550"/>
      <c r="AO117" s="550"/>
      <c r="AP117" s="550"/>
      <c r="AQ117" s="593" t="s">
        <v>407</v>
      </c>
      <c r="AR117" s="594"/>
      <c r="AS117" s="594"/>
      <c r="AT117" s="594"/>
      <c r="AU117" s="594"/>
      <c r="AV117" s="594"/>
      <c r="AW117" s="594"/>
      <c r="AX117" s="595"/>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715</v>
      </c>
      <c r="AF134" s="208"/>
      <c r="AG134" s="208"/>
      <c r="AH134" s="208"/>
      <c r="AI134" s="207" t="s">
        <v>715</v>
      </c>
      <c r="AJ134" s="208"/>
      <c r="AK134" s="208"/>
      <c r="AL134" s="208"/>
      <c r="AM134" s="207" t="s">
        <v>730</v>
      </c>
      <c r="AN134" s="208"/>
      <c r="AO134" s="208"/>
      <c r="AP134" s="208"/>
      <c r="AQ134" s="207" t="s">
        <v>715</v>
      </c>
      <c r="AR134" s="208"/>
      <c r="AS134" s="208"/>
      <c r="AT134" s="208"/>
      <c r="AU134" s="207" t="s">
        <v>715</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715</v>
      </c>
      <c r="AF135" s="208"/>
      <c r="AG135" s="208"/>
      <c r="AH135" s="208"/>
      <c r="AI135" s="207" t="s">
        <v>715</v>
      </c>
      <c r="AJ135" s="208"/>
      <c r="AK135" s="208"/>
      <c r="AL135" s="208"/>
      <c r="AM135" s="207" t="s">
        <v>730</v>
      </c>
      <c r="AN135" s="208"/>
      <c r="AO135" s="208"/>
      <c r="AP135" s="208"/>
      <c r="AQ135" s="207" t="s">
        <v>715</v>
      </c>
      <c r="AR135" s="208"/>
      <c r="AS135" s="208"/>
      <c r="AT135" s="208"/>
      <c r="AU135" s="207" t="s">
        <v>715</v>
      </c>
      <c r="AV135" s="208"/>
      <c r="AW135" s="208"/>
      <c r="AX135" s="209"/>
      <c r="AY135">
        <f>$AY$132</f>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0"/>
      <c r="E430" s="175" t="s">
        <v>400</v>
      </c>
      <c r="F430" s="896"/>
      <c r="G430" s="897" t="s">
        <v>252</v>
      </c>
      <c r="H430" s="126"/>
      <c r="I430" s="126"/>
      <c r="J430" s="898" t="s">
        <v>715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730</v>
      </c>
      <c r="AN433" s="208"/>
      <c r="AO433" s="208"/>
      <c r="AP433" s="337"/>
      <c r="AQ433" s="336" t="s">
        <v>715</v>
      </c>
      <c r="AR433" s="208"/>
      <c r="AS433" s="208"/>
      <c r="AT433" s="337"/>
      <c r="AU433" s="208" t="s">
        <v>715</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730</v>
      </c>
      <c r="AN434" s="208"/>
      <c r="AO434" s="208"/>
      <c r="AP434" s="337"/>
      <c r="AQ434" s="336" t="s">
        <v>715</v>
      </c>
      <c r="AR434" s="208"/>
      <c r="AS434" s="208"/>
      <c r="AT434" s="337"/>
      <c r="AU434" s="208" t="s">
        <v>715</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730</v>
      </c>
      <c r="AN435" s="208"/>
      <c r="AO435" s="208"/>
      <c r="AP435" s="337"/>
      <c r="AQ435" s="336" t="s">
        <v>715</v>
      </c>
      <c r="AR435" s="208"/>
      <c r="AS435" s="208"/>
      <c r="AT435" s="337"/>
      <c r="AU435" s="208" t="s">
        <v>715</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730</v>
      </c>
      <c r="AN458" s="208"/>
      <c r="AO458" s="208"/>
      <c r="AP458" s="337"/>
      <c r="AQ458" s="336" t="s">
        <v>715</v>
      </c>
      <c r="AR458" s="208"/>
      <c r="AS458" s="208"/>
      <c r="AT458" s="337"/>
      <c r="AU458" s="208" t="s">
        <v>715</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730</v>
      </c>
      <c r="AN459" s="208"/>
      <c r="AO459" s="208"/>
      <c r="AP459" s="337"/>
      <c r="AQ459" s="336" t="s">
        <v>715</v>
      </c>
      <c r="AR459" s="208"/>
      <c r="AS459" s="208"/>
      <c r="AT459" s="337"/>
      <c r="AU459" s="208" t="s">
        <v>715</v>
      </c>
      <c r="AV459" s="208"/>
      <c r="AW459" s="208"/>
      <c r="AX459" s="209"/>
      <c r="AY459">
        <f>$AY$456</f>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730</v>
      </c>
      <c r="AN460" s="208"/>
      <c r="AO460" s="208"/>
      <c r="AP460" s="337"/>
      <c r="AQ460" s="336" t="s">
        <v>715</v>
      </c>
      <c r="AR460" s="208"/>
      <c r="AS460" s="208"/>
      <c r="AT460" s="337"/>
      <c r="AU460" s="208" t="s">
        <v>715</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727</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27"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726</v>
      </c>
      <c r="AE702" s="342"/>
      <c r="AF702" s="342"/>
      <c r="AG702" s="379" t="s">
        <v>744</v>
      </c>
      <c r="AH702" s="380"/>
      <c r="AI702" s="380"/>
      <c r="AJ702" s="380"/>
      <c r="AK702" s="380"/>
      <c r="AL702" s="380"/>
      <c r="AM702" s="380"/>
      <c r="AN702" s="380"/>
      <c r="AO702" s="380"/>
      <c r="AP702" s="380"/>
      <c r="AQ702" s="380"/>
      <c r="AR702" s="380"/>
      <c r="AS702" s="380"/>
      <c r="AT702" s="380"/>
      <c r="AU702" s="380"/>
      <c r="AV702" s="380"/>
      <c r="AW702" s="380"/>
      <c r="AX702" s="381"/>
    </row>
    <row r="703" spans="1:51" ht="50.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22" t="s">
        <v>726</v>
      </c>
      <c r="AE703" s="323"/>
      <c r="AF703" s="323"/>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94.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726</v>
      </c>
      <c r="AE704" s="784"/>
      <c r="AF704" s="784"/>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742</v>
      </c>
      <c r="AE705" s="716"/>
      <c r="AF705" s="716"/>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742</v>
      </c>
      <c r="AE708" s="606"/>
      <c r="AF708" s="606"/>
      <c r="AG708" s="743" t="s">
        <v>407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407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2" t="s">
        <v>742</v>
      </c>
      <c r="AE711" s="323"/>
      <c r="AF711" s="323"/>
      <c r="AG711" s="104" t="s">
        <v>407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3" t="s">
        <v>742</v>
      </c>
      <c r="AE712" s="784"/>
      <c r="AF712" s="784"/>
      <c r="AG712" s="808" t="s">
        <v>743</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742</v>
      </c>
      <c r="AE713" s="323"/>
      <c r="AF713" s="664"/>
      <c r="AG713" s="104" t="s">
        <v>742</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742</v>
      </c>
      <c r="AE714" s="806"/>
      <c r="AF714" s="807"/>
      <c r="AG714" s="737" t="s">
        <v>407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742</v>
      </c>
      <c r="AE715" s="606"/>
      <c r="AF715" s="657"/>
      <c r="AG715" s="743" t="s">
        <v>407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742</v>
      </c>
      <c r="AE716" s="628"/>
      <c r="AF716" s="628"/>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407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742</v>
      </c>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t="s">
        <v>715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IF(OR(G722="　", G722=""), "", "-")</f>
        <v/>
      </c>
      <c r="J722" s="288"/>
      <c r="K722" s="288"/>
      <c r="L722" s="77" t="str">
        <f>IF(M722="","","-")</f>
        <v/>
      </c>
      <c r="M722" s="78"/>
      <c r="N722" s="301" t="s">
        <v>715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1"/>
      <c r="B727" s="802"/>
      <c r="C727" s="749" t="s">
        <v>57</v>
      </c>
      <c r="D727" s="750"/>
      <c r="E727" s="750"/>
      <c r="F727" s="751"/>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741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t="s">
        <v>740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673</v>
      </c>
      <c r="B737" s="211"/>
      <c r="C737" s="211"/>
      <c r="D737" s="212"/>
      <c r="E737" s="953" t="s">
        <v>715</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715</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715</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715</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715</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715</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715</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715</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t="s">
        <v>715</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t="s">
        <v>342</v>
      </c>
      <c r="J746" s="957"/>
      <c r="K746" s="100" t="str">
        <f>IF(I746="","","-")</f>
        <v>-</v>
      </c>
      <c r="L746" s="958"/>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361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c r="H789" s="672"/>
      <c r="I789" s="672"/>
      <c r="J789" s="672"/>
      <c r="K789" s="673"/>
      <c r="L789" s="665"/>
      <c r="M789" s="666"/>
      <c r="N789" s="666"/>
      <c r="O789" s="666"/>
      <c r="P789" s="666"/>
      <c r="Q789" s="666"/>
      <c r="R789" s="666"/>
      <c r="S789" s="666"/>
      <c r="T789" s="666"/>
      <c r="U789" s="666"/>
      <c r="V789" s="666"/>
      <c r="W789" s="666"/>
      <c r="X789" s="667"/>
      <c r="Y789" s="382"/>
      <c r="Z789" s="383"/>
      <c r="AA789" s="383"/>
      <c r="AB789" s="803"/>
      <c r="AC789" s="671"/>
      <c r="AD789" s="672"/>
      <c r="AE789" s="672"/>
      <c r="AF789" s="672"/>
      <c r="AG789" s="673"/>
      <c r="AH789" s="665"/>
      <c r="AI789" s="666"/>
      <c r="AJ789" s="666"/>
      <c r="AK789" s="666"/>
      <c r="AL789" s="666"/>
      <c r="AM789" s="666"/>
      <c r="AN789" s="666"/>
      <c r="AO789" s="666"/>
      <c r="AP789" s="666"/>
      <c r="AQ789" s="666"/>
      <c r="AR789" s="666"/>
      <c r="AS789" s="666"/>
      <c r="AT789" s="667"/>
      <c r="AU789" s="382"/>
      <c r="AV789" s="383"/>
      <c r="AW789" s="383"/>
      <c r="AX789" s="384"/>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0</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2"/>
      <c r="Z802" s="383"/>
      <c r="AA802" s="383"/>
      <c r="AB802" s="803"/>
      <c r="AC802" s="671"/>
      <c r="AD802" s="672"/>
      <c r="AE802" s="672"/>
      <c r="AF802" s="672"/>
      <c r="AG802" s="673"/>
      <c r="AH802" s="665"/>
      <c r="AI802" s="666"/>
      <c r="AJ802" s="666"/>
      <c r="AK802" s="666"/>
      <c r="AL802" s="666"/>
      <c r="AM802" s="666"/>
      <c r="AN802" s="666"/>
      <c r="AO802" s="666"/>
      <c r="AP802" s="666"/>
      <c r="AQ802" s="666"/>
      <c r="AR802" s="666"/>
      <c r="AS802" s="666"/>
      <c r="AT802" s="667"/>
      <c r="AU802" s="382"/>
      <c r="AV802" s="383"/>
      <c r="AW802" s="383"/>
      <c r="AX802" s="384"/>
      <c r="AY802">
        <f t="shared" ref="AY802:AY812" si="31">$AY$800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31"/>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31"/>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31"/>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31"/>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31"/>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31"/>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31"/>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31"/>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31"/>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31"/>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2"/>
      <c r="Z815" s="383"/>
      <c r="AA815" s="383"/>
      <c r="AB815" s="803"/>
      <c r="AC815" s="671"/>
      <c r="AD815" s="672"/>
      <c r="AE815" s="672"/>
      <c r="AF815" s="672"/>
      <c r="AG815" s="673"/>
      <c r="AH815" s="665"/>
      <c r="AI815" s="666"/>
      <c r="AJ815" s="666"/>
      <c r="AK815" s="666"/>
      <c r="AL815" s="666"/>
      <c r="AM815" s="666"/>
      <c r="AN815" s="666"/>
      <c r="AO815" s="666"/>
      <c r="AP815" s="666"/>
      <c r="AQ815" s="666"/>
      <c r="AR815" s="666"/>
      <c r="AS815" s="666"/>
      <c r="AT815" s="667"/>
      <c r="AU815" s="382"/>
      <c r="AV815" s="383"/>
      <c r="AW815" s="383"/>
      <c r="AX815" s="384"/>
      <c r="AY815">
        <f t="shared" ref="AY815:AY825" si="32">$AY$813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32"/>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32"/>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32"/>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32"/>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32"/>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32"/>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32"/>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32"/>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32"/>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32"/>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2"/>
      <c r="Z828" s="383"/>
      <c r="AA828" s="383"/>
      <c r="AB828" s="803"/>
      <c r="AC828" s="671"/>
      <c r="AD828" s="672"/>
      <c r="AE828" s="672"/>
      <c r="AF828" s="672"/>
      <c r="AG828" s="673"/>
      <c r="AH828" s="665"/>
      <c r="AI828" s="666"/>
      <c r="AJ828" s="666"/>
      <c r="AK828" s="666"/>
      <c r="AL828" s="666"/>
      <c r="AM828" s="666"/>
      <c r="AN828" s="666"/>
      <c r="AO828" s="666"/>
      <c r="AP828" s="666"/>
      <c r="AQ828" s="666"/>
      <c r="AR828" s="666"/>
      <c r="AS828" s="666"/>
      <c r="AT828" s="667"/>
      <c r="AU828" s="382"/>
      <c r="AV828" s="383"/>
      <c r="AW828" s="383"/>
      <c r="AX828" s="384"/>
      <c r="AY828">
        <f t="shared" ref="AY828:AY838" si="33">$AY$826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33"/>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33"/>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33"/>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33"/>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33"/>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33"/>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33"/>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33"/>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33"/>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33"/>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c r="D845" s="343"/>
      <c r="E845" s="343"/>
      <c r="F845" s="343"/>
      <c r="G845" s="343"/>
      <c r="H845" s="343"/>
      <c r="I845" s="343"/>
      <c r="J845" s="344"/>
      <c r="K845" s="345"/>
      <c r="L845" s="345"/>
      <c r="M845" s="345"/>
      <c r="N845" s="345"/>
      <c r="O845" s="345"/>
      <c r="P845" s="359"/>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$AY$875</f>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$AY$908</f>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c r="F1110" s="369"/>
      <c r="G1110" s="369"/>
      <c r="H1110" s="369"/>
      <c r="I1110" s="369"/>
      <c r="J1110" s="344"/>
      <c r="K1110" s="345"/>
      <c r="L1110" s="345"/>
      <c r="M1110" s="345"/>
      <c r="N1110" s="345"/>
      <c r="O1110" s="345"/>
      <c r="P1110" s="359"/>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027">
      <formula>IF(RIGHT(TEXT(P14,"0.#"),1)=".",FALSE,TRUE)</formula>
    </cfRule>
    <cfRule type="expression" dxfId="2804" priority="14028">
      <formula>IF(RIGHT(TEXT(P14,"0.#"),1)=".",TRUE,FALSE)</formula>
    </cfRule>
  </conditionalFormatting>
  <conditionalFormatting sqref="AE32">
    <cfRule type="expression" dxfId="2803" priority="14017">
      <formula>IF(RIGHT(TEXT(AE32,"0.#"),1)=".",FALSE,TRUE)</formula>
    </cfRule>
    <cfRule type="expression" dxfId="2802" priority="14018">
      <formula>IF(RIGHT(TEXT(AE32,"0.#"),1)=".",TRUE,FALSE)</formula>
    </cfRule>
  </conditionalFormatting>
  <conditionalFormatting sqref="P18:AX18">
    <cfRule type="expression" dxfId="2801" priority="13903">
      <formula>IF(RIGHT(TEXT(P18,"0.#"),1)=".",FALSE,TRUE)</formula>
    </cfRule>
    <cfRule type="expression" dxfId="2800" priority="13904">
      <formula>IF(RIGHT(TEXT(P18,"0.#"),1)=".",TRUE,FALSE)</formula>
    </cfRule>
  </conditionalFormatting>
  <conditionalFormatting sqref="Y790">
    <cfRule type="expression" dxfId="2799" priority="13899">
      <formula>IF(RIGHT(TEXT(Y790,"0.#"),1)=".",FALSE,TRUE)</formula>
    </cfRule>
    <cfRule type="expression" dxfId="2798" priority="13900">
      <formula>IF(RIGHT(TEXT(Y790,"0.#"),1)=".",TRUE,FALSE)</formula>
    </cfRule>
  </conditionalFormatting>
  <conditionalFormatting sqref="Y799">
    <cfRule type="expression" dxfId="2797" priority="13895">
      <formula>IF(RIGHT(TEXT(Y799,"0.#"),1)=".",FALSE,TRUE)</formula>
    </cfRule>
    <cfRule type="expression" dxfId="2796" priority="13896">
      <formula>IF(RIGHT(TEXT(Y799,"0.#"),1)=".",TRUE,FALSE)</formula>
    </cfRule>
  </conditionalFormatting>
  <conditionalFormatting sqref="Y830:Y837 Y828 Y817:Y824 Y815 Y804:Y811 Y802">
    <cfRule type="expression" dxfId="2795" priority="13677">
      <formula>IF(RIGHT(TEXT(Y802,"0.#"),1)=".",FALSE,TRUE)</formula>
    </cfRule>
    <cfRule type="expression" dxfId="2794" priority="13678">
      <formula>IF(RIGHT(TEXT(Y802,"0.#"),1)=".",TRUE,FALSE)</formula>
    </cfRule>
  </conditionalFormatting>
  <conditionalFormatting sqref="P15:AJ17 P13:AC13 AR15:AX15 AR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cfRule type="expression" dxfId="2789" priority="13715">
      <formula>IF(RIGHT(TEXT(AE101,"0.#"),1)=".",FALSE,TRUE)</formula>
    </cfRule>
    <cfRule type="expression" dxfId="2788" priority="13716">
      <formula>IF(RIGHT(TEXT(AE101,"0.#"),1)=".",TRUE,FALSE)</formula>
    </cfRule>
  </conditionalFormatting>
  <conditionalFormatting sqref="Y791:Y798 Y789">
    <cfRule type="expression" dxfId="2787" priority="13701">
      <formula>IF(RIGHT(TEXT(Y789,"0.#"),1)=".",FALSE,TRUE)</formula>
    </cfRule>
    <cfRule type="expression" dxfId="2786" priority="13702">
      <formula>IF(RIGHT(TEXT(Y789,"0.#"),1)=".",TRUE,FALSE)</formula>
    </cfRule>
  </conditionalFormatting>
  <conditionalFormatting sqref="AU790">
    <cfRule type="expression" dxfId="2785" priority="13699">
      <formula>IF(RIGHT(TEXT(AU790,"0.#"),1)=".",FALSE,TRUE)</formula>
    </cfRule>
    <cfRule type="expression" dxfId="2784" priority="13700">
      <formula>IF(RIGHT(TEXT(AU790,"0.#"),1)=".",TRUE,FALSE)</formula>
    </cfRule>
  </conditionalFormatting>
  <conditionalFormatting sqref="AU799">
    <cfRule type="expression" dxfId="2783" priority="13697">
      <formula>IF(RIGHT(TEXT(AU799,"0.#"),1)=".",FALSE,TRUE)</formula>
    </cfRule>
    <cfRule type="expression" dxfId="2782" priority="13698">
      <formula>IF(RIGHT(TEXT(AU799,"0.#"),1)=".",TRUE,FALSE)</formula>
    </cfRule>
  </conditionalFormatting>
  <conditionalFormatting sqref="AU791:AU798 AU789">
    <cfRule type="expression" dxfId="2781" priority="13695">
      <formula>IF(RIGHT(TEXT(AU789,"0.#"),1)=".",FALSE,TRUE)</formula>
    </cfRule>
    <cfRule type="expression" dxfId="2780" priority="13696">
      <formula>IF(RIGHT(TEXT(AU789,"0.#"),1)=".",TRUE,FALSE)</formula>
    </cfRule>
  </conditionalFormatting>
  <conditionalFormatting sqref="Y829 Y816 Y803">
    <cfRule type="expression" dxfId="2779" priority="13681">
      <formula>IF(RIGHT(TEXT(Y803,"0.#"),1)=".",FALSE,TRUE)</formula>
    </cfRule>
    <cfRule type="expression" dxfId="2778" priority="13682">
      <formula>IF(RIGHT(TEXT(Y803,"0.#"),1)=".",TRUE,FALSE)</formula>
    </cfRule>
  </conditionalFormatting>
  <conditionalFormatting sqref="Y838 Y825 Y812">
    <cfRule type="expression" dxfId="2777" priority="13679">
      <formula>IF(RIGHT(TEXT(Y812,"0.#"),1)=".",FALSE,TRUE)</formula>
    </cfRule>
    <cfRule type="expression" dxfId="2776" priority="13680">
      <formula>IF(RIGHT(TEXT(Y812,"0.#"),1)=".",TRUE,FALSE)</formula>
    </cfRule>
  </conditionalFormatting>
  <conditionalFormatting sqref="AU829 AU816 AU803">
    <cfRule type="expression" dxfId="2775" priority="13675">
      <formula>IF(RIGHT(TEXT(AU803,"0.#"),1)=".",FALSE,TRUE)</formula>
    </cfRule>
    <cfRule type="expression" dxfId="2774" priority="13676">
      <formula>IF(RIGHT(TEXT(AU803,"0.#"),1)=".",TRUE,FALSE)</formula>
    </cfRule>
  </conditionalFormatting>
  <conditionalFormatting sqref="AU838 AU825 AU812">
    <cfRule type="expression" dxfId="2773" priority="13673">
      <formula>IF(RIGHT(TEXT(AU812,"0.#"),1)=".",FALSE,TRUE)</formula>
    </cfRule>
    <cfRule type="expression" dxfId="2772" priority="13674">
      <formula>IF(RIGHT(TEXT(AU812,"0.#"),1)=".",TRUE,FALSE)</formula>
    </cfRule>
  </conditionalFormatting>
  <conditionalFormatting sqref="AU830:AU837 AU828 AU817:AU824 AU815 AU804:AU811 AU802">
    <cfRule type="expression" dxfId="2771" priority="13671">
      <formula>IF(RIGHT(TEXT(AU802,"0.#"),1)=".",FALSE,TRUE)</formula>
    </cfRule>
    <cfRule type="expression" dxfId="2770" priority="13672">
      <formula>IF(RIGHT(TEXT(AU802,"0.#"),1)=".",TRUE,FALSE)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M34">
    <cfRule type="expression" dxfId="2765" priority="13471">
      <formula>IF(RIGHT(TEXT(AM34,"0.#"),1)=".",FALSE,TRUE)</formula>
    </cfRule>
    <cfRule type="expression" dxfId="2764" priority="13472">
      <formula>IF(RIGHT(TEXT(AM34,"0.#"),1)=".",TRUE,FALSE)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cfRule type="expression" dxfId="2761" priority="13483">
      <formula>IF(RIGHT(TEXT(AE34,"0.#"),1)=".",FALSE,TRUE)</formula>
    </cfRule>
    <cfRule type="expression" dxfId="2760" priority="13484">
      <formula>IF(RIGHT(TEXT(AE34,"0.#"),1)=".",TRUE,FALSE)</formula>
    </cfRule>
  </conditionalFormatting>
  <conditionalFormatting sqref="AI34">
    <cfRule type="expression" dxfId="2759" priority="13481">
      <formula>IF(RIGHT(TEXT(AI34,"0.#"),1)=".",FALSE,TRUE)</formula>
    </cfRule>
    <cfRule type="expression" dxfId="2758" priority="13482">
      <formula>IF(RIGHT(TEXT(AI34,"0.#"),1)=".",TRUE,FALSE)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E92">
    <cfRule type="expression" dxfId="2701" priority="13307">
      <formula>IF(RIGHT(TEXT(AE92,"0.#"),1)=".",FALSE,TRUE)</formula>
    </cfRule>
    <cfRule type="expression" dxfId="2700" priority="13308">
      <formula>IF(RIGHT(TEXT(AE92,"0.#"),1)=".",TRUE,FALSE)</formula>
    </cfRule>
  </conditionalFormatting>
  <conditionalFormatting sqref="AE93">
    <cfRule type="expression" dxfId="2699" priority="13305">
      <formula>IF(RIGHT(TEXT(AE93,"0.#"),1)=".",FALSE,TRUE)</formula>
    </cfRule>
    <cfRule type="expression" dxfId="2698" priority="13306">
      <formula>IF(RIGHT(TEXT(AE93,"0.#"),1)=".",TRUE,FALSE)</formula>
    </cfRule>
  </conditionalFormatting>
  <conditionalFormatting sqref="AE94">
    <cfRule type="expression" dxfId="2697" priority="13303">
      <formula>IF(RIGHT(TEXT(AE94,"0.#"),1)=".",FALSE,TRUE)</formula>
    </cfRule>
    <cfRule type="expression" dxfId="2696" priority="13304">
      <formula>IF(RIGHT(TEXT(AE94,"0.#"),1)=".",TRUE,FALSE)</formula>
    </cfRule>
  </conditionalFormatting>
  <conditionalFormatting sqref="AI94">
    <cfRule type="expression" dxfId="2695" priority="13301">
      <formula>IF(RIGHT(TEXT(AI94,"0.#"),1)=".",FALSE,TRUE)</formula>
    </cfRule>
    <cfRule type="expression" dxfId="2694" priority="13302">
      <formula>IF(RIGHT(TEXT(AI94,"0.#"),1)=".",TRUE,FALSE)</formula>
    </cfRule>
  </conditionalFormatting>
  <conditionalFormatting sqref="AI93">
    <cfRule type="expression" dxfId="2693" priority="13299">
      <formula>IF(RIGHT(TEXT(AI93,"0.#"),1)=".",FALSE,TRUE)</formula>
    </cfRule>
    <cfRule type="expression" dxfId="2692" priority="13300">
      <formula>IF(RIGHT(TEXT(AI93,"0.#"),1)=".",TRUE,FALSE)</formula>
    </cfRule>
  </conditionalFormatting>
  <conditionalFormatting sqref="AI92">
    <cfRule type="expression" dxfId="2691" priority="13297">
      <formula>IF(RIGHT(TEXT(AI92,"0.#"),1)=".",FALSE,TRUE)</formula>
    </cfRule>
    <cfRule type="expression" dxfId="2690" priority="13298">
      <formula>IF(RIGHT(TEXT(AI92,"0.#"),1)=".",TRUE,FALSE)</formula>
    </cfRule>
  </conditionalFormatting>
  <conditionalFormatting sqref="AM92">
    <cfRule type="expression" dxfId="2689" priority="13295">
      <formula>IF(RIGHT(TEXT(AM92,"0.#"),1)=".",FALSE,TRUE)</formula>
    </cfRule>
    <cfRule type="expression" dxfId="2688" priority="13296">
      <formula>IF(RIGHT(TEXT(AM92,"0.#"),1)=".",TRUE,FALSE)</formula>
    </cfRule>
  </conditionalFormatting>
  <conditionalFormatting sqref="AM93">
    <cfRule type="expression" dxfId="2687" priority="13293">
      <formula>IF(RIGHT(TEXT(AM93,"0.#"),1)=".",FALSE,TRUE)</formula>
    </cfRule>
    <cfRule type="expression" dxfId="2686" priority="13294">
      <formula>IF(RIGHT(TEXT(AM93,"0.#"),1)=".",TRUE,FALSE)</formula>
    </cfRule>
  </conditionalFormatting>
  <conditionalFormatting sqref="AM94">
    <cfRule type="expression" dxfId="2685" priority="13291">
      <formula>IF(RIGHT(TEXT(AM94,"0.#"),1)=".",FALSE,TRUE)</formula>
    </cfRule>
    <cfRule type="expression" dxfId="2684" priority="13292">
      <formula>IF(RIGHT(TEXT(AM94,"0.#"),1)=".",TRUE,FALSE)</formula>
    </cfRule>
  </conditionalFormatting>
  <conditionalFormatting sqref="AE97">
    <cfRule type="expression" dxfId="2683" priority="13277">
      <formula>IF(RIGHT(TEXT(AE97,"0.#"),1)=".",FALSE,TRUE)</formula>
    </cfRule>
    <cfRule type="expression" dxfId="2682" priority="13278">
      <formula>IF(RIGHT(TEXT(AE97,"0.#"),1)=".",TRUE,FALSE)</formula>
    </cfRule>
  </conditionalFormatting>
  <conditionalFormatting sqref="AE98">
    <cfRule type="expression" dxfId="2681" priority="13275">
      <formula>IF(RIGHT(TEXT(AE98,"0.#"),1)=".",FALSE,TRUE)</formula>
    </cfRule>
    <cfRule type="expression" dxfId="2680" priority="13276">
      <formula>IF(RIGHT(TEXT(AE98,"0.#"),1)=".",TRUE,FALSE)</formula>
    </cfRule>
  </conditionalFormatting>
  <conditionalFormatting sqref="AE99">
    <cfRule type="expression" dxfId="2679" priority="13273">
      <formula>IF(RIGHT(TEXT(AE99,"0.#"),1)=".",FALSE,TRUE)</formula>
    </cfRule>
    <cfRule type="expression" dxfId="2678" priority="13274">
      <formula>IF(RIGHT(TEXT(AE99,"0.#"),1)=".",TRUE,FALSE)</formula>
    </cfRule>
  </conditionalFormatting>
  <conditionalFormatting sqref="AI99">
    <cfRule type="expression" dxfId="2677" priority="13271">
      <formula>IF(RIGHT(TEXT(AI99,"0.#"),1)=".",FALSE,TRUE)</formula>
    </cfRule>
    <cfRule type="expression" dxfId="2676" priority="13272">
      <formula>IF(RIGHT(TEXT(AI99,"0.#"),1)=".",TRUE,FALSE)</formula>
    </cfRule>
  </conditionalFormatting>
  <conditionalFormatting sqref="AI98">
    <cfRule type="expression" dxfId="2675" priority="13269">
      <formula>IF(RIGHT(TEXT(AI98,"0.#"),1)=".",FALSE,TRUE)</formula>
    </cfRule>
    <cfRule type="expression" dxfId="2674" priority="13270">
      <formula>IF(RIGHT(TEXT(AI98,"0.#"),1)=".",TRUE,FALSE)</formula>
    </cfRule>
  </conditionalFormatting>
  <conditionalFormatting sqref="AI97">
    <cfRule type="expression" dxfId="2673" priority="13267">
      <formula>IF(RIGHT(TEXT(AI97,"0.#"),1)=".",FALSE,TRUE)</formula>
    </cfRule>
    <cfRule type="expression" dxfId="2672" priority="13268">
      <formula>IF(RIGHT(TEXT(AI97,"0.#"),1)=".",TRUE,FALSE)</formula>
    </cfRule>
  </conditionalFormatting>
  <conditionalFormatting sqref="AM97">
    <cfRule type="expression" dxfId="2671" priority="13265">
      <formula>IF(RIGHT(TEXT(AM97,"0.#"),1)=".",FALSE,TRUE)</formula>
    </cfRule>
    <cfRule type="expression" dxfId="2670" priority="13266">
      <formula>IF(RIGHT(TEXT(AM97,"0.#"),1)=".",TRUE,FALSE)</formula>
    </cfRule>
  </conditionalFormatting>
  <conditionalFormatting sqref="AM98">
    <cfRule type="expression" dxfId="2669" priority="13263">
      <formula>IF(RIGHT(TEXT(AM98,"0.#"),1)=".",FALSE,TRUE)</formula>
    </cfRule>
    <cfRule type="expression" dxfId="2668" priority="13264">
      <formula>IF(RIGHT(TEXT(AM98,"0.#"),1)=".",TRUE,FALSE)</formula>
    </cfRule>
  </conditionalFormatting>
  <conditionalFormatting sqref="AM99">
    <cfRule type="expression" dxfId="2667" priority="13261">
      <formula>IF(RIGHT(TEXT(AM99,"0.#"),1)=".",FALSE,TRUE)</formula>
    </cfRule>
    <cfRule type="expression" dxfId="2666" priority="13262">
      <formula>IF(RIGHT(TEXT(AM99,"0.#"),1)=".",TRUE,FALSE)</formula>
    </cfRule>
  </conditionalFormatting>
  <conditionalFormatting sqref="AI101">
    <cfRule type="expression" dxfId="2665" priority="13247">
      <formula>IF(RIGHT(TEXT(AI101,"0.#"),1)=".",FALSE,TRUE)</formula>
    </cfRule>
    <cfRule type="expression" dxfId="2664" priority="13248">
      <formula>IF(RIGHT(TEXT(AI101,"0.#"),1)=".",TRUE,FALSE)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E104">
    <cfRule type="expression" dxfId="2659" priority="13235">
      <formula>IF(RIGHT(TEXT(AE104,"0.#"),1)=".",FALSE,TRUE)</formula>
    </cfRule>
    <cfRule type="expression" dxfId="2658" priority="13236">
      <formula>IF(RIGHT(TEXT(AE104,"0.#"),1)=".",TRUE,FALSE)</formula>
    </cfRule>
  </conditionalFormatting>
  <conditionalFormatting sqref="AI104">
    <cfRule type="expression" dxfId="2657" priority="13233">
      <formula>IF(RIGHT(TEXT(AI104,"0.#"),1)=".",FALSE,TRUE)</formula>
    </cfRule>
    <cfRule type="expression" dxfId="2656" priority="13234">
      <formula>IF(RIGHT(TEXT(AI104,"0.#"),1)=".",TRUE,FALSE)</formula>
    </cfRule>
  </conditionalFormatting>
  <conditionalFormatting sqref="AM104">
    <cfRule type="expression" dxfId="2655" priority="13231">
      <formula>IF(RIGHT(TEXT(AM104,"0.#"),1)=".",FALSE,TRUE)</formula>
    </cfRule>
    <cfRule type="expression" dxfId="2654" priority="13232">
      <formula>IF(RIGHT(TEXT(AM104,"0.#"),1)=".",TRUE,FALSE)</formula>
    </cfRule>
  </conditionalFormatting>
  <conditionalFormatting sqref="AE105">
    <cfRule type="expression" dxfId="2653" priority="13229">
      <formula>IF(RIGHT(TEXT(AE105,"0.#"),1)=".",FALSE,TRUE)</formula>
    </cfRule>
    <cfRule type="expression" dxfId="2652" priority="13230">
      <formula>IF(RIGHT(TEXT(AE105,"0.#"),1)=".",TRUE,FALSE)</formula>
    </cfRule>
  </conditionalFormatting>
  <conditionalFormatting sqref="AI105">
    <cfRule type="expression" dxfId="2651" priority="13227">
      <formula>IF(RIGHT(TEXT(AI105,"0.#"),1)=".",FALSE,TRUE)</formula>
    </cfRule>
    <cfRule type="expression" dxfId="2650" priority="13228">
      <formula>IF(RIGHT(TEXT(AI105,"0.#"),1)=".",TRUE,FALSE)</formula>
    </cfRule>
  </conditionalFormatting>
  <conditionalFormatting sqref="AM105">
    <cfRule type="expression" dxfId="2649" priority="13225">
      <formula>IF(RIGHT(TEXT(AM105,"0.#"),1)=".",FALSE,TRUE)</formula>
    </cfRule>
    <cfRule type="expression" dxfId="2648" priority="13226">
      <formula>IF(RIGHT(TEXT(AM105,"0.#"),1)=".",TRUE,FALSE)</formula>
    </cfRule>
  </conditionalFormatting>
  <conditionalFormatting sqref="AE107">
    <cfRule type="expression" dxfId="2647" priority="13221">
      <formula>IF(RIGHT(TEXT(AE107,"0.#"),1)=".",FALSE,TRUE)</formula>
    </cfRule>
    <cfRule type="expression" dxfId="2646" priority="13222">
      <formula>IF(RIGHT(TEXT(AE107,"0.#"),1)=".",TRUE,FALSE)</formula>
    </cfRule>
  </conditionalFormatting>
  <conditionalFormatting sqref="AI107">
    <cfRule type="expression" dxfId="2645" priority="13219">
      <formula>IF(RIGHT(TEXT(AI107,"0.#"),1)=".",FALSE,TRUE)</formula>
    </cfRule>
    <cfRule type="expression" dxfId="2644" priority="13220">
      <formula>IF(RIGHT(TEXT(AI107,"0.#"),1)=".",TRUE,FALSE)</formula>
    </cfRule>
  </conditionalFormatting>
  <conditionalFormatting sqref="AM107">
    <cfRule type="expression" dxfId="2643" priority="13217">
      <formula>IF(RIGHT(TEXT(AM107,"0.#"),1)=".",FALSE,TRUE)</formula>
    </cfRule>
    <cfRule type="expression" dxfId="2642" priority="13218">
      <formula>IF(RIGHT(TEXT(AM107,"0.#"),1)=".",TRUE,FALSE)</formula>
    </cfRule>
  </conditionalFormatting>
  <conditionalFormatting sqref="AE108">
    <cfRule type="expression" dxfId="2641" priority="13215">
      <formula>IF(RIGHT(TEXT(AE108,"0.#"),1)=".",FALSE,TRUE)</formula>
    </cfRule>
    <cfRule type="expression" dxfId="2640" priority="13216">
      <formula>IF(RIGHT(TEXT(AE108,"0.#"),1)=".",TRUE,FALSE)</formula>
    </cfRule>
  </conditionalFormatting>
  <conditionalFormatting sqref="AI108">
    <cfRule type="expression" dxfId="2639" priority="13213">
      <formula>IF(RIGHT(TEXT(AI108,"0.#"),1)=".",FALSE,TRUE)</formula>
    </cfRule>
    <cfRule type="expression" dxfId="2638" priority="13214">
      <formula>IF(RIGHT(TEXT(AI108,"0.#"),1)=".",TRUE,FALSE)</formula>
    </cfRule>
  </conditionalFormatting>
  <conditionalFormatting sqref="AM108">
    <cfRule type="expression" dxfId="2637" priority="13211">
      <formula>IF(RIGHT(TEXT(AM108,"0.#"),1)=".",FALSE,TRUE)</formula>
    </cfRule>
    <cfRule type="expression" dxfId="2636" priority="13212">
      <formula>IF(RIGHT(TEXT(AM108,"0.#"),1)=".",TRUE,FALSE)</formula>
    </cfRule>
  </conditionalFormatting>
  <conditionalFormatting sqref="AE110">
    <cfRule type="expression" dxfId="2635" priority="13207">
      <formula>IF(RIGHT(TEXT(AE110,"0.#"),1)=".",FALSE,TRUE)</formula>
    </cfRule>
    <cfRule type="expression" dxfId="2634" priority="13208">
      <formula>IF(RIGHT(TEXT(AE110,"0.#"),1)=".",TRUE,FALSE)</formula>
    </cfRule>
  </conditionalFormatting>
  <conditionalFormatting sqref="AI110">
    <cfRule type="expression" dxfId="2633" priority="13205">
      <formula>IF(RIGHT(TEXT(AI110,"0.#"),1)=".",FALSE,TRUE)</formula>
    </cfRule>
    <cfRule type="expression" dxfId="2632" priority="13206">
      <formula>IF(RIGHT(TEXT(AI110,"0.#"),1)=".",TRUE,FALSE)</formula>
    </cfRule>
  </conditionalFormatting>
  <conditionalFormatting sqref="AM110">
    <cfRule type="expression" dxfId="2631" priority="13203">
      <formula>IF(RIGHT(TEXT(AM110,"0.#"),1)=".",FALSE,TRUE)</formula>
    </cfRule>
    <cfRule type="expression" dxfId="2630" priority="13204">
      <formula>IF(RIGHT(TEXT(AM110,"0.#"),1)=".",TRUE,FALSE)</formula>
    </cfRule>
  </conditionalFormatting>
  <conditionalFormatting sqref="AE111">
    <cfRule type="expression" dxfId="2629" priority="13201">
      <formula>IF(RIGHT(TEXT(AE111,"0.#"),1)=".",FALSE,TRUE)</formula>
    </cfRule>
    <cfRule type="expression" dxfId="2628" priority="13202">
      <formula>IF(RIGHT(TEXT(AE111,"0.#"),1)=".",TRUE,FALSE)</formula>
    </cfRule>
  </conditionalFormatting>
  <conditionalFormatting sqref="AI111">
    <cfRule type="expression" dxfId="2627" priority="13199">
      <formula>IF(RIGHT(TEXT(AI111,"0.#"),1)=".",FALSE,TRUE)</formula>
    </cfRule>
    <cfRule type="expression" dxfId="2626" priority="13200">
      <formula>IF(RIGHT(TEXT(AI111,"0.#"),1)=".",TRUE,FALSE)</formula>
    </cfRule>
  </conditionalFormatting>
  <conditionalFormatting sqref="AM111">
    <cfRule type="expression" dxfId="2625" priority="13197">
      <formula>IF(RIGHT(TEXT(AM111,"0.#"),1)=".",FALSE,TRUE)</formula>
    </cfRule>
    <cfRule type="expression" dxfId="2624" priority="13198">
      <formula>IF(RIGHT(TEXT(AM111,"0.#"),1)=".",TRUE,FALSE)</formula>
    </cfRule>
  </conditionalFormatting>
  <conditionalFormatting sqref="AE113">
    <cfRule type="expression" dxfId="2623" priority="13193">
      <formula>IF(RIGHT(TEXT(AE113,"0.#"),1)=".",FALSE,TRUE)</formula>
    </cfRule>
    <cfRule type="expression" dxfId="2622" priority="13194">
      <formula>IF(RIGHT(TEXT(AE113,"0.#"),1)=".",TRUE,FALSE)</formula>
    </cfRule>
  </conditionalFormatting>
  <conditionalFormatting sqref="AI113">
    <cfRule type="expression" dxfId="2621" priority="13191">
      <formula>IF(RIGHT(TEXT(AI113,"0.#"),1)=".",FALSE,TRUE)</formula>
    </cfRule>
    <cfRule type="expression" dxfId="2620" priority="13192">
      <formula>IF(RIGHT(TEXT(AI113,"0.#"),1)=".",TRUE,FALSE)</formula>
    </cfRule>
  </conditionalFormatting>
  <conditionalFormatting sqref="AM113">
    <cfRule type="expression" dxfId="2619" priority="13189">
      <formula>IF(RIGHT(TEXT(AM113,"0.#"),1)=".",FALSE,TRUE)</formula>
    </cfRule>
    <cfRule type="expression" dxfId="2618" priority="13190">
      <formula>IF(RIGHT(TEXT(AM113,"0.#"),1)=".",TRUE,FALSE)</formula>
    </cfRule>
  </conditionalFormatting>
  <conditionalFormatting sqref="AE114">
    <cfRule type="expression" dxfId="2617" priority="13187">
      <formula>IF(RIGHT(TEXT(AE114,"0.#"),1)=".",FALSE,TRUE)</formula>
    </cfRule>
    <cfRule type="expression" dxfId="2616" priority="13188">
      <formula>IF(RIGHT(TEXT(AE114,"0.#"),1)=".",TRUE,FALSE)</formula>
    </cfRule>
  </conditionalFormatting>
  <conditionalFormatting sqref="AI114">
    <cfRule type="expression" dxfId="2615" priority="13185">
      <formula>IF(RIGHT(TEXT(AI114,"0.#"),1)=".",FALSE,TRUE)</formula>
    </cfRule>
    <cfRule type="expression" dxfId="2614" priority="13186">
      <formula>IF(RIGHT(TEXT(AI114,"0.#"),1)=".",TRUE,FALSE)</formula>
    </cfRule>
  </conditionalFormatting>
  <conditionalFormatting sqref="AM114">
    <cfRule type="expression" dxfId="2613" priority="13183">
      <formula>IF(RIGHT(TEXT(AM114,"0.#"),1)=".",FALSE,TRUE)</formula>
    </cfRule>
    <cfRule type="expression" dxfId="2612" priority="13184">
      <formula>IF(RIGHT(TEXT(AM114,"0.#"),1)=".",TRUE,FALSE)</formula>
    </cfRule>
  </conditionalFormatting>
  <conditionalFormatting sqref="AE116 AQ116">
    <cfRule type="expression" dxfId="2611" priority="13179">
      <formula>IF(RIGHT(TEXT(AE116,"0.#"),1)=".",FALSE,TRUE)</formula>
    </cfRule>
    <cfRule type="expression" dxfId="2610" priority="13180">
      <formula>IF(RIGHT(TEXT(AE116,"0.#"),1)=".",TRUE,FALSE)</formula>
    </cfRule>
  </conditionalFormatting>
  <conditionalFormatting sqref="AI116">
    <cfRule type="expression" dxfId="2609" priority="13177">
      <formula>IF(RIGHT(TEXT(AI116,"0.#"),1)=".",FALSE,TRUE)</formula>
    </cfRule>
    <cfRule type="expression" dxfId="2608" priority="13178">
      <formula>IF(RIGHT(TEXT(AI116,"0.#"),1)=".",TRUE,FALSE)</formula>
    </cfRule>
  </conditionalFormatting>
  <conditionalFormatting sqref="AE117">
    <cfRule type="expression" dxfId="2607" priority="13173">
      <formula>IF(RIGHT(TEXT(AE117,"0.#"),1)=".",FALSE,TRUE)</formula>
    </cfRule>
    <cfRule type="expression" dxfId="2606" priority="13174">
      <formula>IF(RIGHT(TEXT(AE117,"0.#"),1)=".",TRUE,FALSE)</formula>
    </cfRule>
  </conditionalFormatting>
  <conditionalFormatting sqref="AI117">
    <cfRule type="expression" dxfId="2605" priority="13171">
      <formula>IF(RIGHT(TEXT(AI117,"0.#"),1)=".",FALSE,TRUE)</formula>
    </cfRule>
    <cfRule type="expression" dxfId="2604" priority="13172">
      <formula>IF(RIGHT(TEXT(AI117,"0.#"),1)=".",TRUE,FALSE)</formula>
    </cfRule>
  </conditionalFormatting>
  <conditionalFormatting sqref="AQ117">
    <cfRule type="expression" dxfId="2603" priority="13167">
      <formula>IF(RIGHT(TEXT(AQ117,"0.#"),1)=".",FALSE,TRUE)</formula>
    </cfRule>
    <cfRule type="expression" dxfId="2602" priority="13168">
      <formula>IF(RIGHT(TEXT(AQ117,"0.#"),1)=".",TRUE,FALSE)</formula>
    </cfRule>
  </conditionalFormatting>
  <conditionalFormatting sqref="AE119 AQ119">
    <cfRule type="expression" dxfId="2601" priority="13165">
      <formula>IF(RIGHT(TEXT(AE119,"0.#"),1)=".",FALSE,TRUE)</formula>
    </cfRule>
    <cfRule type="expression" dxfId="2600" priority="13166">
      <formula>IF(RIGHT(TEXT(AE119,"0.#"),1)=".",TRUE,FALSE)</formula>
    </cfRule>
  </conditionalFormatting>
  <conditionalFormatting sqref="AI119">
    <cfRule type="expression" dxfId="2599" priority="13163">
      <formula>IF(RIGHT(TEXT(AI119,"0.#"),1)=".",FALSE,TRUE)</formula>
    </cfRule>
    <cfRule type="expression" dxfId="2598" priority="13164">
      <formula>IF(RIGHT(TEXT(AI119,"0.#"),1)=".",TRUE,FALSE)</formula>
    </cfRule>
  </conditionalFormatting>
  <conditionalFormatting sqref="AM119">
    <cfRule type="expression" dxfId="2597" priority="13161">
      <formula>IF(RIGHT(TEXT(AM119,"0.#"),1)=".",FALSE,TRUE)</formula>
    </cfRule>
    <cfRule type="expression" dxfId="2596" priority="13162">
      <formula>IF(RIGHT(TEXT(AM119,"0.#"),1)=".",TRUE,FALSE)</formula>
    </cfRule>
  </conditionalFormatting>
  <conditionalFormatting sqref="AQ120">
    <cfRule type="expression" dxfId="2595" priority="13153">
      <formula>IF(RIGHT(TEXT(AQ120,"0.#"),1)=".",FALSE,TRUE)</formula>
    </cfRule>
    <cfRule type="expression" dxfId="2594" priority="13154">
      <formula>IF(RIGHT(TEXT(AQ120,"0.#"),1)=".",TRUE,FALSE)</formula>
    </cfRule>
  </conditionalFormatting>
  <conditionalFormatting sqref="AE122 AQ122">
    <cfRule type="expression" dxfId="2593" priority="13151">
      <formula>IF(RIGHT(TEXT(AE122,"0.#"),1)=".",FALSE,TRUE)</formula>
    </cfRule>
    <cfRule type="expression" dxfId="2592" priority="13152">
      <formula>IF(RIGHT(TEXT(AE122,"0.#"),1)=".",TRUE,FALSE)</formula>
    </cfRule>
  </conditionalFormatting>
  <conditionalFormatting sqref="AI122">
    <cfRule type="expression" dxfId="2591" priority="13149">
      <formula>IF(RIGHT(TEXT(AI122,"0.#"),1)=".",FALSE,TRUE)</formula>
    </cfRule>
    <cfRule type="expression" dxfId="2590" priority="13150">
      <formula>IF(RIGHT(TEXT(AI122,"0.#"),1)=".",TRUE,FALSE)</formula>
    </cfRule>
  </conditionalFormatting>
  <conditionalFormatting sqref="AM122">
    <cfRule type="expression" dxfId="2589" priority="13147">
      <formula>IF(RIGHT(TEXT(AM122,"0.#"),1)=".",FALSE,TRUE)</formula>
    </cfRule>
    <cfRule type="expression" dxfId="2588" priority="13148">
      <formula>IF(RIGHT(TEXT(AM122,"0.#"),1)=".",TRUE,FALSE)</formula>
    </cfRule>
  </conditionalFormatting>
  <conditionalFormatting sqref="AQ123">
    <cfRule type="expression" dxfId="2587" priority="13139">
      <formula>IF(RIGHT(TEXT(AQ123,"0.#"),1)=".",FALSE,TRUE)</formula>
    </cfRule>
    <cfRule type="expression" dxfId="2586" priority="13140">
      <formula>IF(RIGHT(TEXT(AQ123,"0.#"),1)=".",TRUE,FALSE)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134:AE135 AI134:AI135 AM134:AM135 AQ134:AQ135 AU134:AU135">
    <cfRule type="expression" dxfId="2551" priority="13079">
      <formula>IF(RIGHT(TEXT(AE134,"0.#"),1)=".",FALSE,TRUE)</formula>
    </cfRule>
    <cfRule type="expression" dxfId="2550" priority="13080">
      <formula>IF(RIGHT(TEXT(AE134,"0.#"),1)=".",TRUE,FALSE)</formula>
    </cfRule>
  </conditionalFormatting>
  <conditionalFormatting sqref="AE433">
    <cfRule type="expression" dxfId="2549" priority="13049">
      <formula>IF(RIGHT(TEXT(AE433,"0.#"),1)=".",FALSE,TRUE)</formula>
    </cfRule>
    <cfRule type="expression" dxfId="2548" priority="13050">
      <formula>IF(RIGHT(TEXT(AE433,"0.#"),1)=".",TRUE,FALSE)</formula>
    </cfRule>
  </conditionalFormatting>
  <conditionalFormatting sqref="AM435">
    <cfRule type="expression" dxfId="2547" priority="13033">
      <formula>IF(RIGHT(TEXT(AM435,"0.#"),1)=".",FALSE,TRUE)</formula>
    </cfRule>
    <cfRule type="expression" dxfId="2546" priority="13034">
      <formula>IF(RIGHT(TEXT(AM435,"0.#"),1)=".",TRUE,FALSE)</formula>
    </cfRule>
  </conditionalFormatting>
  <conditionalFormatting sqref="AE434">
    <cfRule type="expression" dxfId="2545" priority="13047">
      <formula>IF(RIGHT(TEXT(AE434,"0.#"),1)=".",FALSE,TRUE)</formula>
    </cfRule>
    <cfRule type="expression" dxfId="2544" priority="13048">
      <formula>IF(RIGHT(TEXT(AE434,"0.#"),1)=".",TRUE,FALSE)</formula>
    </cfRule>
  </conditionalFormatting>
  <conditionalFormatting sqref="AE435">
    <cfRule type="expression" dxfId="2543" priority="13045">
      <formula>IF(RIGHT(TEXT(AE435,"0.#"),1)=".",FALSE,TRUE)</formula>
    </cfRule>
    <cfRule type="expression" dxfId="2542" priority="13046">
      <formula>IF(RIGHT(TEXT(AE435,"0.#"),1)=".",TRUE,FALSE)</formula>
    </cfRule>
  </conditionalFormatting>
  <conditionalFormatting sqref="AM433">
    <cfRule type="expression" dxfId="2541" priority="13037">
      <formula>IF(RIGHT(TEXT(AM433,"0.#"),1)=".",FALSE,TRUE)</formula>
    </cfRule>
    <cfRule type="expression" dxfId="2540" priority="13038">
      <formula>IF(RIGHT(TEXT(AM433,"0.#"),1)=".",TRUE,FALSE)</formula>
    </cfRule>
  </conditionalFormatting>
  <conditionalFormatting sqref="AM434">
    <cfRule type="expression" dxfId="2539" priority="13035">
      <formula>IF(RIGHT(TEXT(AM434,"0.#"),1)=".",FALSE,TRUE)</formula>
    </cfRule>
    <cfRule type="expression" dxfId="2538" priority="13036">
      <formula>IF(RIGHT(TEXT(AM434,"0.#"),1)=".",TRUE,FALSE)</formula>
    </cfRule>
  </conditionalFormatting>
  <conditionalFormatting sqref="AU433">
    <cfRule type="expression" dxfId="2537" priority="13025">
      <formula>IF(RIGHT(TEXT(AU433,"0.#"),1)=".",FALSE,TRUE)</formula>
    </cfRule>
    <cfRule type="expression" dxfId="2536" priority="13026">
      <formula>IF(RIGHT(TEXT(AU433,"0.#"),1)=".",TRUE,FALSE)</formula>
    </cfRule>
  </conditionalFormatting>
  <conditionalFormatting sqref="AU434">
    <cfRule type="expression" dxfId="2535" priority="13023">
      <formula>IF(RIGHT(TEXT(AU434,"0.#"),1)=".",FALSE,TRUE)</formula>
    </cfRule>
    <cfRule type="expression" dxfId="2534" priority="13024">
      <formula>IF(RIGHT(TEXT(AU434,"0.#"),1)=".",TRUE,FALSE)</formula>
    </cfRule>
  </conditionalFormatting>
  <conditionalFormatting sqref="AU435">
    <cfRule type="expression" dxfId="2533" priority="13021">
      <formula>IF(RIGHT(TEXT(AU435,"0.#"),1)=".",FALSE,TRUE)</formula>
    </cfRule>
    <cfRule type="expression" dxfId="2532" priority="13022">
      <formula>IF(RIGHT(TEXT(AU435,"0.#"),1)=".",TRUE,FALSE)</formula>
    </cfRule>
  </conditionalFormatting>
  <conditionalFormatting sqref="AI435">
    <cfRule type="expression" dxfId="2531" priority="12955">
      <formula>IF(RIGHT(TEXT(AI435,"0.#"),1)=".",FALSE,TRUE)</formula>
    </cfRule>
    <cfRule type="expression" dxfId="2530" priority="12956">
      <formula>IF(RIGHT(TEXT(AI435,"0.#"),1)=".",TRUE,FALSE)</formula>
    </cfRule>
  </conditionalFormatting>
  <conditionalFormatting sqref="AI433">
    <cfRule type="expression" dxfId="2529" priority="12959">
      <formula>IF(RIGHT(TEXT(AI433,"0.#"),1)=".",FALSE,TRUE)</formula>
    </cfRule>
    <cfRule type="expression" dxfId="2528" priority="12960">
      <formula>IF(RIGHT(TEXT(AI433,"0.#"),1)=".",TRUE,FALSE)</formula>
    </cfRule>
  </conditionalFormatting>
  <conditionalFormatting sqref="AI434">
    <cfRule type="expression" dxfId="2527" priority="12957">
      <formula>IF(RIGHT(TEXT(AI434,"0.#"),1)=".",FALSE,TRUE)</formula>
    </cfRule>
    <cfRule type="expression" dxfId="2526" priority="12958">
      <formula>IF(RIGHT(TEXT(AI434,"0.#"),1)=".",TRUE,FALSE)</formula>
    </cfRule>
  </conditionalFormatting>
  <conditionalFormatting sqref="AQ434">
    <cfRule type="expression" dxfId="2525" priority="12941">
      <formula>IF(RIGHT(TEXT(AQ434,"0.#"),1)=".",FALSE,TRUE)</formula>
    </cfRule>
    <cfRule type="expression" dxfId="2524" priority="12942">
      <formula>IF(RIGHT(TEXT(AQ434,"0.#"),1)=".",TRUE,FALSE)</formula>
    </cfRule>
  </conditionalFormatting>
  <conditionalFormatting sqref="AQ435">
    <cfRule type="expression" dxfId="2523" priority="12927">
      <formula>IF(RIGHT(TEXT(AQ435,"0.#"),1)=".",FALSE,TRUE)</formula>
    </cfRule>
    <cfRule type="expression" dxfId="2522" priority="12928">
      <formula>IF(RIGHT(TEXT(AQ435,"0.#"),1)=".",TRUE,FALSE)</formula>
    </cfRule>
  </conditionalFormatting>
  <conditionalFormatting sqref="AQ433">
    <cfRule type="expression" dxfId="2521" priority="12925">
      <formula>IF(RIGHT(TEXT(AQ433,"0.#"),1)=".",FALSE,TRUE)</formula>
    </cfRule>
    <cfRule type="expression" dxfId="2520" priority="12926">
      <formula>IF(RIGHT(TEXT(AQ433,"0.#"),1)=".",TRUE,FALSE)</formula>
    </cfRule>
  </conditionalFormatting>
  <conditionalFormatting sqref="AL847:AO874">
    <cfRule type="expression" dxfId="2519" priority="6649">
      <formula>IF(AND(AL847&gt;=0, RIGHT(TEXT(AL847,"0.#"),1)&lt;&gt;"."),TRUE,FALSE)</formula>
    </cfRule>
    <cfRule type="expression" dxfId="2518" priority="6650">
      <formula>IF(AND(AL847&gt;=0, RIGHT(TEXT(AL847,"0.#"),1)="."),TRUE,FALSE)</formula>
    </cfRule>
    <cfRule type="expression" dxfId="2517" priority="6651">
      <formula>IF(AND(AL847&lt;0, RIGHT(TEXT(AL847,"0.#"),1)&lt;&gt;"."),TRUE,FALSE)</formula>
    </cfRule>
    <cfRule type="expression" dxfId="2516" priority="6652">
      <formula>IF(AND(AL847&lt;0, RIGHT(TEXT(AL847,"0.#"),1)="."),TRUE,FALSE)</formula>
    </cfRule>
  </conditionalFormatting>
  <conditionalFormatting sqref="AQ53:AQ55">
    <cfRule type="expression" dxfId="2515" priority="4671">
      <formula>IF(RIGHT(TEXT(AQ53,"0.#"),1)=".",FALSE,TRUE)</formula>
    </cfRule>
    <cfRule type="expression" dxfId="2514" priority="4672">
      <formula>IF(RIGHT(TEXT(AQ53,"0.#"),1)=".",TRUE,FALSE)</formula>
    </cfRule>
  </conditionalFormatting>
  <conditionalFormatting sqref="AU53:AU55">
    <cfRule type="expression" dxfId="2513" priority="4669">
      <formula>IF(RIGHT(TEXT(AU53,"0.#"),1)=".",FALSE,TRUE)</formula>
    </cfRule>
    <cfRule type="expression" dxfId="2512" priority="4670">
      <formula>IF(RIGHT(TEXT(AU53,"0.#"),1)=".",TRUE,FALSE)</formula>
    </cfRule>
  </conditionalFormatting>
  <conditionalFormatting sqref="AQ60:AQ62">
    <cfRule type="expression" dxfId="2511" priority="4667">
      <formula>IF(RIGHT(TEXT(AQ60,"0.#"),1)=".",FALSE,TRUE)</formula>
    </cfRule>
    <cfRule type="expression" dxfId="2510" priority="4668">
      <formula>IF(RIGHT(TEXT(AQ60,"0.#"),1)=".",TRUE,FALSE)</formula>
    </cfRule>
  </conditionalFormatting>
  <conditionalFormatting sqref="AU60:AU62">
    <cfRule type="expression" dxfId="2509" priority="4665">
      <formula>IF(RIGHT(TEXT(AU60,"0.#"),1)=".",FALSE,TRUE)</formula>
    </cfRule>
    <cfRule type="expression" dxfId="2508" priority="4666">
      <formula>IF(RIGHT(TEXT(AU60,"0.#"),1)=".",TRUE,FALSE)</formula>
    </cfRule>
  </conditionalFormatting>
  <conditionalFormatting sqref="AQ75:AQ77">
    <cfRule type="expression" dxfId="2507" priority="4663">
      <formula>IF(RIGHT(TEXT(AQ75,"0.#"),1)=".",FALSE,TRUE)</formula>
    </cfRule>
    <cfRule type="expression" dxfId="2506" priority="4664">
      <formula>IF(RIGHT(TEXT(AQ75,"0.#"),1)=".",TRUE,FALSE)</formula>
    </cfRule>
  </conditionalFormatting>
  <conditionalFormatting sqref="AU75:AU77">
    <cfRule type="expression" dxfId="2505" priority="4661">
      <formula>IF(RIGHT(TEXT(AU75,"0.#"),1)=".",FALSE,TRUE)</formula>
    </cfRule>
    <cfRule type="expression" dxfId="2504" priority="4662">
      <formula>IF(RIGHT(TEXT(AU75,"0.#"),1)=".",TRUE,FALSE)</formula>
    </cfRule>
  </conditionalFormatting>
  <conditionalFormatting sqref="AQ87:AQ89">
    <cfRule type="expression" dxfId="2503" priority="4659">
      <formula>IF(RIGHT(TEXT(AQ87,"0.#"),1)=".",FALSE,TRUE)</formula>
    </cfRule>
    <cfRule type="expression" dxfId="2502" priority="4660">
      <formula>IF(RIGHT(TEXT(AQ87,"0.#"),1)=".",TRUE,FALSE)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0:AO1139">
    <cfRule type="expression" dxfId="2417" priority="2883">
      <formula>IF(AND(AL1110&gt;=0, RIGHT(TEXT(AL1110,"0.#"),1)&lt;&gt;"."),TRUE,FALSE)</formula>
    </cfRule>
    <cfRule type="expression" dxfId="2416" priority="2884">
      <formula>IF(AND(AL1110&gt;=0, RIGHT(TEXT(AL1110,"0.#"),1)="."),TRUE,FALSE)</formula>
    </cfRule>
    <cfRule type="expression" dxfId="2415" priority="2885">
      <formula>IF(AND(AL1110&lt;0, RIGHT(TEXT(AL1110,"0.#"),1)&lt;&gt;"."),TRUE,FALSE)</formula>
    </cfRule>
    <cfRule type="expression" dxfId="2414" priority="2886">
      <formula>IF(AND(AL1110&lt;0, RIGHT(TEXT(AL1110,"0.#"),1)="."),TRUE,FALSE)</formula>
    </cfRule>
  </conditionalFormatting>
  <conditionalFormatting sqref="Y1110:Y1139">
    <cfRule type="expression" dxfId="2413" priority="2881">
      <formula>IF(RIGHT(TEXT(Y1110,"0.#"),1)=".",FALSE,TRUE)</formula>
    </cfRule>
    <cfRule type="expression" dxfId="2412" priority="2882">
      <formula>IF(RIGHT(TEXT(Y1110,"0.#"),1)=".",TRUE,FALSE)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5:AO846">
    <cfRule type="expression" dxfId="2403" priority="2835">
      <formula>IF(AND(AL845&gt;=0, RIGHT(TEXT(AL845,"0.#"),1)&lt;&gt;"."),TRUE,FALSE)</formula>
    </cfRule>
    <cfRule type="expression" dxfId="2402" priority="2836">
      <formula>IF(AND(AL845&gt;=0, RIGHT(TEXT(AL845,"0.#"),1)="."),TRUE,FALSE)</formula>
    </cfRule>
    <cfRule type="expression" dxfId="2401" priority="2837">
      <formula>IF(AND(AL845&lt;0, RIGHT(TEXT(AL845,"0.#"),1)&lt;&gt;"."),TRUE,FALSE)</formula>
    </cfRule>
    <cfRule type="expression" dxfId="2400" priority="2838">
      <formula>IF(AND(AL845&lt;0, RIGHT(TEXT(AL845,"0.#"),1)="."),TRUE,FALSE)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AD13:AJ13">
    <cfRule type="expression" dxfId="719" priority="19">
      <formula>IF(RIGHT(TEXT(AD13,"0.#"),1)=".",FALSE,TRUE)</formula>
    </cfRule>
    <cfRule type="expression" dxfId="718" priority="20">
      <formula>IF(RIGHT(TEXT(AD13,"0.#"),1)=".",TRUE,FALSE)</formula>
    </cfRule>
  </conditionalFormatting>
  <conditionalFormatting sqref="AK13:AQ13">
    <cfRule type="expression" dxfId="717" priority="17">
      <formula>IF(RIGHT(TEXT(AK13,"0.#"),1)=".",FALSE,TRUE)</formula>
    </cfRule>
    <cfRule type="expression" dxfId="716" priority="18">
      <formula>IF(RIGHT(TEXT(AK13,"0.#"),1)=".",TRUE,FALSE)</formula>
    </cfRule>
  </conditionalFormatting>
  <conditionalFormatting sqref="AM89">
    <cfRule type="expression" dxfId="715" priority="11">
      <formula>IF(RIGHT(TEXT(AM89,"0.#"),1)=".",FALSE,TRUE)</formula>
    </cfRule>
    <cfRule type="expression" dxfId="714" priority="12">
      <formula>IF(RIGHT(TEXT(AM89,"0.#"),1)=".",TRUE,FALSE)</formula>
    </cfRule>
  </conditionalFormatting>
  <conditionalFormatting sqref="AM87">
    <cfRule type="expression" dxfId="713" priority="15">
      <formula>IF(RIGHT(TEXT(AM87,"0.#"),1)=".",FALSE,TRUE)</formula>
    </cfRule>
    <cfRule type="expression" dxfId="712" priority="16">
      <formula>IF(RIGHT(TEXT(AM87,"0.#"),1)=".",TRUE,FALSE)</formula>
    </cfRule>
  </conditionalFormatting>
  <conditionalFormatting sqref="AM88">
    <cfRule type="expression" dxfId="711" priority="13">
      <formula>IF(RIGHT(TEXT(AM88,"0.#"),1)=".",FALSE,TRUE)</formula>
    </cfRule>
    <cfRule type="expression" dxfId="710" priority="14">
      <formula>IF(RIGHT(TEXT(AM88,"0.#"),1)=".",TRUE,FALSE)</formula>
    </cfRule>
  </conditionalFormatting>
  <conditionalFormatting sqref="AU87:AU89">
    <cfRule type="expression" dxfId="709" priority="9">
      <formula>IF(RIGHT(TEXT(AU87,"0.#"),1)=".",FALSE,TRUE)</formula>
    </cfRule>
    <cfRule type="expression" dxfId="708" priority="10">
      <formula>IF(RIGHT(TEXT(AU87,"0.#"),1)=".",TRUE,FALSE)</formula>
    </cfRule>
  </conditionalFormatting>
  <conditionalFormatting sqref="AM101 AQ101">
    <cfRule type="expression" dxfId="707" priority="7">
      <formula>IF(RIGHT(TEXT(AM101,"0.#"),1)=".",FALSE,TRUE)</formula>
    </cfRule>
    <cfRule type="expression" dxfId="706" priority="8">
      <formula>IF(RIGHT(TEXT(AM101,"0.#"),1)=".",TRUE,FALSE)</formula>
    </cfRule>
  </conditionalFormatting>
  <conditionalFormatting sqref="AM102 AQ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8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t="s">
        <v>726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726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7"/>
      <c r="AA2" s="828"/>
      <c r="AB2" s="1023" t="s">
        <v>11</v>
      </c>
      <c r="AC2" s="1024"/>
      <c r="AD2" s="1025"/>
      <c r="AE2" s="1029" t="s">
        <v>391</v>
      </c>
      <c r="AF2" s="1029"/>
      <c r="AG2" s="1029"/>
      <c r="AH2" s="1029"/>
      <c r="AI2" s="1029" t="s">
        <v>413</v>
      </c>
      <c r="AJ2" s="1029"/>
      <c r="AK2" s="1029"/>
      <c r="AL2" s="556"/>
      <c r="AM2" s="1029" t="s">
        <v>510</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 t="shared" ref="AY3:AY8" si="0">$AY$2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7"/>
      <c r="AA9" s="828"/>
      <c r="AB9" s="1023" t="s">
        <v>11</v>
      </c>
      <c r="AC9" s="1024"/>
      <c r="AD9" s="1025"/>
      <c r="AE9" s="1029" t="s">
        <v>391</v>
      </c>
      <c r="AF9" s="1029"/>
      <c r="AG9" s="1029"/>
      <c r="AH9" s="1029"/>
      <c r="AI9" s="1029" t="s">
        <v>413</v>
      </c>
      <c r="AJ9" s="1029"/>
      <c r="AK9" s="1029"/>
      <c r="AL9" s="556"/>
      <c r="AM9" s="1029" t="s">
        <v>510</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 t="shared" ref="AY10:AY15" si="1">$AY$9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7"/>
      <c r="AA16" s="828"/>
      <c r="AB16" s="1023" t="s">
        <v>11</v>
      </c>
      <c r="AC16" s="1024"/>
      <c r="AD16" s="1025"/>
      <c r="AE16" s="1029" t="s">
        <v>391</v>
      </c>
      <c r="AF16" s="1029"/>
      <c r="AG16" s="1029"/>
      <c r="AH16" s="1029"/>
      <c r="AI16" s="1029" t="s">
        <v>413</v>
      </c>
      <c r="AJ16" s="1029"/>
      <c r="AK16" s="1029"/>
      <c r="AL16" s="556"/>
      <c r="AM16" s="1029" t="s">
        <v>510</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 t="shared" ref="AY17:AY22" si="2">$AY$16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7"/>
      <c r="AA23" s="828"/>
      <c r="AB23" s="1023" t="s">
        <v>11</v>
      </c>
      <c r="AC23" s="1024"/>
      <c r="AD23" s="1025"/>
      <c r="AE23" s="1029" t="s">
        <v>391</v>
      </c>
      <c r="AF23" s="1029"/>
      <c r="AG23" s="1029"/>
      <c r="AH23" s="1029"/>
      <c r="AI23" s="1029" t="s">
        <v>413</v>
      </c>
      <c r="AJ23" s="1029"/>
      <c r="AK23" s="1029"/>
      <c r="AL23" s="556"/>
      <c r="AM23" s="1029" t="s">
        <v>510</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 t="shared" ref="AY24:AY29" si="3">$AY$23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7"/>
      <c r="AA30" s="828"/>
      <c r="AB30" s="1023" t="s">
        <v>11</v>
      </c>
      <c r="AC30" s="1024"/>
      <c r="AD30" s="1025"/>
      <c r="AE30" s="1029" t="s">
        <v>391</v>
      </c>
      <c r="AF30" s="1029"/>
      <c r="AG30" s="1029"/>
      <c r="AH30" s="1029"/>
      <c r="AI30" s="1029" t="s">
        <v>413</v>
      </c>
      <c r="AJ30" s="1029"/>
      <c r="AK30" s="1029"/>
      <c r="AL30" s="556"/>
      <c r="AM30" s="1029" t="s">
        <v>510</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 t="shared" ref="AY31:AY36" si="4">$AY$30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7"/>
      <c r="AA37" s="828"/>
      <c r="AB37" s="1023" t="s">
        <v>11</v>
      </c>
      <c r="AC37" s="1024"/>
      <c r="AD37" s="1025"/>
      <c r="AE37" s="1029" t="s">
        <v>391</v>
      </c>
      <c r="AF37" s="1029"/>
      <c r="AG37" s="1029"/>
      <c r="AH37" s="1029"/>
      <c r="AI37" s="1029" t="s">
        <v>413</v>
      </c>
      <c r="AJ37" s="1029"/>
      <c r="AK37" s="1029"/>
      <c r="AL37" s="556"/>
      <c r="AM37" s="1029" t="s">
        <v>510</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 t="shared" ref="AY38:AY43" si="5">$AY$37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7"/>
      <c r="AA44" s="828"/>
      <c r="AB44" s="1023" t="s">
        <v>11</v>
      </c>
      <c r="AC44" s="1024"/>
      <c r="AD44" s="1025"/>
      <c r="AE44" s="1029" t="s">
        <v>391</v>
      </c>
      <c r="AF44" s="1029"/>
      <c r="AG44" s="1029"/>
      <c r="AH44" s="1029"/>
      <c r="AI44" s="1029" t="s">
        <v>413</v>
      </c>
      <c r="AJ44" s="1029"/>
      <c r="AK44" s="1029"/>
      <c r="AL44" s="556"/>
      <c r="AM44" s="1029" t="s">
        <v>510</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 t="shared" ref="AY45:AY50" si="6">$AY$44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7"/>
      <c r="AA51" s="828"/>
      <c r="AB51" s="556" t="s">
        <v>11</v>
      </c>
      <c r="AC51" s="1024"/>
      <c r="AD51" s="1025"/>
      <c r="AE51" s="1029" t="s">
        <v>391</v>
      </c>
      <c r="AF51" s="1029"/>
      <c r="AG51" s="1029"/>
      <c r="AH51" s="1029"/>
      <c r="AI51" s="1029" t="s">
        <v>413</v>
      </c>
      <c r="AJ51" s="1029"/>
      <c r="AK51" s="1029"/>
      <c r="AL51" s="556"/>
      <c r="AM51" s="1029" t="s">
        <v>510</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 t="shared" ref="AY52:AY57" si="7">$AY$51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7"/>
      <c r="AA58" s="828"/>
      <c r="AB58" s="1023" t="s">
        <v>11</v>
      </c>
      <c r="AC58" s="1024"/>
      <c r="AD58" s="1025"/>
      <c r="AE58" s="1029" t="s">
        <v>391</v>
      </c>
      <c r="AF58" s="1029"/>
      <c r="AG58" s="1029"/>
      <c r="AH58" s="1029"/>
      <c r="AI58" s="1029" t="s">
        <v>413</v>
      </c>
      <c r="AJ58" s="1029"/>
      <c r="AK58" s="1029"/>
      <c r="AL58" s="556"/>
      <c r="AM58" s="1029" t="s">
        <v>510</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 t="shared" ref="AY59:AY64" si="8">$AY$58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7"/>
      <c r="AA65" s="828"/>
      <c r="AB65" s="1023" t="s">
        <v>11</v>
      </c>
      <c r="AC65" s="1024"/>
      <c r="AD65" s="1025"/>
      <c r="AE65" s="1029" t="s">
        <v>391</v>
      </c>
      <c r="AF65" s="1029"/>
      <c r="AG65" s="1029"/>
      <c r="AH65" s="1029"/>
      <c r="AI65" s="1029" t="s">
        <v>413</v>
      </c>
      <c r="AJ65" s="1029"/>
      <c r="AK65" s="1029"/>
      <c r="AL65" s="556"/>
      <c r="AM65" s="1029" t="s">
        <v>510</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 t="shared" ref="AY66:AY71" si="9">$AY$65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2"/>
      <c r="Z4" s="383"/>
      <c r="AA4" s="383"/>
      <c r="AB4" s="803"/>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2"/>
      <c r="Z17" s="383"/>
      <c r="AA17" s="383"/>
      <c r="AB17" s="803"/>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2"/>
      <c r="Z30" s="383"/>
      <c r="AA30" s="383"/>
      <c r="AB30" s="803"/>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2"/>
      <c r="Z43" s="383"/>
      <c r="AA43" s="383"/>
      <c r="AB43" s="803"/>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2"/>
      <c r="Z57" s="383"/>
      <c r="AA57" s="383"/>
      <c r="AB57" s="803"/>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2"/>
      <c r="Z70" s="383"/>
      <c r="AA70" s="383"/>
      <c r="AB70" s="803"/>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2"/>
      <c r="Z83" s="383"/>
      <c r="AA83" s="383"/>
      <c r="AB83" s="803"/>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2"/>
      <c r="Z96" s="383"/>
      <c r="AA96" s="383"/>
      <c r="AB96" s="803"/>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3"/>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3"/>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3"/>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3"/>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3"/>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3"/>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3"/>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3"/>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3"/>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3"/>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3"/>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3"/>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崇大(suzuki-takahiro.j62)</dc:creator>
  <cp:lastModifiedBy>会計課予算班　伊藤 輝(itou-akira01)</cp:lastModifiedBy>
  <cp:lastPrinted>2021-05-20T03:01:47Z</cp:lastPrinted>
  <dcterms:created xsi:type="dcterms:W3CDTF">2012-03-13T00:50:25Z</dcterms:created>
  <dcterms:modified xsi:type="dcterms:W3CDTF">2021-09-08T10:32:31Z</dcterms:modified>
</cp:coreProperties>
</file>