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4新規事業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<sst xmlns="http://schemas.openxmlformats.org/spreadsheetml/2006/main" count="3094" uniqueCount="750">
  <si>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</si>
  <si>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</si>
  <si>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</si>
  <si>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</si>
  <si>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</si>
  <si>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</si>
  <si>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</si>
  <si>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</si>
  <si>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</si>
  <si>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</si>
  <si>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</si>
  <si>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</si>
  <si>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</si>
  <si>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</si>
  <si>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</si>
  <si>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</si>
  <si>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</si>
  <si>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</si>
  <si>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</si>
  <si>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</si>
  <si>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</si>
  <si>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</si>
  <si>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</si>
  <si>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</si>
  <si>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</si>
  <si>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</si>
  <si>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</si>
  <si>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</si>
  <si>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</si>
  <si>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</si>
  <si>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</si>
  <si>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</si>
  <si>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</si>
  <si>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</si>
  <si>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</si>
  <si>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</si>
  <si>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</si>
  <si>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</si>
  <si>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</si>
  <si>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</si>
  <si>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</si>
  <si>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</si>
  <si>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</si>
  <si>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</si>
  <si>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</si>
  <si>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</si>
  <si>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</si>
  <si>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</si>
  <si>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</si>
  <si>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</si>
  <si>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</si>
  <si>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</si>
  <si>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</si>
  <si>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</si>
  <si>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</si>
  <si>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</si>
  <si>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</si>
  <si>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</si>
  <si>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</si>
  <si>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</si>
  <si>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</si>
  <si>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</si>
  <si>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</si>
  <si>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</si>
  <si>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</si>
  <si>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</si>
  <si>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</si>
  <si>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</si>
  <si>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</si>
  <si>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</si>
  <si>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</si>
  <si>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</si>
  <si>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</si>
  <si>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</si>
  <si>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</si>
  <si>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</si>
  <si>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</si>
  <si>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</si>
  <si>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</si>
  <si>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</si>
  <si>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</si>
  <si>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</si>
  <si>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</si>
  <si>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</si>
  <si>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</si>
  <si>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</si>
  <si>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</si>
  <si>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</si>
  <si>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</si>
  <si>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</si>
  <si>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</si>
  <si>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</si>
  <si>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</si>
  <si>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</si>
  <si>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</si>
  <si>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</si>
  <si>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</si>
  <si>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</si>
  <si>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</si>
  <si>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</si>
  <si>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</si>
  <si>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</si>
  <si>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</si>
  <si>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</si>
  <si>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</si>
  <si>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</si>
  <si>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</si>
  <si>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</si>
  <si>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</si>
  <si>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</si>
  <si>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</si>
  <si>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</si>
  <si>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</si>
  <si>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</si>
  <si>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</si>
  <si>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</si>
  <si>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</si>
  <si>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</si>
  <si>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</si>
  <si>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</si>
  <si>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</si>
  <si>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</si>
  <si>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</si>
  <si>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</si>
  <si>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</si>
  <si>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</si>
  <si>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</si>
  <si>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</si>
  <si>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</si>
  <si>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</si>
  <si>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</si>
  <si>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</si>
  <si>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</si>
  <si>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</si>
  <si>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</si>
  <si>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</si>
  <si>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</si>
  <si>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</si>
  <si>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</si>
  <si>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</si>
  <si>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</si>
  <si>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</si>
  <si>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</si>
  <si>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</si>
  <si>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</si>
  <si>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</si>
  <si>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</si>
  <si>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</si>
  <si>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</si>
  <si>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</si>
  <si>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</si>
  <si>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</si>
  <si>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</si>
  <si>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</si>
  <si>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</si>
  <si>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</si>
  <si>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</si>
  <si>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</si>
  <si>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</si>
  <si>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</si>
  <si>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</si>
  <si>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</si>
  <si>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</si>
  <si>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</si>
  <si>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</si>
  <si>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</si>
  <si>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</si>
  <si>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</si>
  <si>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</si>
  <si>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</si>
  <si>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</si>
  <si>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</si>
  <si>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</si>
  <si>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</si>
  <si>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</si>
  <si>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</si>
  <si>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</si>
  <si>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</si>
  <si>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</si>
  <si>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</si>
  <si>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</si>
  <si>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</si>
  <si>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</si>
  <si>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</si>
  <si>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</si>
  <si>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</si>
  <si>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</si>
  <si>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</si>
  <si>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</si>
  <si>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</si>
  <si>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</si>
  <si>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</si>
  <si>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</si>
  <si>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</si>
  <si>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</si>
  <si>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</si>
  <si>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</si>
  <si>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</si>
  <si>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</si>
  <si>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</si>
  <si>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</si>
  <si>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</si>
  <si>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</si>
  <si>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</si>
  <si>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</si>
  <si>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</si>
  <si>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</si>
  <si>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</si>
  <si>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</si>
  <si>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</si>
  <si>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</si>
  <si>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</si>
  <si>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</si>
  <si>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</si>
  <si>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</si>
  <si>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</si>
  <si>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</si>
  <si>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</si>
  <si>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</si>
  <si>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</si>
  <si>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</si>
  <si>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</si>
  <si>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</si>
  <si>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</si>
  <si>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</si>
  <si>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</si>
  <si>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</si>
  <si>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</si>
  <si>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</si>
  <si>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</si>
  <si>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</si>
  <si>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</si>
  <si>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</si>
  <si>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</si>
  <si>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</si>
  <si>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</si>
  <si>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</si>
  <si>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</si>
  <si>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</si>
  <si>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</si>
  <si>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</si>
  <si>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</si>
  <si>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</si>
  <si>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</si>
  <si>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</si>
  <si>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</si>
  <si>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</si>
  <si>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</si>
  <si>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</si>
  <si>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</si>
  <si>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</si>
  <si>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</si>
  <si>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</si>
  <si>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</si>
  <si>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</si>
  <si>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</si>
  <si>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</si>
  <si>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</si>
  <si>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</si>
  <si>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</si>
  <si>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</si>
  <si>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</si>
  <si>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</si>
  <si>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</si>
  <si>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</si>
  <si>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</si>
  <si>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</si>
  <si>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</si>
  <si>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</si>
  <si>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</si>
  <si>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</si>
  <si>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</si>
  <si>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</si>
  <si>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</si>
  <si>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</si>
  <si>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</si>
  <si>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</si>
  <si>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</si>
  <si>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</si>
  <si>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</si>
  <si>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</si>
  <si>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</si>
  <si>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</si>
  <si>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</si>
  <si>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</si>
  <si>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</si>
  <si>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</si>
  <si>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</si>
  <si>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</si>
  <si>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</si>
  <si>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</si>
  <si>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</si>
  <si>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</si>
  <si>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</si>
  <si>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</si>
  <si>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</si>
  <si>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</si>
  <si>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</si>
  <si>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</si>
  <si>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</si>
  <si>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</si>
  <si>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</si>
  <si>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</si>
  <si>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</si>
  <si>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</si>
  <si>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</si>
  <si>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</si>
  <si>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</si>
  <si>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</si>
  <si>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</si>
  <si>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</si>
  <si>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</si>
  <si>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</si>
  <si>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</si>
  <si>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</si>
  <si>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</si>
  <si>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</si>
  <si>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</si>
  <si>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</si>
  <si>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</si>
  <si>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</si>
  <si>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</si>
  <si>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</si>
  <si>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</si>
  <si>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</si>
  <si>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</si>
  <si>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</si>
  <si>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</si>
  <si>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</si>
  <si>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</si>
  <si>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</si>
  <si>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</si>
  <si>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</si>
  <si>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</si>
  <si>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</si>
  <si>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</si>
  <si>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</si>
  <si>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</si>
  <si>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</si>
  <si>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</si>
  <si>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</si>
  <si>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</si>
  <si>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</si>
  <si>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</si>
  <si>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</si>
  <si>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</si>
  <si>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</si>
  <si>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</si>
  <si>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</si>
  <si>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</si>
  <si>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</si>
  <si>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</si>
  <si>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</si>
  <si>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</si>
  <si>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</si>
  <si>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</si>
  <si>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</si>
  <si>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</si>
  <si>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</si>
  <si>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</si>
  <si>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</si>
  <si>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</si>
  <si>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</si>
  <si>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</si>
  <si>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</si>
  <si>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</si>
  <si>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</si>
  <si>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</si>
  <si>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</si>
  <si>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</si>
  <si>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</si>
  <si>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</si>
  <si>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</si>
  <si>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</si>
  <si>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</si>
  <si>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</si>
  <si>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</si>
  <si>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</si>
  <si>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</si>
  <si>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</si>
  <si>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</si>
  <si>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</si>
  <si>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</si>
  <si>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</si>
  <si>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</si>
  <si>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</si>
  <si>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</si>
  <si>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</si>
  <si>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</si>
  <si>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</si>
  <si>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</si>
  <si>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</si>
  <si>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</si>
  <si>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</si>
  <si>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</si>
  <si>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</si>
  <si>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</si>
  <si>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</si>
  <si>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</si>
  <si>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</si>
  <si>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</si>
  <si>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</si>
  <si>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</si>
  <si>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</si>
  <si>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</si>
  <si>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</si>
  <si>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</si>
  <si>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</si>
  <si>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</si>
  <si>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</si>
  <si>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</si>
  <si>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</si>
  <si>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</si>
  <si>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</si>
  <si>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</si>
  <si>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</si>
  <si>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</si>
  <si>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</si>
  <si>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</si>
  <si>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</si>
  <si>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</si>
  <si>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</si>
  <si>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</si>
  <si>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</si>
  <si>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</si>
  <si>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</si>
  <si>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</si>
  <si>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</si>
  <si>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</si>
  <si>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</si>
  <si>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</si>
  <si>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</si>
  <si>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</si>
  <si>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</si>
  <si>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</si>
  <si>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</si>
  <si>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</si>
  <si>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</si>
  <si>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</si>
  <si>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</si>
  <si>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</si>
  <si>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</si>
  <si>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</si>
  <si>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</si>
  <si>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</si>
  <si>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</si>
  <si>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</si>
  <si>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</si>
  <si>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</si>
  <si>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</si>
  <si>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</si>
  <si>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</si>
  <si>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</si>
  <si>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</si>
  <si>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</si>
  <si>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</si>
  <si>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</si>
  <si>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</si>
  <si>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</si>
  <si>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</si>
  <si>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</si>
  <si>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</si>
  <si>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</si>
  <si>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</si>
  <si>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</si>
  <si>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</si>
  <si>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</si>
  <si>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</si>
  <si>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</si>
  <si>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</si>
  <si>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</si>
  <si>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</si>
  <si>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</si>
  <si>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</si>
  <si>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</si>
  <si>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</si>
  <si>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</si>
  <si>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</si>
  <si>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</si>
  <si>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</si>
  <si>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</si>
  <si>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</si>
  <si>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</si>
  <si>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</si>
  <si>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</si>
  <si>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</si>
  <si>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</si>
  <si>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</si>
  <si>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</si>
  <si>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</si>
  <si>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</si>
  <si>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</si>
  <si>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</si>
  <si>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</si>
  <si>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</si>
  <si>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</si>
  <si>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</si>
  <si>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</si>
  <si>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</si>
  <si>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</si>
  <si>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</si>
  <si>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</si>
  <si>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</si>
  <si>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</si>
  <si>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</si>
  <si>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</si>
  <si>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</si>
  <si>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</si>
  <si>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</si>
  <si>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</si>
  <si>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</si>
  <si>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</si>
  <si>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</si>
  <si>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</si>
  <si>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</si>
  <si>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</si>
  <si>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</si>
  <si>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</si>
  <si>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</si>
  <si>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</si>
  <si>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</si>
  <si>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</si>
  <si>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</si>
  <si>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</si>
  <si>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</si>
  <si>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</si>
  <si>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</si>
  <si>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</si>
  <si>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</si>
  <si>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</si>
  <si>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</si>
  <si>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</si>
  <si>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</si>
  <si>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</si>
  <si>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</si>
  <si>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</si>
  <si>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</si>
  <si>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</si>
  <si>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</si>
  <si>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</si>
  <si>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</si>
  <si>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</si>
  <si>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</si>
  <si>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</si>
  <si>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</si>
  <si>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</si>
  <si>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</si>
  <si>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</si>
  <si>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</si>
  <si>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</si>
  <si>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</si>
  <si>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</si>
  <si>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</si>
  <si>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</si>
  <si>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</si>
  <si>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</si>
  <si>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</si>
  <si>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</si>
  <si>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</si>
  <si>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</si>
  <si>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</si>
  <si>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</si>
  <si>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</si>
  <si>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</si>
  <si>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</si>
  <si>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</si>
  <si>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</si>
  <si>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</si>
  <si>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</si>
  <si>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</si>
  <si>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</si>
  <si>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</si>
  <si>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</si>
  <si>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</si>
  <si>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</si>
  <si>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</si>
  <si>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</si>
  <si>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</si>
  <si>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</si>
  <si>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</si>
  <si>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</si>
  <si>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</si>
  <si>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</si>
  <si>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</si>
  <si>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</si>
  <si>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</si>
  <si>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</si>
  <si>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</si>
  <si>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</si>
  <si>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</si>
  <si>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</si>
  <si>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</si>
  <si>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</si>
  <si>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</si>
  <si>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</si>
  <si>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</si>
  <si>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</si>
  <si>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</si>
  <si>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</si>
  <si>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</si>
  <si>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</si>
  <si>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</si>
  <si>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</si>
  <si>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</si>
  <si>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</si>
  <si>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</si>
  <si>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</si>
  <si>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</si>
  <si>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</si>
  <si>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</si>
  <si>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</si>
  <si>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</si>
  <si>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</si>
  <si>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</si>
  <si>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</si>
  <si>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</si>
  <si>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</si>
  <si>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</si>
  <si>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</si>
  <si>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</si>
  <si>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</si>
  <si>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</si>
  <si>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</si>
  <si>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</si>
  <si>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</si>
  <si>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</si>
  <si>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</si>
  <si>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</si>
  <si>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</si>
  <si>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</si>
  <si>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</si>
  <si>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</si>
  <si>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</si>
  <si>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</si>
  <si>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</si>
  <si>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</si>
  <si>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</si>
  <si>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</si>
  <si>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</si>
  <si>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</si>
  <si>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</si>
  <si>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</si>
  <si>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</si>
  <si>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</si>
  <si>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</si>
  <si>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</si>
  <si>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</si>
  <si>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</si>
  <si>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</si>
  <si>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</si>
  <si>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</si>
  <si>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</si>
  <si>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</si>
  <si>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</si>
  <si>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</si>
  <si>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</si>
  <si>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</si>
  <si>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</si>
  <si>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</si>
  <si>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</si>
  <si>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</si>
  <si>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</si>
  <si>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</si>
  <si>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</si>
  <si>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</si>
  <si>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</si>
  <si>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</si>
  <si>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</si>
  <si>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</si>
  <si>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</si>
  <si>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</si>
  <si>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</si>
  <si>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</si>
  <si>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</si>
  <si>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</si>
  <si>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</si>
  <si>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</si>
  <si>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</si>
  <si>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</si>
  <si>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</si>
  <si>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</si>
  <si>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</si>
  <si>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</si>
  <si>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</si>
  <si>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</si>
  <si>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</si>
  <si>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</si>
  <si>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</si>
  <si>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</si>
  <si>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</si>
  <si>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</si>
  <si>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</si>
  <si>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</si>
  <si>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</si>
  <si>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</si>
  <si>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</si>
  <si>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</si>
  <si>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</si>
  <si>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</si>
  <si>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</si>
  <si>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</si>
  <si>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</si>
  <si>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</si>
  <si>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</si>
  <si>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</si>
  <si>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</si>
  <si>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</si>
  <si>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</si>
  <si>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</si>
  <si>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</si>
  <si>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</si>
  <si>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</si>
  <si>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</si>
  <si>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終了予定なし</t>
  </si>
  <si>
    <t>家庭福祉課</t>
  </si>
  <si>
    <t>－</t>
  </si>
  <si>
    <t>-</t>
  </si>
  <si>
    <t>児童福祉事業対策費等補助金</t>
  </si>
  <si>
    <t>人</t>
  </si>
  <si>
    <t>回</t>
  </si>
  <si>
    <t>千円</t>
  </si>
  <si>
    <t>　　Ｘ/Ｙ</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</si>
  <si>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</si>
  <si>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</si>
  <si>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</si>
  <si>
    <t>中野　孝浩</t>
    <rPh sb="0" eb="2">
      <t>ナカノ</t>
    </rPh>
    <rPh sb="3" eb="5">
      <t>タカヒロ</t>
    </rPh>
    <phoneticPr fontId="5"/>
  </si>
  <si>
    <t>-</t>
    <phoneticPr fontId="5"/>
  </si>
  <si>
    <t>‐</t>
  </si>
  <si>
    <t>‐</t>
    <phoneticPr fontId="5"/>
  </si>
  <si>
    <t>－</t>
    <phoneticPr fontId="5"/>
  </si>
  <si>
    <t>-</t>
    <phoneticPr fontId="5"/>
  </si>
  <si>
    <t>厚労</t>
  </si>
  <si>
    <t>-</t>
    <phoneticPr fontId="5"/>
  </si>
  <si>
    <t>-</t>
    <phoneticPr fontId="5"/>
  </si>
  <si>
    <t>「児童虐待防止対策の抜本的強化について（平成31年3月19日児童虐待防止対策に関する関係閣僚会議決定）」</t>
    <phoneticPr fontId="5"/>
  </si>
  <si>
    <t>-</t>
    <phoneticPr fontId="5"/>
  </si>
  <si>
    <t>-</t>
    <phoneticPr fontId="5"/>
  </si>
  <si>
    <t>社会的養護魅力発信等事業</t>
    <rPh sb="0" eb="3">
      <t>シャカイテキ</t>
    </rPh>
    <rPh sb="3" eb="5">
      <t>ヨウゴ</t>
    </rPh>
    <rPh sb="5" eb="7">
      <t>ミリョク</t>
    </rPh>
    <rPh sb="7" eb="9">
      <t>ハッシン</t>
    </rPh>
    <rPh sb="9" eb="10">
      <t>トウ</t>
    </rPh>
    <rPh sb="10" eb="12">
      <t>ジギョウ</t>
    </rPh>
    <phoneticPr fontId="5"/>
  </si>
  <si>
    <t>働く場所として児童養護施設等の魅力等を発信するため、学生向けの広報啓発活動や、各施設等での職場体験等の機会の周知を図ること等により、人材確保に関する取組の強化を目的とする。</t>
    <rPh sb="0" eb="1">
      <t>ハタラ</t>
    </rPh>
    <rPh sb="2" eb="4">
      <t>バショ</t>
    </rPh>
    <rPh sb="7" eb="9">
      <t>ジドウ</t>
    </rPh>
    <rPh sb="9" eb="11">
      <t>ヨウゴ</t>
    </rPh>
    <rPh sb="11" eb="13">
      <t>シセツ</t>
    </rPh>
    <rPh sb="13" eb="14">
      <t>トウ</t>
    </rPh>
    <rPh sb="15" eb="18">
      <t>ミリョクナド</t>
    </rPh>
    <rPh sb="19" eb="21">
      <t>ハッシン</t>
    </rPh>
    <rPh sb="26" eb="28">
      <t>ガクセイ</t>
    </rPh>
    <rPh sb="28" eb="29">
      <t>ム</t>
    </rPh>
    <rPh sb="31" eb="33">
      <t>コウホウ</t>
    </rPh>
    <rPh sb="33" eb="35">
      <t>ケイハツ</t>
    </rPh>
    <rPh sb="35" eb="37">
      <t>カツドウ</t>
    </rPh>
    <rPh sb="39" eb="42">
      <t>カクシセツ</t>
    </rPh>
    <rPh sb="42" eb="43">
      <t>トウ</t>
    </rPh>
    <rPh sb="45" eb="47">
      <t>ショクバ</t>
    </rPh>
    <rPh sb="47" eb="49">
      <t>タイケン</t>
    </rPh>
    <rPh sb="49" eb="50">
      <t>トウ</t>
    </rPh>
    <rPh sb="51" eb="53">
      <t>キカイ</t>
    </rPh>
    <rPh sb="54" eb="56">
      <t>シュウチ</t>
    </rPh>
    <rPh sb="57" eb="58">
      <t>ハカ</t>
    </rPh>
    <rPh sb="61" eb="62">
      <t>トウ</t>
    </rPh>
    <rPh sb="66" eb="68">
      <t>ジンザイ</t>
    </rPh>
    <rPh sb="68" eb="70">
      <t>カクホ</t>
    </rPh>
    <rPh sb="71" eb="72">
      <t>カン</t>
    </rPh>
    <rPh sb="74" eb="76">
      <t>トリクミ</t>
    </rPh>
    <rPh sb="77" eb="79">
      <t>キョウカ</t>
    </rPh>
    <rPh sb="80" eb="82">
      <t>モクテキ</t>
    </rPh>
    <phoneticPr fontId="5"/>
  </si>
  <si>
    <t>養成校等の学生向けに行う広報啓発に活用するコンテンツの作成、特設サイトの開設、ＳＮＳも含めたインターネット広告等による児童養護施設等の職場の魅力発信等を行う事業を実施する。
○実施主体：法人（公募により選定）
○補助率：定額（10/10相当）</t>
    <rPh sb="0" eb="2">
      <t>ヨウセイ</t>
    </rPh>
    <rPh sb="2" eb="3">
      <t>コウ</t>
    </rPh>
    <rPh sb="3" eb="4">
      <t>ナド</t>
    </rPh>
    <rPh sb="5" eb="7">
      <t>ガクセイ</t>
    </rPh>
    <rPh sb="7" eb="8">
      <t>ム</t>
    </rPh>
    <rPh sb="10" eb="11">
      <t>オコナ</t>
    </rPh>
    <rPh sb="12" eb="14">
      <t>コウホウ</t>
    </rPh>
    <rPh sb="14" eb="16">
      <t>ケイハツ</t>
    </rPh>
    <rPh sb="74" eb="75">
      <t>トウ</t>
    </rPh>
    <phoneticPr fontId="5"/>
  </si>
  <si>
    <t xml:space="preserve">【定性的な目標】
</t>
    <rPh sb="1" eb="4">
      <t>テイセイテキ</t>
    </rPh>
    <rPh sb="5" eb="7">
      <t>モクヒョウ</t>
    </rPh>
    <phoneticPr fontId="5"/>
  </si>
  <si>
    <t>特設サイト閲覧数の増加</t>
    <rPh sb="0" eb="2">
      <t>トクセツ</t>
    </rPh>
    <rPh sb="5" eb="7">
      <t>エツラン</t>
    </rPh>
    <rPh sb="7" eb="8">
      <t>スウ</t>
    </rPh>
    <rPh sb="9" eb="11">
      <t>ゾウカ</t>
    </rPh>
    <phoneticPr fontId="5"/>
  </si>
  <si>
    <t>特設サイト閲覧数</t>
    <rPh sb="0" eb="2">
      <t>トクセツ</t>
    </rPh>
    <rPh sb="5" eb="7">
      <t>エツラン</t>
    </rPh>
    <rPh sb="7" eb="8">
      <t>スウ</t>
    </rPh>
    <phoneticPr fontId="5"/>
  </si>
  <si>
    <t>特設サイト作成数</t>
    <rPh sb="0" eb="2">
      <t>トクセツ</t>
    </rPh>
    <rPh sb="5" eb="7">
      <t>サクセイ</t>
    </rPh>
    <rPh sb="7" eb="8">
      <t>スウ</t>
    </rPh>
    <phoneticPr fontId="5"/>
  </si>
  <si>
    <t>単位あたりコスト＝Ｘ／Ｙ
Ｘ　＝　当該事業の執行額（千円）
Ｙ　＝　特設サイト作成数　　</t>
    <phoneticPr fontId="5"/>
  </si>
  <si>
    <t>働く場所として児童養護施設等の魅力等を発信するため、学生向けの広報啓発活動や、各施設等での職場体験等の機会の周知を図ること等により、人材確保に関する取組の強化が求められている。</t>
    <phoneticPr fontId="5"/>
  </si>
  <si>
    <t>一部の地域のみならず、全国的に、児童養護施設等における人材確保対策の推進が求められているため、国で実施することが適当である。</t>
    <rPh sb="27" eb="29">
      <t>ジンザイ</t>
    </rPh>
    <rPh sb="29" eb="31">
      <t>カクホ</t>
    </rPh>
    <rPh sb="31" eb="33">
      <t>タイサク</t>
    </rPh>
    <rPh sb="34" eb="36">
      <t>スイシン</t>
    </rPh>
    <rPh sb="37" eb="38">
      <t>モト</t>
    </rPh>
    <rPh sb="47" eb="48">
      <t>クニ</t>
    </rPh>
    <rPh sb="49" eb="51">
      <t>ジッシ</t>
    </rPh>
    <rPh sb="56" eb="58">
      <t>テキトウ</t>
    </rPh>
    <phoneticPr fontId="5"/>
  </si>
  <si>
    <t>児童虐待防止対策の抜本的強化について（平成31年３月19日関係閣僚会議決定）において、子ども家庭福祉に携わる者に関する資格化を含めた資質向上の在り方の検討をすることとされており、子ども家庭福祉の人材については議論がなされているところである。人材確保にかかる本事業は、優先度の高い事業である。</t>
    <rPh sb="120" eb="122">
      <t>ジンザイ</t>
    </rPh>
    <rPh sb="122" eb="124">
      <t>カクホ</t>
    </rPh>
    <rPh sb="128" eb="129">
      <t>ホン</t>
    </rPh>
    <rPh sb="129" eb="131">
      <t>ジギョウ</t>
    </rPh>
    <rPh sb="133" eb="136">
      <t>ユウセンド</t>
    </rPh>
    <rPh sb="137" eb="138">
      <t>タカ</t>
    </rPh>
    <rPh sb="139" eb="141">
      <t>ジギョウ</t>
    </rPh>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</si>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</sst>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78441</xdr:colOff>
      <xdr:row>749</xdr:row>
      <xdr:rowOff>44823</xdr:rowOff>
    </xdr:from>
    <xdr:to>
      <xdr:col>37</xdr:col>
      <xdr:colOff>112138</xdr:colOff>
      <xdr:row>752</xdr:row>
      <xdr:rowOff>83084</xdr:rowOff>
    </xdr:to>
    <xdr:sp macro="" textlink="">
      <xdr:nvSpPr>
        <xdr:cNvPr id="3" name="正方形/長方形 2"/>
        <xdr:cNvSpPr/>
      </xdr:nvSpPr>
      <xdr:spPr>
        <a:xfrm>
          <a:off x="3910853" y="40464441"/>
          <a:ext cx="3664403" cy="10804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２３百万円</a:t>
          </a:r>
          <a:endParaRPr kumimoji="1" lang="en-US" altLang="ja-JP" sz="1100"/>
        </a:p>
        <a:p>
          <a:pPr algn="ctr"/>
          <a:endParaRPr kumimoji="1" lang="ja-JP" altLang="en-US" sz="1100"/>
        </a:p>
      </xdr:txBody>
    </xdr:sp>
    <xdr:clientData/>
  </xdr:twoCellAnchor>
  <xdr:twoCellAnchor>
    <xdr:from>
      <xdr:col>28</xdr:col>
      <xdr:colOff>145677</xdr:colOff>
      <xdr:row>752</xdr:row>
      <xdr:rowOff>123265</xdr:rowOff>
    </xdr:from>
    <xdr:to>
      <xdr:col>28</xdr:col>
      <xdr:colOff>159964</xdr:colOff>
      <xdr:row>754</xdr:row>
      <xdr:rowOff>164647</xdr:rowOff>
    </xdr:to>
    <xdr:cxnSp macro="">
      <xdr:nvCxnSpPr>
        <xdr:cNvPr id="4" name="直線矢印コネクタ 3"/>
        <xdr:cNvCxnSpPr/>
      </xdr:nvCxnSpPr>
      <xdr:spPr>
        <a:xfrm>
          <a:off x="5793442" y="41585030"/>
          <a:ext cx="14287" cy="7361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11206</xdr:colOff>
      <xdr:row>754</xdr:row>
      <xdr:rowOff>224118</xdr:rowOff>
    </xdr:from>
    <xdr:to>
      <xdr:col>33</xdr:col>
      <xdr:colOff>30415</xdr:colOff>
      <xdr:row>755</xdr:row>
      <xdr:rowOff>157723</xdr:rowOff>
    </xdr:to>
    <xdr:sp macro="" textlink="">
      <xdr:nvSpPr>
        <xdr:cNvPr id="6" name="テキスト ボックス 5"/>
        <xdr:cNvSpPr txBox="1"/>
      </xdr:nvSpPr>
      <xdr:spPr>
        <a:xfrm>
          <a:off x="5053853" y="42380647"/>
          <a:ext cx="1632856"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134470</xdr:colOff>
      <xdr:row>755</xdr:row>
      <xdr:rowOff>246529</xdr:rowOff>
    </xdr:from>
    <xdr:to>
      <xdr:col>37</xdr:col>
      <xdr:colOff>168167</xdr:colOff>
      <xdr:row>758</xdr:row>
      <xdr:rowOff>284788</xdr:rowOff>
    </xdr:to>
    <xdr:sp macro="" textlink="">
      <xdr:nvSpPr>
        <xdr:cNvPr id="8" name="正方形/長方形 7"/>
        <xdr:cNvSpPr/>
      </xdr:nvSpPr>
      <xdr:spPr>
        <a:xfrm>
          <a:off x="3966882" y="42750441"/>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２３百万円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759</xdr:row>
      <xdr:rowOff>44824</xdr:rowOff>
    </xdr:from>
    <xdr:to>
      <xdr:col>39</xdr:col>
      <xdr:colOff>174903</xdr:colOff>
      <xdr:row>760</xdr:row>
      <xdr:rowOff>32104</xdr:rowOff>
    </xdr:to>
    <xdr:sp macro="" textlink="">
      <xdr:nvSpPr>
        <xdr:cNvPr id="9" name="テキスト ボックス 8"/>
        <xdr:cNvSpPr txBox="1"/>
      </xdr:nvSpPr>
      <xdr:spPr>
        <a:xfrm>
          <a:off x="3832412" y="43938265"/>
          <a:ext cx="4209020" cy="334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社会的養護魅力発信等事業を実施</a:t>
          </a:r>
        </a:p>
        <a:p>
          <a:pPr algn="ctr"/>
          <a:endParaRPr kumimoji="1" lang="en-US" altLang="ja-JP" sz="1100"/>
        </a:p>
      </xdr:txBody>
    </xdr:sp>
    <xdr:clientData/>
  </xdr:twoCellAnchor>
  <xdr:twoCellAnchor>
    <xdr:from>
      <xdr:col>19</xdr:col>
      <xdr:colOff>11206</xdr:colOff>
      <xdr:row>759</xdr:row>
      <xdr:rowOff>44824</xdr:rowOff>
    </xdr:from>
    <xdr:to>
      <xdr:col>38</xdr:col>
      <xdr:colOff>194739</xdr:colOff>
      <xdr:row>759</xdr:row>
      <xdr:rowOff>327999</xdr:rowOff>
    </xdr:to>
    <xdr:sp macro="" textlink="">
      <xdr:nvSpPr>
        <xdr:cNvPr id="11" name="大かっこ 10"/>
        <xdr:cNvSpPr/>
      </xdr:nvSpPr>
      <xdr:spPr>
        <a:xfrm>
          <a:off x="3843618" y="43938265"/>
          <a:ext cx="4015945" cy="2831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731</v>
      </c>
      <c r="AK2" s="206"/>
      <c r="AL2" s="206"/>
      <c r="AM2" s="206"/>
      <c r="AN2" s="98" t="s">
        <v>407</v>
      </c>
      <c r="AO2" s="206" t="s">
        <v>675</v>
      </c>
      <c r="AP2" s="206"/>
      <c r="AQ2" s="206"/>
      <c r="AR2" s="99" t="s">
        <v>710</v>
      </c>
      <c r="AS2" s="207">
        <v>29</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541</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725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8.2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734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735</v>
      </c>
      <c r="AE13" s="164"/>
      <c r="AF13" s="164"/>
      <c r="AG13" s="164"/>
      <c r="AH13" s="164"/>
      <c r="AI13" s="164"/>
      <c r="AJ13" s="165"/>
      <c r="AK13" s="163" t="s">
        <v>735</v>
      </c>
      <c r="AL13" s="164"/>
      <c r="AM13" s="164"/>
      <c r="AN13" s="164"/>
      <c r="AO13" s="164"/>
      <c r="AP13" s="164"/>
      <c r="AQ13" s="165"/>
      <c r="AR13" s="160">
        <v>23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23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IF(W18=0, "-", SUM(W19)/W18)</f>
        <v>-</v>
      </c>
      <c r="X20" s="535"/>
      <c r="Y20" s="535"/>
      <c r="Z20" s="535"/>
      <c r="AA20" s="535"/>
      <c r="AB20" s="535"/>
      <c r="AC20" s="535"/>
      <c r="AD20" s="535" t="str">
        <f>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IF(W19=0, "-", SUM(W19)/SUM(W13,W14))</f>
        <v>-</v>
      </c>
      <c r="X21" s="535"/>
      <c r="Y21" s="535"/>
      <c r="Z21" s="535"/>
      <c r="AA21" s="535"/>
      <c r="AB21" s="535"/>
      <c r="AC21" s="535"/>
      <c r="AD21" s="535" t="str">
        <f>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0</v>
      </c>
      <c r="Q23" s="161"/>
      <c r="R23" s="161"/>
      <c r="S23" s="161"/>
      <c r="T23" s="161"/>
      <c r="U23" s="161"/>
      <c r="V23" s="162"/>
      <c r="W23" s="160">
        <v>23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23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1"/>
      <c r="B32" s="509"/>
      <c r="C32" s="509"/>
      <c r="D32" s="509"/>
      <c r="E32" s="509"/>
      <c r="F32" s="510"/>
      <c r="G32" s="536" t="s">
        <v>715</v>
      </c>
      <c r="H32" s="537"/>
      <c r="I32" s="537"/>
      <c r="J32" s="537"/>
      <c r="K32" s="537"/>
      <c r="L32" s="537"/>
      <c r="M32" s="537"/>
      <c r="N32" s="537"/>
      <c r="O32" s="538"/>
      <c r="P32" s="191" t="s">
        <v>716</v>
      </c>
      <c r="Q32" s="191"/>
      <c r="R32" s="191"/>
      <c r="S32" s="191"/>
      <c r="T32" s="191"/>
      <c r="U32" s="191"/>
      <c r="V32" s="191"/>
      <c r="W32" s="191"/>
      <c r="X32" s="233"/>
      <c r="Y32" s="339" t="s">
        <v>12</v>
      </c>
      <c r="Z32" s="545"/>
      <c r="AA32" s="546"/>
      <c r="AB32" s="547" t="s">
        <v>715</v>
      </c>
      <c r="AC32" s="547"/>
      <c r="AD32" s="547"/>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715</v>
      </c>
      <c r="AC33" s="518"/>
      <c r="AD33" s="518"/>
      <c r="AE33" s="363" t="s">
        <v>716</v>
      </c>
      <c r="AF33" s="364"/>
      <c r="AG33" s="364"/>
      <c r="AH33" s="364"/>
      <c r="AI33" s="363" t="s">
        <v>716</v>
      </c>
      <c r="AJ33" s="364"/>
      <c r="AK33" s="364"/>
      <c r="AL33" s="364"/>
      <c r="AM33" s="363" t="s">
        <v>716</v>
      </c>
      <c r="AN33" s="364"/>
      <c r="AO33" s="364"/>
      <c r="AP33" s="364"/>
      <c r="AQ33" s="166" t="s">
        <v>716</v>
      </c>
      <c r="AR33" s="167"/>
      <c r="AS33" s="167"/>
      <c r="AT33" s="168"/>
      <c r="AU33" s="364" t="s">
        <v>716</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15">
      <c r="A35" s="891" t="s">
        <v>381</v>
      </c>
      <c r="B35" s="892"/>
      <c r="C35" s="892"/>
      <c r="D35" s="892"/>
      <c r="E35" s="892"/>
      <c r="F35" s="893"/>
      <c r="G35" s="897" t="s">
        <v>729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 t="shared" ref="AY38:AY43" si="0">$AY$37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si="0"/>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0"/>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0"/>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0"/>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0"/>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 t="shared" ref="AY45:AY50" si="1">$AY$44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si="1"/>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1"/>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1"/>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1"/>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1"/>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 t="shared" ref="AY52:AY57" si="2">$AY$51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si="2"/>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2"/>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2"/>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2"/>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2"/>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 t="shared" ref="AY59:AY64" si="3">$AY$58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si="3"/>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3"/>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3"/>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3"/>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3"/>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4">$AY$65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4"/>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4"/>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4"/>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4"/>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4"/>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$AY$73</f>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$AY$73</f>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$AY$73</f>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t="s">
        <v>740</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5">$AY$80</f>
        <v>0</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5"/>
        <v>0</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5"/>
        <v>0</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5"/>
        <v>0</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v>4</v>
      </c>
      <c r="AV86" s="271"/>
      <c r="AW86" s="375" t="s">
        <v>179</v>
      </c>
      <c r="AX86" s="376"/>
      <c r="AY86">
        <f t="shared" si="5"/>
        <v>0</v>
      </c>
      <c r="AZ86" s="10"/>
      <c r="BA86" s="10"/>
      <c r="BB86" s="10"/>
      <c r="BC86" s="10"/>
      <c r="BD86" s="10"/>
      <c r="BE86" s="10"/>
      <c r="BF86" s="10"/>
      <c r="BG86" s="10"/>
      <c r="BH86" s="10"/>
    </row>
    <row r="87" spans="1:60" ht="23.25" customHeight="1" x14ac:dyDescent="0.15">
      <c r="A87" s="516"/>
      <c r="B87" s="548"/>
      <c r="C87" s="548"/>
      <c r="D87" s="548"/>
      <c r="E87" s="548"/>
      <c r="F87" s="549"/>
      <c r="G87" s="232" t="s">
        <v>741</v>
      </c>
      <c r="H87" s="191"/>
      <c r="I87" s="191"/>
      <c r="J87" s="191"/>
      <c r="K87" s="191"/>
      <c r="L87" s="191"/>
      <c r="M87" s="191"/>
      <c r="N87" s="191"/>
      <c r="O87" s="233"/>
      <c r="P87" s="191" t="s">
        <v>742</v>
      </c>
      <c r="Q87" s="795"/>
      <c r="R87" s="795"/>
      <c r="S87" s="795"/>
      <c r="T87" s="795"/>
      <c r="U87" s="795"/>
      <c r="V87" s="795"/>
      <c r="W87" s="795"/>
      <c r="X87" s="796"/>
      <c r="Y87" s="751" t="s">
        <v>62</v>
      </c>
      <c r="Z87" s="752"/>
      <c r="AA87" s="753"/>
      <c r="AB87" s="547" t="s">
        <v>718</v>
      </c>
      <c r="AC87" s="547"/>
      <c r="AD87" s="547"/>
      <c r="AE87" s="363" t="s">
        <v>716</v>
      </c>
      <c r="AF87" s="364"/>
      <c r="AG87" s="364"/>
      <c r="AH87" s="364"/>
      <c r="AI87" s="363" t="s">
        <v>716</v>
      </c>
      <c r="AJ87" s="364"/>
      <c r="AK87" s="364"/>
      <c r="AL87" s="364"/>
      <c r="AM87" s="363" t="s">
        <v>735</v>
      </c>
      <c r="AN87" s="364"/>
      <c r="AO87" s="364"/>
      <c r="AP87" s="364"/>
      <c r="AQ87" s="166" t="s">
        <v>716</v>
      </c>
      <c r="AR87" s="167"/>
      <c r="AS87" s="167"/>
      <c r="AT87" s="168"/>
      <c r="AU87" s="364" t="s">
        <v>736</v>
      </c>
      <c r="AV87" s="364"/>
      <c r="AW87" s="364"/>
      <c r="AX87" s="365"/>
      <c r="AY87">
        <f t="shared" si="5"/>
        <v>0</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718</v>
      </c>
      <c r="AC88" s="518"/>
      <c r="AD88" s="518"/>
      <c r="AE88" s="363" t="s">
        <v>716</v>
      </c>
      <c r="AF88" s="364"/>
      <c r="AG88" s="364"/>
      <c r="AH88" s="364"/>
      <c r="AI88" s="363" t="s">
        <v>716</v>
      </c>
      <c r="AJ88" s="364"/>
      <c r="AK88" s="364"/>
      <c r="AL88" s="364"/>
      <c r="AM88" s="363" t="s">
        <v>735</v>
      </c>
      <c r="AN88" s="364"/>
      <c r="AO88" s="364"/>
      <c r="AP88" s="364"/>
      <c r="AQ88" s="166" t="s">
        <v>716</v>
      </c>
      <c r="AR88" s="167"/>
      <c r="AS88" s="167"/>
      <c r="AT88" s="168"/>
      <c r="AU88" s="364" t="s">
        <v>407</v>
      </c>
      <c r="AV88" s="364"/>
      <c r="AW88" s="364"/>
      <c r="AX88" s="365"/>
      <c r="AY88">
        <f t="shared" si="5"/>
        <v>0</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716</v>
      </c>
      <c r="AF89" s="372"/>
      <c r="AG89" s="372"/>
      <c r="AH89" s="372"/>
      <c r="AI89" s="371" t="s">
        <v>716</v>
      </c>
      <c r="AJ89" s="372"/>
      <c r="AK89" s="372"/>
      <c r="AL89" s="372"/>
      <c r="AM89" s="371" t="s">
        <v>735</v>
      </c>
      <c r="AN89" s="372"/>
      <c r="AO89" s="372"/>
      <c r="AP89" s="372"/>
      <c r="AQ89" s="166" t="s">
        <v>716</v>
      </c>
      <c r="AR89" s="167"/>
      <c r="AS89" s="167"/>
      <c r="AT89" s="168"/>
      <c r="AU89" s="364" t="s">
        <v>736</v>
      </c>
      <c r="AV89" s="364"/>
      <c r="AW89" s="364"/>
      <c r="AX89" s="365"/>
      <c r="AY89">
        <f t="shared" si="5"/>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$AY$90</f>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$AY$90</f>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$AY$95</f>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$AY$95</f>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743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719</v>
      </c>
      <c r="AC101" s="547"/>
      <c r="AD101" s="547"/>
      <c r="AE101" s="358" t="s">
        <v>716</v>
      </c>
      <c r="AF101" s="358"/>
      <c r="AG101" s="358"/>
      <c r="AH101" s="358"/>
      <c r="AI101" s="358" t="s">
        <v>716</v>
      </c>
      <c r="AJ101" s="358"/>
      <c r="AK101" s="358"/>
      <c r="AL101" s="358"/>
      <c r="AM101" s="358" t="s">
        <v>736</v>
      </c>
      <c r="AN101" s="358"/>
      <c r="AO101" s="358"/>
      <c r="AP101" s="358"/>
      <c r="AQ101" s="358" t="s">
        <v>407</v>
      </c>
      <c r="AR101" s="358"/>
      <c r="AS101" s="358"/>
      <c r="AT101" s="358"/>
      <c r="AU101" s="363" t="s">
        <v>733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719</v>
      </c>
      <c r="AC102" s="547"/>
      <c r="AD102" s="547"/>
      <c r="AE102" s="358" t="s">
        <v>716</v>
      </c>
      <c r="AF102" s="358"/>
      <c r="AG102" s="358"/>
      <c r="AH102" s="358"/>
      <c r="AI102" s="358" t="s">
        <v>716</v>
      </c>
      <c r="AJ102" s="358"/>
      <c r="AK102" s="358"/>
      <c r="AL102" s="358"/>
      <c r="AM102" s="358" t="s">
        <v>736</v>
      </c>
      <c r="AN102" s="358"/>
      <c r="AO102" s="358"/>
      <c r="AP102" s="358"/>
      <c r="AQ102" s="358" t="s">
        <v>736</v>
      </c>
      <c r="AR102" s="358"/>
      <c r="AS102" s="358"/>
      <c r="AT102" s="358"/>
      <c r="AU102" s="371">
        <v>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720</v>
      </c>
      <c r="AC116" s="301"/>
      <c r="AD116" s="302"/>
      <c r="AE116" s="358" t="s">
        <v>716</v>
      </c>
      <c r="AF116" s="358"/>
      <c r="AG116" s="358"/>
      <c r="AH116" s="358"/>
      <c r="AI116" s="358" t="s">
        <v>716</v>
      </c>
      <c r="AJ116" s="358"/>
      <c r="AK116" s="358"/>
      <c r="AL116" s="358"/>
      <c r="AM116" s="358" t="s">
        <v>736</v>
      </c>
      <c r="AN116" s="358"/>
      <c r="AO116" s="358"/>
      <c r="AP116" s="358"/>
      <c r="AQ116" s="363" t="s">
        <v>736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721</v>
      </c>
      <c r="AC117" s="343"/>
      <c r="AD117" s="344"/>
      <c r="AE117" s="306" t="s">
        <v>716</v>
      </c>
      <c r="AF117" s="306"/>
      <c r="AG117" s="306"/>
      <c r="AH117" s="306"/>
      <c r="AI117" s="306" t="s">
        <v>716</v>
      </c>
      <c r="AJ117" s="306"/>
      <c r="AK117" s="306"/>
      <c r="AL117" s="306"/>
      <c r="AM117" s="306" t="s">
        <v>736</v>
      </c>
      <c r="AN117" s="306"/>
      <c r="AO117" s="306"/>
      <c r="AP117" s="306"/>
      <c r="AQ117" s="306" t="s">
        <v>407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716</v>
      </c>
      <c r="AF134" s="167"/>
      <c r="AG134" s="167"/>
      <c r="AH134" s="167"/>
      <c r="AI134" s="266" t="s">
        <v>716</v>
      </c>
      <c r="AJ134" s="167"/>
      <c r="AK134" s="167"/>
      <c r="AL134" s="167"/>
      <c r="AM134" s="266" t="s">
        <v>730</v>
      </c>
      <c r="AN134" s="167"/>
      <c r="AO134" s="167"/>
      <c r="AP134" s="167"/>
      <c r="AQ134" s="266" t="s">
        <v>716</v>
      </c>
      <c r="AR134" s="167"/>
      <c r="AS134" s="167"/>
      <c r="AT134" s="167"/>
      <c r="AU134" s="266" t="s">
        <v>716</v>
      </c>
      <c r="AV134" s="167"/>
      <c r="AW134" s="167"/>
      <c r="AX134" s="208"/>
      <c r="AY134">
        <f>$AY$132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716</v>
      </c>
      <c r="AF135" s="167"/>
      <c r="AG135" s="167"/>
      <c r="AH135" s="167"/>
      <c r="AI135" s="266" t="s">
        <v>716</v>
      </c>
      <c r="AJ135" s="167"/>
      <c r="AK135" s="167"/>
      <c r="AL135" s="167"/>
      <c r="AM135" s="266" t="s">
        <v>730</v>
      </c>
      <c r="AN135" s="167"/>
      <c r="AO135" s="167"/>
      <c r="AP135" s="167"/>
      <c r="AQ135" s="266" t="s">
        <v>716</v>
      </c>
      <c r="AR135" s="167"/>
      <c r="AS135" s="167"/>
      <c r="AT135" s="167"/>
      <c r="AU135" s="266" t="s">
        <v>716</v>
      </c>
      <c r="AV135" s="167"/>
      <c r="AW135" s="167"/>
      <c r="AX135" s="208"/>
      <c r="AY135">
        <f>$AY$132</f>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730</v>
      </c>
      <c r="AN433" s="167"/>
      <c r="AO433" s="167"/>
      <c r="AP433" s="168"/>
      <c r="AQ433" s="166" t="s">
        <v>716</v>
      </c>
      <c r="AR433" s="167"/>
      <c r="AS433" s="167"/>
      <c r="AT433" s="168"/>
      <c r="AU433" s="167" t="s">
        <v>716</v>
      </c>
      <c r="AV433" s="167"/>
      <c r="AW433" s="167"/>
      <c r="AX433" s="208"/>
      <c r="AY433">
        <f>$AY$431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730</v>
      </c>
      <c r="AN434" s="167"/>
      <c r="AO434" s="167"/>
      <c r="AP434" s="168"/>
      <c r="AQ434" s="166" t="s">
        <v>716</v>
      </c>
      <c r="AR434" s="167"/>
      <c r="AS434" s="167"/>
      <c r="AT434" s="168"/>
      <c r="AU434" s="167" t="s">
        <v>716</v>
      </c>
      <c r="AV434" s="167"/>
      <c r="AW434" s="167"/>
      <c r="AX434" s="208"/>
      <c r="AY434">
        <f>$AY$431</f>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730</v>
      </c>
      <c r="AN435" s="167"/>
      <c r="AO435" s="167"/>
      <c r="AP435" s="168"/>
      <c r="AQ435" s="166" t="s">
        <v>716</v>
      </c>
      <c r="AR435" s="167"/>
      <c r="AS435" s="167"/>
      <c r="AT435" s="168"/>
      <c r="AU435" s="167" t="s">
        <v>716</v>
      </c>
      <c r="AV435" s="167"/>
      <c r="AW435" s="167"/>
      <c r="AX435" s="208"/>
      <c r="AY435">
        <f>$AY$431</f>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730</v>
      </c>
      <c r="AN458" s="167"/>
      <c r="AO458" s="167"/>
      <c r="AP458" s="168"/>
      <c r="AQ458" s="166" t="s">
        <v>716</v>
      </c>
      <c r="AR458" s="167"/>
      <c r="AS458" s="167"/>
      <c r="AT458" s="168"/>
      <c r="AU458" s="167" t="s">
        <v>716</v>
      </c>
      <c r="AV458" s="167"/>
      <c r="AW458" s="167"/>
      <c r="AX458" s="208"/>
      <c r="AY458">
        <f>$AY$456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730</v>
      </c>
      <c r="AN459" s="167"/>
      <c r="AO459" s="167"/>
      <c r="AP459" s="168"/>
      <c r="AQ459" s="166" t="s">
        <v>716</v>
      </c>
      <c r="AR459" s="167"/>
      <c r="AS459" s="167"/>
      <c r="AT459" s="168"/>
      <c r="AU459" s="167" t="s">
        <v>716</v>
      </c>
      <c r="AV459" s="167"/>
      <c r="AW459" s="167"/>
      <c r="AX459" s="208"/>
      <c r="AY459">
        <f>$AY$456</f>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730</v>
      </c>
      <c r="AN460" s="167"/>
      <c r="AO460" s="167"/>
      <c r="AP460" s="168"/>
      <c r="AQ460" s="166" t="s">
        <v>716</v>
      </c>
      <c r="AR460" s="167"/>
      <c r="AS460" s="167"/>
      <c r="AT460" s="168"/>
      <c r="AU460" s="167" t="s">
        <v>716</v>
      </c>
      <c r="AV460" s="167"/>
      <c r="AW460" s="167"/>
      <c r="AX460" s="208"/>
      <c r="AY460">
        <f>$AY$456</f>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726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0.1"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724</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50.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724</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79.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724</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727</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727</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727</v>
      </c>
      <c r="AE709" s="185"/>
      <c r="AF709" s="185"/>
      <c r="AG709" s="663" t="s">
        <v>407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727</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727</v>
      </c>
      <c r="AE711" s="185"/>
      <c r="AF711" s="185"/>
      <c r="AG711" s="663" t="s">
        <v>736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727</v>
      </c>
      <c r="AE712" s="582"/>
      <c r="AF712" s="582"/>
      <c r="AG712" s="590" t="s">
        <v>728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727</v>
      </c>
      <c r="AE713" s="185"/>
      <c r="AF713" s="186"/>
      <c r="AG713" s="663" t="s">
        <v>727</v>
      </c>
      <c r="AH713" s="664"/>
      <c r="AI713" s="664"/>
      <c r="AJ713" s="664"/>
      <c r="AK713" s="664"/>
      <c r="AL713" s="664"/>
      <c r="AM713" s="664"/>
      <c r="AN713" s="664"/>
      <c r="AO713" s="664"/>
      <c r="AP713" s="664"/>
      <c r="AQ713" s="664"/>
      <c r="AR713" s="664"/>
      <c r="AS713" s="664"/>
      <c r="AT713" s="664"/>
      <c r="AU713" s="664"/>
      <c r="AV713" s="664"/>
      <c r="AW713" s="664"/>
      <c r="AX713" s="665"/>
    </row>
    <row r="714" spans="1:50" ht="41.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727</v>
      </c>
      <c r="AE714" s="588"/>
      <c r="AF714" s="589"/>
      <c r="AG714" s="688" t="s">
        <v>736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727</v>
      </c>
      <c r="AE715" s="667"/>
      <c r="AF715" s="773"/>
      <c r="AG715" s="522" t="s">
        <v>407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727</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4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727</v>
      </c>
      <c r="AE717" s="185"/>
      <c r="AF717" s="185"/>
      <c r="AG717" s="663" t="s">
        <v>407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727</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727</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IF(OR(G722="　", G722=""), "", "-")</f>
        <v/>
      </c>
      <c r="J722" s="911"/>
      <c r="K722" s="911"/>
      <c r="L722" s="77" t="str">
        <f>IF(M722="","","-")</f>
        <v/>
      </c>
      <c r="M722" s="78"/>
      <c r="N722" s="908" t="s">
        <v>716</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IF(OR(G723="　", G723=""), "", "-")</f>
        <v/>
      </c>
      <c r="J723" s="911"/>
      <c r="K723" s="911"/>
      <c r="L723" s="77" t="str">
        <f>IF(M723="","","-")</f>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IF(OR(G724="　", G724=""), "", "-")</f>
        <v/>
      </c>
      <c r="J724" s="911"/>
      <c r="K724" s="911"/>
      <c r="L724" s="77" t="str">
        <f>IF(M724="","","-")</f>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IF(OR(G725="　", G725=""), "", "-")</f>
        <v/>
      </c>
      <c r="J725" s="955"/>
      <c r="K725" s="955"/>
      <c r="L725" s="79" t="str">
        <f>IF(M725="","","-")</f>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407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407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749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342</v>
      </c>
      <c r="J746" s="113"/>
      <c r="K746" s="100" t="str">
        <f>IF(I746="","","-")</f>
        <v>-</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31">$AY$800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31"/>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31"/>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31"/>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31"/>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31"/>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31"/>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31"/>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31"/>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31"/>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31"/>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32">$AY$813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32"/>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32"/>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32"/>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32"/>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32"/>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32"/>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32"/>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32"/>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32"/>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32"/>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33">$AY$826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33"/>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33"/>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33"/>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33"/>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33"/>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33"/>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33"/>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33"/>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33"/>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33"/>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407</v>
      </c>
      <c r="D845" s="415"/>
      <c r="E845" s="415"/>
      <c r="F845" s="415"/>
      <c r="G845" s="415"/>
      <c r="H845" s="415"/>
      <c r="I845" s="415"/>
      <c r="J845" s="416" t="s">
        <v>736</v>
      </c>
      <c r="K845" s="417"/>
      <c r="L845" s="417"/>
      <c r="M845" s="417"/>
      <c r="N845" s="417"/>
      <c r="O845" s="417"/>
      <c r="P845" s="421" t="s">
        <v>407</v>
      </c>
      <c r="Q845" s="317"/>
      <c r="R845" s="317"/>
      <c r="S845" s="317"/>
      <c r="T845" s="317"/>
      <c r="U845" s="317"/>
      <c r="V845" s="317"/>
      <c r="W845" s="317"/>
      <c r="X845" s="317"/>
      <c r="Y845" s="318" t="s">
        <v>736</v>
      </c>
      <c r="Z845" s="319"/>
      <c r="AA845" s="319"/>
      <c r="AB845" s="320"/>
      <c r="AC845" s="322"/>
      <c r="AD845" s="323"/>
      <c r="AE845" s="323"/>
      <c r="AF845" s="323"/>
      <c r="AG845" s="323"/>
      <c r="AH845" s="418" t="s">
        <v>732</v>
      </c>
      <c r="AI845" s="419"/>
      <c r="AJ845" s="419"/>
      <c r="AK845" s="419"/>
      <c r="AL845" s="326" t="s">
        <v>726</v>
      </c>
      <c r="AM845" s="327"/>
      <c r="AN845" s="327"/>
      <c r="AO845" s="328"/>
      <c r="AP845" s="321" t="s">
        <v>726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$AY$875</f>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$AY$908</f>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$AY$941</f>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$AY$974</f>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$AY$1007</f>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$AY$1040</f>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$AY$1073</f>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726</v>
      </c>
      <c r="F1110" s="886"/>
      <c r="G1110" s="886"/>
      <c r="H1110" s="886"/>
      <c r="I1110" s="886"/>
      <c r="J1110" s="416" t="s">
        <v>726</v>
      </c>
      <c r="K1110" s="417"/>
      <c r="L1110" s="417"/>
      <c r="M1110" s="417"/>
      <c r="N1110" s="417"/>
      <c r="O1110" s="417"/>
      <c r="P1110" s="421" t="s">
        <v>726</v>
      </c>
      <c r="Q1110" s="317"/>
      <c r="R1110" s="317"/>
      <c r="S1110" s="317"/>
      <c r="T1110" s="317"/>
      <c r="U1110" s="317"/>
      <c r="V1110" s="317"/>
      <c r="W1110" s="317"/>
      <c r="X1110" s="317"/>
      <c r="Y1110" s="318" t="s">
        <v>726</v>
      </c>
      <c r="Z1110" s="319"/>
      <c r="AA1110" s="319"/>
      <c r="AB1110" s="320"/>
      <c r="AC1110" s="322"/>
      <c r="AD1110" s="323"/>
      <c r="AE1110" s="323"/>
      <c r="AF1110" s="323"/>
      <c r="AG1110" s="323"/>
      <c r="AH1110" s="324" t="s">
        <v>726</v>
      </c>
      <c r="AI1110" s="325"/>
      <c r="AJ1110" s="325"/>
      <c r="AK1110" s="325"/>
      <c r="AL1110" s="326" t="s">
        <v>726</v>
      </c>
      <c r="AM1110" s="327"/>
      <c r="AN1110" s="327"/>
      <c r="AO1110" s="328"/>
      <c r="AP1110" s="321" t="s">
        <v>726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5:AJ17 P13:AX13 AR15:AX15">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 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U88">
    <cfRule type="expression" dxfId="701" priority="1">
      <formula>IF(RIGHT(TEXT(AU88,"0.#"),1)=".",FALSE,TRUE)</formula>
    </cfRule>
    <cfRule type="expression" dxfId="700" priority="2">
      <formula>IF(RIGHT(TEXT(AU88,"0.#"),1)=".",TRUE,FALSE)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724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 t="shared" ref="AY3:AY8" si="0">$AY$2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si="0"/>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 t="shared" si="0"/>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 t="shared" ref="AY10:AY15" si="1">$AY$9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si="1"/>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 t="shared" ref="AY17:AY22" si="2">$AY$16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si="2"/>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 t="shared" ref="AY24:AY29" si="3">$AY$23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si="3"/>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 t="shared" ref="AY31:AY36" si="4">$AY$30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si="4"/>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 t="shared" ref="AY38:AY43" si="5">$AY$37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si="5"/>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 t="shared" ref="AY45:AY50" si="6">$AY$44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si="6"/>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 t="shared" ref="AY52:AY57" si="7">$AY$51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si="7"/>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 t="shared" ref="AY59:AY64" si="8">$AY$58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si="8"/>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 t="shared" ref="AY66:AY71" si="9">$AY$65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si="9"/>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$AY$67</f>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$AY$100</f>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$AY$133</f>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$AY$166</f>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$AY$199</f>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$AY$265</f>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$AY$298</f>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$AY$331</f>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$AY$364</f>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$AY$397</f>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$AY$430</f>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$AY$463</f>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$AY$496</f>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$AY$529</f>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$AY$562</f>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$AY$595</f>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$AY$628</f>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$AY$661</f>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$AY$694</f>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$AY$727</f>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$AY$760</f>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$AY$793</f>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$AY$826</f>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$AY$859</f>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$AY$892</f>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$AY$925</f>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$AY$958</f>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$AY$991</f>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$AY$1024</f>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$AY$1057</f>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$AY$1090</f>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$AY$1123</f>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$AY$1156</f>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$AY$1189</f>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$AY$1222</f>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$AY$1255</f>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$AY$1288</f>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崇大(suzuki-takahiro.j62)</dc:creator>
  <cp:lastModifiedBy>会計課予算班　伊藤 輝(itou-akira01)</cp:lastModifiedBy>
  <cp:lastPrinted>2021-08-16T10:09:31Z</cp:lastPrinted>
  <dcterms:created xsi:type="dcterms:W3CDTF">2012-03-13T00:50:25Z</dcterms:created>
  <dcterms:modified xsi:type="dcterms:W3CDTF">2021-09-08T10:32:10Z</dcterms:modified>
</cp:coreProperties>
</file>