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既存：登録済み）\04新規事業分\"/>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<sst xmlns="http://schemas.openxmlformats.org/spreadsheetml/2006/main" count="3094" uniqueCount="751">
  <si>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</si>
  <si>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</si>
  <si>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</si>
  <si>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</si>
  <si>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</si>
  <si>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</si>
  <si>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</si>
  <si>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</si>
  <si>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</si>
  <si>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</si>
  <si>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</si>
  <si>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</si>
  <si>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</si>
  <si>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</si>
  <si>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</si>
  <si>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</si>
  <si>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</si>
  <si>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</si>
  <si>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</si>
  <si>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</si>
  <si>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</si>
  <si>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</si>
  <si>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</si>
  <si>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</si>
  <si>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</si>
  <si>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</si>
  <si>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</si>
  <si>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</si>
  <si>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</si>
  <si>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</si>
  <si>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</si>
  <si>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</si>
  <si>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</si>
  <si>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</si>
  <si>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</si>
  <si>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</si>
  <si>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</si>
  <si>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</si>
  <si>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</si>
  <si>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</si>
  <si>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</si>
  <si>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</si>
  <si>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</si>
  <si>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</si>
  <si>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</si>
  <si>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</si>
  <si>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</si>
  <si>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</si>
  <si>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</si>
  <si>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</si>
  <si>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</si>
  <si>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</si>
  <si>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</si>
  <si>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</si>
  <si>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</si>
  <si>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</si>
  <si>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</si>
  <si>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</si>
  <si>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</si>
  <si>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</si>
  <si>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</si>
  <si>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</si>
  <si>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</si>
  <si>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</si>
  <si>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</si>
  <si>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</si>
  <si>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</si>
  <si>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</si>
  <si>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</si>
  <si>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</si>
  <si>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</si>
  <si>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</si>
  <si>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</si>
  <si>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</si>
  <si>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</si>
  <si>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</si>
  <si>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</si>
  <si>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</si>
  <si>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</si>
  <si>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</si>
  <si>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</si>
  <si>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</si>
  <si>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</si>
  <si>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</si>
  <si>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</si>
  <si>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</si>
  <si>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</si>
  <si>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</si>
  <si>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</si>
  <si>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</si>
  <si>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</si>
  <si>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</si>
  <si>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</si>
  <si>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</si>
  <si>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</si>
  <si>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</si>
  <si>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</si>
  <si>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</si>
  <si>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</si>
  <si>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</si>
  <si>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</si>
  <si>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</si>
  <si>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</si>
  <si>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</si>
  <si>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</si>
  <si>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</si>
  <si>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</si>
  <si>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</si>
  <si>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</si>
  <si>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</si>
  <si>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</si>
  <si>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</si>
  <si>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</si>
  <si>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</si>
  <si>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</si>
  <si>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</si>
  <si>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</si>
  <si>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</si>
  <si>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</si>
  <si>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</si>
  <si>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</si>
  <si>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</si>
  <si>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</si>
  <si>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</si>
  <si>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</si>
  <si>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</si>
  <si>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</si>
  <si>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</si>
  <si>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</si>
  <si>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</si>
  <si>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</si>
  <si>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</si>
  <si>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</si>
  <si>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</si>
  <si>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</si>
  <si>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</si>
  <si>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</si>
  <si>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</si>
  <si>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</si>
  <si>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</si>
  <si>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</si>
  <si>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</si>
  <si>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</si>
  <si>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</si>
  <si>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</si>
  <si>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</si>
  <si>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</si>
  <si>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</si>
  <si>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</si>
  <si>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</si>
  <si>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</si>
  <si>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</si>
  <si>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</si>
  <si>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</si>
  <si>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</si>
  <si>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</si>
  <si>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</si>
  <si>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</si>
  <si>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</si>
  <si>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</si>
  <si>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</si>
  <si>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</si>
  <si>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</si>
  <si>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</si>
  <si>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</si>
  <si>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</si>
  <si>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</si>
  <si>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</si>
  <si>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</si>
  <si>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</si>
  <si>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</si>
  <si>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</si>
  <si>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</si>
  <si>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</si>
  <si>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</si>
  <si>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</si>
  <si>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</si>
  <si>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</si>
  <si>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</si>
  <si>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</si>
  <si>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</si>
  <si>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</si>
  <si>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</si>
  <si>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</si>
  <si>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</si>
  <si>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</si>
  <si>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</si>
  <si>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</si>
  <si>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</si>
  <si>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</si>
  <si>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</si>
  <si>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</si>
  <si>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</si>
  <si>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</si>
  <si>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</si>
  <si>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</si>
  <si>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</si>
  <si>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</si>
  <si>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</si>
  <si>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</si>
  <si>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</si>
  <si>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</si>
  <si>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</si>
  <si>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</si>
  <si>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</si>
  <si>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</si>
  <si>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</si>
  <si>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</si>
  <si>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</si>
  <si>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</si>
  <si>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</si>
  <si>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</si>
  <si>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</si>
  <si>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</si>
  <si>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</si>
  <si>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</si>
  <si>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</si>
  <si>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</si>
  <si>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</si>
  <si>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</si>
  <si>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</si>
  <si>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</si>
  <si>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</si>
  <si>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</si>
  <si>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</si>
  <si>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</si>
  <si>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</si>
  <si>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</si>
  <si>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</si>
  <si>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</si>
  <si>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</si>
  <si>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</si>
  <si>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</si>
  <si>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</si>
  <si>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</si>
  <si>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</si>
  <si>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</si>
  <si>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</si>
  <si>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</si>
  <si>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</si>
  <si>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</si>
  <si>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</si>
  <si>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</si>
  <si>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</si>
  <si>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</si>
  <si>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</si>
  <si>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</si>
  <si>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</si>
  <si>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</si>
  <si>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</si>
  <si>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</si>
  <si>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</si>
  <si>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</si>
  <si>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</si>
  <si>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</si>
  <si>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</si>
  <si>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</si>
  <si>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</si>
  <si>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</si>
  <si>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</si>
  <si>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</si>
  <si>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</si>
  <si>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</si>
  <si>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</si>
  <si>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</si>
  <si>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</si>
  <si>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</si>
  <si>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</si>
  <si>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</si>
  <si>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</si>
  <si>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</si>
  <si>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</si>
  <si>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</si>
  <si>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</si>
  <si>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</si>
  <si>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</si>
  <si>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</si>
  <si>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</si>
  <si>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</si>
  <si>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</si>
  <si>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</si>
  <si>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</si>
  <si>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</si>
  <si>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</si>
  <si>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</si>
  <si>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</si>
  <si>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</si>
  <si>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</si>
  <si>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</si>
  <si>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</si>
  <si>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</si>
  <si>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</si>
  <si>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</si>
  <si>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</si>
  <si>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</si>
  <si>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</si>
  <si>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</si>
  <si>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</si>
  <si>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</si>
  <si>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</si>
  <si>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</si>
  <si>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</si>
  <si>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</si>
  <si>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</si>
  <si>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</si>
  <si>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</si>
  <si>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</si>
  <si>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</si>
  <si>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</si>
  <si>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</si>
  <si>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</si>
  <si>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</si>
  <si>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</si>
  <si>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</si>
  <si>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</si>
  <si>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</si>
  <si>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</si>
  <si>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</si>
  <si>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</si>
  <si>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</si>
  <si>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</si>
  <si>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</si>
  <si>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</si>
  <si>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</si>
  <si>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</si>
  <si>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</si>
  <si>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</si>
  <si>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</si>
  <si>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</si>
  <si>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</si>
  <si>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</si>
  <si>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</si>
  <si>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</si>
  <si>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</si>
  <si>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</si>
  <si>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</si>
  <si>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</si>
  <si>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</si>
  <si>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</si>
  <si>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</si>
  <si>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</si>
  <si>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</si>
  <si>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</si>
  <si>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</si>
  <si>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</si>
  <si>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</si>
  <si>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</si>
  <si>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</si>
  <si>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</si>
  <si>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</si>
  <si>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</si>
  <si>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</si>
  <si>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</si>
  <si>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</si>
  <si>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</si>
  <si>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</si>
  <si>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</si>
  <si>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</si>
  <si>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</si>
  <si>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</si>
  <si>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</si>
  <si>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</si>
  <si>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</si>
  <si>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</si>
  <si>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</si>
  <si>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</si>
  <si>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</si>
  <si>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</si>
  <si>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</si>
  <si>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</si>
  <si>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</si>
  <si>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</si>
  <si>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</si>
  <si>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</si>
  <si>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</si>
  <si>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</si>
  <si>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</si>
  <si>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</si>
  <si>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</si>
  <si>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</si>
  <si>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</si>
  <si>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</si>
  <si>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</si>
  <si>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</si>
  <si>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</si>
  <si>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</si>
  <si>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</si>
  <si>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</si>
  <si>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</si>
  <si>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</si>
  <si>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</si>
  <si>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</si>
  <si>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</si>
  <si>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</si>
  <si>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</si>
  <si>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</si>
  <si>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</si>
  <si>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</si>
  <si>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</si>
  <si>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</si>
  <si>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</si>
  <si>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</si>
  <si>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</si>
  <si>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</si>
  <si>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</si>
  <si>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</si>
  <si>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</si>
  <si>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</si>
  <si>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</si>
  <si>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</si>
  <si>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</si>
  <si>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</si>
  <si>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</si>
  <si>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</si>
  <si>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</si>
  <si>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</si>
  <si>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</si>
  <si>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</si>
  <si>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</si>
  <si>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</si>
  <si>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</si>
  <si>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</si>
  <si>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</si>
  <si>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</si>
  <si>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</si>
  <si>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</si>
  <si>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</si>
  <si>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</si>
  <si>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</si>
  <si>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</si>
  <si>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</si>
  <si>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</si>
  <si>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</si>
  <si>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</si>
  <si>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</si>
  <si>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</si>
  <si>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</si>
  <si>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</si>
  <si>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</si>
  <si>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</si>
  <si>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</si>
  <si>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</si>
  <si>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</si>
  <si>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</si>
  <si>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</si>
  <si>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</si>
  <si>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</si>
  <si>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</si>
  <si>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</si>
  <si>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</si>
  <si>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</si>
  <si>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</si>
  <si>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</si>
  <si>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</si>
  <si>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</si>
  <si>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</si>
  <si>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</si>
  <si>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</si>
  <si>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</si>
  <si>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</si>
  <si>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</si>
  <si>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</si>
  <si>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</si>
  <si>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</si>
  <si>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</si>
  <si>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</si>
  <si>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</si>
  <si>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</si>
  <si>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</si>
  <si>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</si>
  <si>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</si>
  <si>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</si>
  <si>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</si>
  <si>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</si>
  <si>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</si>
  <si>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</si>
  <si>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</si>
  <si>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</si>
  <si>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</si>
  <si>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</si>
  <si>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</si>
  <si>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</si>
  <si>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</si>
  <si>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</si>
  <si>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</si>
  <si>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</si>
  <si>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</si>
  <si>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</si>
  <si>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</si>
  <si>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</si>
  <si>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</si>
  <si>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</si>
  <si>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</si>
  <si>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</si>
  <si>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</si>
  <si>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</si>
  <si>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</si>
  <si>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</si>
  <si>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</si>
  <si>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</si>
  <si>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</si>
  <si>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</si>
  <si>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</si>
  <si>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</si>
  <si>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</si>
  <si>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</si>
  <si>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</si>
  <si>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</si>
  <si>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</si>
  <si>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</si>
  <si>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</si>
  <si>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</si>
  <si>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</si>
  <si>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</si>
  <si>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</si>
  <si>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</si>
  <si>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</si>
  <si>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</si>
  <si>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</si>
  <si>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</si>
  <si>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</si>
  <si>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</si>
  <si>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</si>
  <si>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</si>
  <si>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</si>
  <si>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</si>
  <si>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</si>
  <si>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</si>
  <si>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</si>
  <si>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</si>
  <si>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</si>
  <si>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</si>
  <si>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</si>
  <si>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</si>
  <si>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</si>
  <si>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</si>
  <si>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</si>
  <si>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</si>
  <si>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</si>
  <si>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</si>
  <si>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</si>
  <si>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</si>
  <si>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</si>
  <si>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</si>
  <si>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</si>
  <si>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</si>
  <si>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</si>
  <si>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</si>
  <si>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</si>
  <si>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</si>
  <si>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</si>
  <si>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</si>
  <si>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</si>
  <si>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</si>
  <si>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</si>
  <si>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</si>
  <si>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</si>
  <si>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</si>
  <si>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</si>
  <si>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</si>
  <si>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</si>
  <si>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</si>
  <si>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</si>
  <si>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</si>
  <si>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</si>
  <si>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</si>
  <si>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</si>
  <si>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</si>
  <si>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</si>
  <si>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</si>
  <si>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</si>
  <si>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</si>
  <si>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</si>
  <si>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</si>
  <si>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</si>
  <si>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</si>
  <si>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</si>
  <si>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</si>
  <si>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</si>
  <si>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</si>
  <si>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</si>
  <si>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</si>
  <si>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</si>
  <si>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</si>
  <si>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</si>
  <si>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</si>
  <si>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</si>
  <si>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</si>
  <si>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</si>
  <si>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</si>
  <si>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</si>
  <si>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</si>
  <si>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</si>
  <si>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</si>
  <si>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</si>
  <si>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</si>
  <si>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</si>
  <si>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</si>
  <si>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</si>
  <si>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</si>
  <si>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</si>
  <si>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</si>
  <si>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</si>
  <si>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</si>
  <si>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</si>
  <si>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</si>
  <si>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</si>
  <si>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</si>
  <si>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</si>
  <si>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</si>
  <si>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</si>
  <si>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</si>
  <si>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</si>
  <si>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</si>
  <si>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</si>
  <si>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</si>
  <si>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</si>
  <si>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</si>
  <si>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</si>
  <si>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</si>
  <si>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</si>
  <si>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</si>
  <si>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</si>
  <si>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</si>
  <si>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</si>
  <si>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</si>
  <si>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</si>
  <si>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</si>
  <si>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</si>
  <si>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</si>
  <si>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</si>
  <si>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</si>
  <si>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</si>
  <si>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</si>
  <si>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</si>
  <si>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</si>
  <si>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</si>
  <si>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</si>
  <si>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</si>
  <si>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</si>
  <si>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</si>
  <si>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</si>
  <si>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</si>
  <si>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</si>
  <si>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</si>
  <si>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</si>
  <si>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</si>
  <si>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</si>
  <si>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</si>
  <si>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</si>
  <si>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</si>
  <si>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</si>
  <si>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</si>
  <si>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</si>
  <si>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</si>
  <si>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</si>
  <si>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</si>
  <si>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</si>
  <si>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</si>
  <si>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</si>
  <si>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</si>
  <si>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</si>
  <si>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</si>
  <si>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</si>
  <si>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</si>
  <si>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</si>
  <si>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</si>
  <si>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</si>
  <si>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</si>
  <si>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</si>
  <si>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</si>
  <si>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</si>
  <si>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</si>
  <si>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</si>
  <si>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</si>
  <si>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</si>
  <si>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</si>
  <si>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</si>
  <si>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</si>
  <si>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</si>
  <si>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</si>
  <si>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</si>
  <si>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</si>
  <si>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</si>
  <si>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</si>
  <si>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</si>
  <si>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</si>
  <si>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</si>
  <si>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</si>
  <si>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</si>
  <si>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</si>
  <si>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</si>
  <si>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</si>
  <si>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</si>
  <si>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</si>
  <si>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</si>
  <si>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</si>
  <si>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</si>
  <si>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</si>
  <si>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</si>
  <si>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</si>
  <si>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</si>
  <si>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</si>
  <si>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</si>
  <si>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</si>
  <si>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</si>
  <si>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</si>
  <si>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</si>
  <si>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</si>
  <si>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</si>
  <si>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</si>
  <si>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</si>
  <si>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子ども家庭局</t>
  </si>
  <si>
    <t>終了予定なし</t>
  </si>
  <si>
    <t>家庭福祉課</t>
  </si>
  <si>
    <t>－</t>
  </si>
  <si>
    <t>-</t>
  </si>
  <si>
    <t>児童福祉事業対策費等補助金</t>
  </si>
  <si>
    <t>交流会参加人数の増加</t>
  </si>
  <si>
    <t>交流会参加人数</t>
  </si>
  <si>
    <t>人</t>
  </si>
  <si>
    <t>回</t>
  </si>
  <si>
    <t>単位あたりコスト＝Ｘ／Ｙ
Ｘ　＝　当該事業の執行額（千円）
Ｙ　＝　研修実施回数　　　</t>
    <phoneticPr fontId="5"/>
  </si>
  <si>
    <t>千円</t>
  </si>
  <si>
    <t>　　Ｘ/Ｙ</t>
    <phoneticPr fontId="5"/>
  </si>
  <si>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</si>
  <si>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</si>
  <si>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t>
  </si>
  <si>
    <t>中野　孝浩</t>
    <rPh sb="0" eb="2">
      <t>ナカノ</t>
    </rPh>
    <rPh sb="3" eb="5">
      <t>タカヒロ</t>
    </rPh>
    <phoneticPr fontId="5"/>
  </si>
  <si>
    <t>-</t>
    <phoneticPr fontId="5"/>
  </si>
  <si>
    <t>‐</t>
  </si>
  <si>
    <t>‐</t>
    <phoneticPr fontId="5"/>
  </si>
  <si>
    <t>交流会等実施回数</t>
    <phoneticPr fontId="5"/>
  </si>
  <si>
    <t>－</t>
    <phoneticPr fontId="5"/>
  </si>
  <si>
    <t>-</t>
    <phoneticPr fontId="5"/>
  </si>
  <si>
    <t>厚労</t>
  </si>
  <si>
    <t>-</t>
    <phoneticPr fontId="5"/>
  </si>
  <si>
    <t>-</t>
    <phoneticPr fontId="5"/>
  </si>
  <si>
    <t>特別養子縁組ネットワーク形成事業</t>
    <rPh sb="0" eb="2">
      <t>トクベツ</t>
    </rPh>
    <rPh sb="2" eb="4">
      <t>ヨウシ</t>
    </rPh>
    <rPh sb="4" eb="6">
      <t>エングミ</t>
    </rPh>
    <phoneticPr fontId="5"/>
  </si>
  <si>
    <t>「児童虐待防止対策の抜本的強化について（平成31年3月19日児童虐待防止対策に関する関係閣僚会議決定）」</t>
    <phoneticPr fontId="5"/>
  </si>
  <si>
    <t>特別養子縁組を行った当事者同士や、特別養子縁組のあっせんを行った機関等の交流を促進し、課題の把握や、好事例の共有、支援策の検討等を行うための、全国フォーラムの実施や特設サイトの開設・運営を行う事業を実施する。
○実施主体：法人（公募により選定）
○補助率：定額（10/10相当）</t>
    <phoneticPr fontId="5"/>
  </si>
  <si>
    <t>-</t>
    <phoneticPr fontId="5"/>
  </si>
  <si>
    <t>特別養子縁組を行った当事者や特別養子縁組を行った機関等を対象とした全国規模の交流会等を開催することで、特別養子縁組制度の推進に向けた取組の強化を目的とするため、定量的な成果目標を設定することは困難である。</t>
    <rPh sb="24" eb="26">
      <t>キカン</t>
    </rPh>
    <phoneticPr fontId="5"/>
  </si>
  <si>
    <t>特別養子縁組を行った当事者や特別養子縁組を行った機関等を対象とした全国規模の交流会等を開催することで、特別養子縁組制度の推進に向けた取組の強化を目的とする。</t>
    <rPh sb="14" eb="16">
      <t>トクベツ</t>
    </rPh>
    <rPh sb="16" eb="18">
      <t>ヨウシ</t>
    </rPh>
    <rPh sb="18" eb="20">
      <t>エングミ</t>
    </rPh>
    <rPh sb="21" eb="22">
      <t>オコナ</t>
    </rPh>
    <rPh sb="24" eb="26">
      <t>キカン</t>
    </rPh>
    <rPh sb="26" eb="27">
      <t>トウ</t>
    </rPh>
    <rPh sb="51" eb="53">
      <t>トクベツ</t>
    </rPh>
    <rPh sb="53" eb="55">
      <t>ヨウシ</t>
    </rPh>
    <rPh sb="55" eb="57">
      <t>エングミ</t>
    </rPh>
    <rPh sb="57" eb="59">
      <t>セイド</t>
    </rPh>
    <rPh sb="60" eb="62">
      <t>スイシン</t>
    </rPh>
    <rPh sb="63" eb="64">
      <t>ム</t>
    </rPh>
    <rPh sb="66" eb="68">
      <t>トリクミ</t>
    </rPh>
    <rPh sb="69" eb="71">
      <t>キョウカ</t>
    </rPh>
    <phoneticPr fontId="5"/>
  </si>
  <si>
    <t>【定性的な目標】
特別養子縁組制度の推進に向けた取組の強化を行うため、交流会等を実施して、参加人数の増加を図る。</t>
    <rPh sb="1" eb="4">
      <t>テイセイテキ</t>
    </rPh>
    <rPh sb="5" eb="7">
      <t>モクヒョウ</t>
    </rPh>
    <rPh sb="9" eb="11">
      <t>トクベツ</t>
    </rPh>
    <rPh sb="11" eb="13">
      <t>ヨウシ</t>
    </rPh>
    <rPh sb="13" eb="15">
      <t>エングミ</t>
    </rPh>
    <rPh sb="15" eb="17">
      <t>セイド</t>
    </rPh>
    <rPh sb="18" eb="20">
      <t>スイシン</t>
    </rPh>
    <rPh sb="21" eb="22">
      <t>ム</t>
    </rPh>
    <rPh sb="24" eb="26">
      <t>トリクミ</t>
    </rPh>
    <rPh sb="27" eb="29">
      <t>キョウカ</t>
    </rPh>
    <rPh sb="30" eb="31">
      <t>オコナ</t>
    </rPh>
    <rPh sb="35" eb="38">
      <t>コウリュウカイ</t>
    </rPh>
    <rPh sb="38" eb="39">
      <t>トウ</t>
    </rPh>
    <rPh sb="40" eb="42">
      <t>ジッシ</t>
    </rPh>
    <rPh sb="45" eb="47">
      <t>サンカ</t>
    </rPh>
    <rPh sb="47" eb="49">
      <t>ニンズウ</t>
    </rPh>
    <rPh sb="50" eb="52">
      <t>ゾウカ</t>
    </rPh>
    <rPh sb="53" eb="54">
      <t>ハカ</t>
    </rPh>
    <phoneticPr fontId="5"/>
  </si>
  <si>
    <t>-</t>
    <phoneticPr fontId="5"/>
  </si>
  <si>
    <t>特別養子縁組を行った当事者や特別養子縁組を行った機関等が集まり、意見交換等を行える場の提供が求められている。</t>
    <phoneticPr fontId="5"/>
  </si>
  <si>
    <t>一部の地域のみならず、全国的に、意見交換等が行える場などを提供し、特別養子縁組の取組の推進を図ることが必要があるため、国で実施することが適当である。</t>
    <rPh sb="33" eb="35">
      <t>トクベツ</t>
    </rPh>
    <rPh sb="35" eb="37">
      <t>ヨウシ</t>
    </rPh>
    <rPh sb="37" eb="39">
      <t>エングミ</t>
    </rPh>
    <rPh sb="40" eb="42">
      <t>トリクミ</t>
    </rPh>
    <rPh sb="43" eb="45">
      <t>スイシン</t>
    </rPh>
    <rPh sb="59" eb="60">
      <t>クニ</t>
    </rPh>
    <rPh sb="61" eb="63">
      <t>ジッシ</t>
    </rPh>
    <rPh sb="68" eb="70">
      <t>テキトウ</t>
    </rPh>
    <phoneticPr fontId="5"/>
  </si>
  <si>
    <t>児童虐待防止対策の抜本的強化について（平成31年３月19日関係閣僚会議決定）において、特別養子縁組制度等の利用促進に向けて、積極的に制度の活用を検討することとされた。特別養子縁組の取組の推進を図る本事業は、優先度の高い事業である。</t>
    <rPh sb="43" eb="45">
      <t>トクベツ</t>
    </rPh>
    <rPh sb="45" eb="47">
      <t>ヨウシ</t>
    </rPh>
    <rPh sb="47" eb="49">
      <t>エングミ</t>
    </rPh>
    <rPh sb="49" eb="51">
      <t>セイド</t>
    </rPh>
    <rPh sb="51" eb="52">
      <t>トウ</t>
    </rPh>
    <rPh sb="53" eb="55">
      <t>リヨウ</t>
    </rPh>
    <rPh sb="55" eb="57">
      <t>ソクシン</t>
    </rPh>
    <rPh sb="58" eb="59">
      <t>ム</t>
    </rPh>
    <rPh sb="62" eb="65">
      <t>セッキョクテキ</t>
    </rPh>
    <rPh sb="66" eb="68">
      <t>セイド</t>
    </rPh>
    <rPh sb="69" eb="71">
      <t>カツヨウ</t>
    </rPh>
    <rPh sb="72" eb="74">
      <t>ケントウ</t>
    </rPh>
    <rPh sb="83" eb="85">
      <t>トクベツ</t>
    </rPh>
    <rPh sb="85" eb="87">
      <t>ヨウシ</t>
    </rPh>
    <rPh sb="87" eb="89">
      <t>エングミ</t>
    </rPh>
    <rPh sb="90" eb="92">
      <t>トリクミ</t>
    </rPh>
    <rPh sb="93" eb="95">
      <t>スイシン</t>
    </rPh>
    <rPh sb="96" eb="97">
      <t>ハカ</t>
    </rPh>
    <rPh sb="98" eb="99">
      <t>ホン</t>
    </rPh>
    <rPh sb="99" eb="101">
      <t>ジギョウ</t>
    </rPh>
    <rPh sb="103" eb="106">
      <t>ユウセンド</t>
    </rPh>
    <rPh sb="107" eb="108">
      <t>タカ</t>
    </rPh>
    <rPh sb="109" eb="111">
      <t>ジギョウ</t>
    </rPh>
    <phoneticPr fontId="5"/>
  </si>
  <si>
    <t>点検対象外</t>
    <rPh sb="0" eb="5">
      <t>テンケンタイショウガイ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</si>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</sst>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78441</xdr:colOff>
      <xdr:row>749</xdr:row>
      <xdr:rowOff>44823</xdr:rowOff>
    </xdr:from>
    <xdr:to>
      <xdr:col>37</xdr:col>
      <xdr:colOff>112138</xdr:colOff>
      <xdr:row>752</xdr:row>
      <xdr:rowOff>83084</xdr:rowOff>
    </xdr:to>
    <xdr:sp macro="" textlink="">
      <xdr:nvSpPr>
        <xdr:cNvPr id="3" name="正方形/長方形 2"/>
        <xdr:cNvSpPr/>
      </xdr:nvSpPr>
      <xdr:spPr>
        <a:xfrm>
          <a:off x="3910853" y="40464441"/>
          <a:ext cx="3664403" cy="10804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100"/>
        </a:p>
        <a:p>
          <a:pPr algn="ctr"/>
          <a:r>
            <a:rPr kumimoji="1" lang="ja-JP" altLang="en-US" sz="1100"/>
            <a:t>厚生労働省</a:t>
          </a:r>
          <a:endParaRPr kumimoji="1" lang="en-US" altLang="ja-JP" sz="1100"/>
        </a:p>
        <a:p>
          <a:pPr algn="ctr"/>
          <a:endParaRPr kumimoji="1" lang="en-US" altLang="ja-JP" sz="1100"/>
        </a:p>
        <a:p>
          <a:pPr algn="ctr"/>
          <a:r>
            <a:rPr kumimoji="1" lang="ja-JP" altLang="en-US" sz="1100"/>
            <a:t>１２百万円</a:t>
          </a:r>
          <a:endParaRPr kumimoji="1" lang="en-US" altLang="ja-JP" sz="1100"/>
        </a:p>
        <a:p>
          <a:pPr algn="ctr"/>
          <a:endParaRPr kumimoji="1" lang="ja-JP" altLang="en-US" sz="1100"/>
        </a:p>
      </xdr:txBody>
    </xdr:sp>
    <xdr:clientData/>
  </xdr:twoCellAnchor>
  <xdr:twoCellAnchor>
    <xdr:from>
      <xdr:col>28</xdr:col>
      <xdr:colOff>145677</xdr:colOff>
      <xdr:row>752</xdr:row>
      <xdr:rowOff>123265</xdr:rowOff>
    </xdr:from>
    <xdr:to>
      <xdr:col>28</xdr:col>
      <xdr:colOff>159964</xdr:colOff>
      <xdr:row>754</xdr:row>
      <xdr:rowOff>164647</xdr:rowOff>
    </xdr:to>
    <xdr:cxnSp macro="">
      <xdr:nvCxnSpPr>
        <xdr:cNvPr id="4" name="直線矢印コネクタ 3"/>
        <xdr:cNvCxnSpPr/>
      </xdr:nvCxnSpPr>
      <xdr:spPr>
        <a:xfrm>
          <a:off x="5793442" y="41585030"/>
          <a:ext cx="14287" cy="736146"/>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11206</xdr:colOff>
      <xdr:row>754</xdr:row>
      <xdr:rowOff>224118</xdr:rowOff>
    </xdr:from>
    <xdr:to>
      <xdr:col>33</xdr:col>
      <xdr:colOff>30415</xdr:colOff>
      <xdr:row>755</xdr:row>
      <xdr:rowOff>157723</xdr:rowOff>
    </xdr:to>
    <xdr:sp macro="" textlink="">
      <xdr:nvSpPr>
        <xdr:cNvPr id="6" name="テキスト ボックス 5"/>
        <xdr:cNvSpPr txBox="1"/>
      </xdr:nvSpPr>
      <xdr:spPr>
        <a:xfrm>
          <a:off x="5053853" y="42380647"/>
          <a:ext cx="1632856" cy="28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134470</xdr:colOff>
      <xdr:row>755</xdr:row>
      <xdr:rowOff>246529</xdr:rowOff>
    </xdr:from>
    <xdr:to>
      <xdr:col>37</xdr:col>
      <xdr:colOff>168167</xdr:colOff>
      <xdr:row>758</xdr:row>
      <xdr:rowOff>284788</xdr:rowOff>
    </xdr:to>
    <xdr:sp macro="" textlink="">
      <xdr:nvSpPr>
        <xdr:cNvPr id="8" name="正方形/長方形 7"/>
        <xdr:cNvSpPr/>
      </xdr:nvSpPr>
      <xdr:spPr>
        <a:xfrm>
          <a:off x="3966882" y="42750441"/>
          <a:ext cx="3664403" cy="108040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実施主体：公募により選定された法人</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１２百万円</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0</xdr:colOff>
      <xdr:row>759</xdr:row>
      <xdr:rowOff>44824</xdr:rowOff>
    </xdr:from>
    <xdr:to>
      <xdr:col>39</xdr:col>
      <xdr:colOff>174903</xdr:colOff>
      <xdr:row>760</xdr:row>
      <xdr:rowOff>32104</xdr:rowOff>
    </xdr:to>
    <xdr:sp macro="" textlink="">
      <xdr:nvSpPr>
        <xdr:cNvPr id="9" name="テキスト ボックス 8"/>
        <xdr:cNvSpPr txBox="1"/>
      </xdr:nvSpPr>
      <xdr:spPr>
        <a:xfrm>
          <a:off x="3832412" y="43938265"/>
          <a:ext cx="4209020" cy="334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特別養子縁組ネットワーク形成事業を実施</a:t>
          </a:r>
        </a:p>
        <a:p>
          <a:pPr algn="ctr"/>
          <a:endParaRPr kumimoji="1" lang="en-US" altLang="ja-JP" sz="1100"/>
        </a:p>
      </xdr:txBody>
    </xdr:sp>
    <xdr:clientData/>
  </xdr:twoCellAnchor>
  <xdr:twoCellAnchor>
    <xdr:from>
      <xdr:col>19</xdr:col>
      <xdr:colOff>11206</xdr:colOff>
      <xdr:row>759</xdr:row>
      <xdr:rowOff>44824</xdr:rowOff>
    </xdr:from>
    <xdr:to>
      <xdr:col>38</xdr:col>
      <xdr:colOff>194739</xdr:colOff>
      <xdr:row>759</xdr:row>
      <xdr:rowOff>327999</xdr:rowOff>
    </xdr:to>
    <xdr:sp macro="" textlink="">
      <xdr:nvSpPr>
        <xdr:cNvPr id="11" name="大かっこ 10"/>
        <xdr:cNvSpPr/>
      </xdr:nvSpPr>
      <xdr:spPr>
        <a:xfrm>
          <a:off x="3843618" y="43938265"/>
          <a:ext cx="4015945" cy="28317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735</v>
      </c>
      <c r="AK2" s="940"/>
      <c r="AL2" s="940"/>
      <c r="AM2" s="940"/>
      <c r="AN2" s="98" t="s">
        <v>407</v>
      </c>
      <c r="AO2" s="940" t="s">
        <v>675</v>
      </c>
      <c r="AP2" s="940"/>
      <c r="AQ2" s="940"/>
      <c r="AR2" s="99" t="s">
        <v>710</v>
      </c>
      <c r="AS2" s="946">
        <v>28</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738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541</v>
      </c>
      <c r="H5" s="835"/>
      <c r="I5" s="835"/>
      <c r="J5" s="835"/>
      <c r="K5" s="835"/>
      <c r="L5" s="835"/>
      <c r="M5" s="836" t="s">
        <v>66</v>
      </c>
      <c r="N5" s="837"/>
      <c r="O5" s="837"/>
      <c r="P5" s="837"/>
      <c r="Q5" s="837"/>
      <c r="R5" s="838"/>
      <c r="S5" s="839" t="s">
        <v>713</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728</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8.2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739</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子ども・若者育成支援</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743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740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716</v>
      </c>
      <c r="Q13" s="656"/>
      <c r="R13" s="656"/>
      <c r="S13" s="656"/>
      <c r="T13" s="656"/>
      <c r="U13" s="656"/>
      <c r="V13" s="657"/>
      <c r="W13" s="655" t="s">
        <v>716</v>
      </c>
      <c r="X13" s="656"/>
      <c r="Y13" s="656"/>
      <c r="Z13" s="656"/>
      <c r="AA13" s="656"/>
      <c r="AB13" s="656"/>
      <c r="AC13" s="657"/>
      <c r="AD13" s="655" t="s">
        <v>741</v>
      </c>
      <c r="AE13" s="656"/>
      <c r="AF13" s="656"/>
      <c r="AG13" s="656"/>
      <c r="AH13" s="656"/>
      <c r="AI13" s="656"/>
      <c r="AJ13" s="657"/>
      <c r="AK13" s="655" t="s">
        <v>741</v>
      </c>
      <c r="AL13" s="656"/>
      <c r="AM13" s="656"/>
      <c r="AN13" s="656"/>
      <c r="AO13" s="656"/>
      <c r="AP13" s="656"/>
      <c r="AQ13" s="657"/>
      <c r="AR13" s="915">
        <v>12</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t="s">
        <v>716</v>
      </c>
      <c r="X14" s="656"/>
      <c r="Y14" s="656"/>
      <c r="Z14" s="656"/>
      <c r="AA14" s="656"/>
      <c r="AB14" s="656"/>
      <c r="AC14" s="657"/>
      <c r="AD14" s="655" t="s">
        <v>716</v>
      </c>
      <c r="AE14" s="656"/>
      <c r="AF14" s="656"/>
      <c r="AG14" s="656"/>
      <c r="AH14" s="656"/>
      <c r="AI14" s="656"/>
      <c r="AJ14" s="657"/>
      <c r="AK14" s="655" t="s">
        <v>716</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t="s">
        <v>716</v>
      </c>
      <c r="AE15" s="656"/>
      <c r="AF15" s="656"/>
      <c r="AG15" s="656"/>
      <c r="AH15" s="656"/>
      <c r="AI15" s="656"/>
      <c r="AJ15" s="657"/>
      <c r="AK15" s="655" t="s">
        <v>716</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t="s">
        <v>716</v>
      </c>
      <c r="X16" s="656"/>
      <c r="Y16" s="656"/>
      <c r="Z16" s="656"/>
      <c r="AA16" s="656"/>
      <c r="AB16" s="656"/>
      <c r="AC16" s="657"/>
      <c r="AD16" s="655" t="s">
        <v>716</v>
      </c>
      <c r="AE16" s="656"/>
      <c r="AF16" s="656"/>
      <c r="AG16" s="656"/>
      <c r="AH16" s="656"/>
      <c r="AI16" s="656"/>
      <c r="AJ16" s="657"/>
      <c r="AK16" s="655" t="s">
        <v>716</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t="s">
        <v>716</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0</v>
      </c>
      <c r="AL18" s="874"/>
      <c r="AM18" s="874"/>
      <c r="AN18" s="874"/>
      <c r="AO18" s="874"/>
      <c r="AP18" s="874"/>
      <c r="AQ18" s="875"/>
      <c r="AR18" s="873">
        <f>SUM(AR13:AX17)</f>
        <v>12</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IF(W18=0, "-", SUM(W19)/W18)</f>
        <v>-</v>
      </c>
      <c r="X20" s="316"/>
      <c r="Y20" s="316"/>
      <c r="Z20" s="316"/>
      <c r="AA20" s="316"/>
      <c r="AB20" s="316"/>
      <c r="AC20" s="316"/>
      <c r="AD20" s="316" t="str">
        <f>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IF(W19=0, "-", SUM(W19)/SUM(W13,W14))</f>
        <v>-</v>
      </c>
      <c r="X21" s="316"/>
      <c r="Y21" s="316"/>
      <c r="Z21" s="316"/>
      <c r="AA21" s="316"/>
      <c r="AB21" s="316"/>
      <c r="AC21" s="316"/>
      <c r="AD21" s="316" t="str">
        <f>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717</v>
      </c>
      <c r="H23" s="966"/>
      <c r="I23" s="966"/>
      <c r="J23" s="966"/>
      <c r="K23" s="966"/>
      <c r="L23" s="966"/>
      <c r="M23" s="966"/>
      <c r="N23" s="966"/>
      <c r="O23" s="967"/>
      <c r="P23" s="915">
        <v>0</v>
      </c>
      <c r="Q23" s="916"/>
      <c r="R23" s="916"/>
      <c r="S23" s="916"/>
      <c r="T23" s="916"/>
      <c r="U23" s="916"/>
      <c r="V23" s="930"/>
      <c r="W23" s="915">
        <v>12</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t="e">
        <f>P29-SUM(P23:P27)</f>
        <v>#VALUE!</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t="str">
        <f>AK13</f>
        <v>-</v>
      </c>
      <c r="Q29" s="656"/>
      <c r="R29" s="656"/>
      <c r="S29" s="656"/>
      <c r="T29" s="656"/>
      <c r="U29" s="656"/>
      <c r="V29" s="657"/>
      <c r="W29" s="947">
        <f>AR13</f>
        <v>12</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716</v>
      </c>
      <c r="AR31" s="201"/>
      <c r="AS31" s="136" t="s">
        <v>233</v>
      </c>
      <c r="AT31" s="137"/>
      <c r="AU31" s="200" t="s">
        <v>716</v>
      </c>
      <c r="AV31" s="200"/>
      <c r="AW31" s="392" t="s">
        <v>179</v>
      </c>
      <c r="AX31" s="393"/>
    </row>
    <row r="32" spans="1:50" ht="23.25" customHeight="1" x14ac:dyDescent="0.15">
      <c r="A32" s="397"/>
      <c r="B32" s="395"/>
      <c r="C32" s="395"/>
      <c r="D32" s="395"/>
      <c r="E32" s="395"/>
      <c r="F32" s="396"/>
      <c r="G32" s="563" t="s">
        <v>715</v>
      </c>
      <c r="H32" s="564"/>
      <c r="I32" s="564"/>
      <c r="J32" s="564"/>
      <c r="K32" s="564"/>
      <c r="L32" s="564"/>
      <c r="M32" s="564"/>
      <c r="N32" s="564"/>
      <c r="O32" s="565"/>
      <c r="P32" s="108" t="s">
        <v>716</v>
      </c>
      <c r="Q32" s="108"/>
      <c r="R32" s="108"/>
      <c r="S32" s="108"/>
      <c r="T32" s="108"/>
      <c r="U32" s="108"/>
      <c r="V32" s="108"/>
      <c r="W32" s="108"/>
      <c r="X32" s="109"/>
      <c r="Y32" s="470" t="s">
        <v>12</v>
      </c>
      <c r="Z32" s="530"/>
      <c r="AA32" s="531"/>
      <c r="AB32" s="460" t="s">
        <v>715</v>
      </c>
      <c r="AC32" s="460"/>
      <c r="AD32" s="460"/>
      <c r="AE32" s="218" t="s">
        <v>716</v>
      </c>
      <c r="AF32" s="219"/>
      <c r="AG32" s="219"/>
      <c r="AH32" s="219"/>
      <c r="AI32" s="218" t="s">
        <v>716</v>
      </c>
      <c r="AJ32" s="219"/>
      <c r="AK32" s="219"/>
      <c r="AL32" s="219"/>
      <c r="AM32" s="218" t="s">
        <v>716</v>
      </c>
      <c r="AN32" s="219"/>
      <c r="AO32" s="219"/>
      <c r="AP32" s="219"/>
      <c r="AQ32" s="336" t="s">
        <v>716</v>
      </c>
      <c r="AR32" s="208"/>
      <c r="AS32" s="208"/>
      <c r="AT32" s="337"/>
      <c r="AU32" s="219" t="s">
        <v>716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715</v>
      </c>
      <c r="AC33" s="522"/>
      <c r="AD33" s="522"/>
      <c r="AE33" s="218" t="s">
        <v>716</v>
      </c>
      <c r="AF33" s="219"/>
      <c r="AG33" s="219"/>
      <c r="AH33" s="219"/>
      <c r="AI33" s="218" t="s">
        <v>716</v>
      </c>
      <c r="AJ33" s="219"/>
      <c r="AK33" s="219"/>
      <c r="AL33" s="219"/>
      <c r="AM33" s="218" t="s">
        <v>716</v>
      </c>
      <c r="AN33" s="219"/>
      <c r="AO33" s="219"/>
      <c r="AP33" s="219"/>
      <c r="AQ33" s="336" t="s">
        <v>716</v>
      </c>
      <c r="AR33" s="208"/>
      <c r="AS33" s="208"/>
      <c r="AT33" s="337"/>
      <c r="AU33" s="219" t="s">
        <v>716</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716</v>
      </c>
      <c r="AF34" s="219"/>
      <c r="AG34" s="219"/>
      <c r="AH34" s="219"/>
      <c r="AI34" s="218" t="s">
        <v>716</v>
      </c>
      <c r="AJ34" s="219"/>
      <c r="AK34" s="219"/>
      <c r="AL34" s="219"/>
      <c r="AM34" s="218" t="s">
        <v>716</v>
      </c>
      <c r="AN34" s="219"/>
      <c r="AO34" s="219"/>
      <c r="AP34" s="219"/>
      <c r="AQ34" s="336" t="s">
        <v>716</v>
      </c>
      <c r="AR34" s="208"/>
      <c r="AS34" s="208"/>
      <c r="AT34" s="337"/>
      <c r="AU34" s="219" t="s">
        <v>716</v>
      </c>
      <c r="AV34" s="219"/>
      <c r="AW34" s="219"/>
      <c r="AX34" s="221"/>
    </row>
    <row r="35" spans="1:51" ht="23.25" customHeight="1" x14ac:dyDescent="0.15">
      <c r="A35" s="228" t="s">
        <v>381</v>
      </c>
      <c r="B35" s="229"/>
      <c r="C35" s="229"/>
      <c r="D35" s="229"/>
      <c r="E35" s="229"/>
      <c r="F35" s="230"/>
      <c r="G35" s="234" t="s">
        <v>733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 t="shared" ref="AY38:AY43" si="0">$AY$37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si="0"/>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0"/>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0"/>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0"/>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0"/>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 t="shared" ref="AY45:AY50" si="1">$AY$44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si="1"/>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1"/>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1"/>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1"/>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1"/>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 t="shared" ref="AY52:AY57" si="2">$AY$51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si="2"/>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2"/>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2"/>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2"/>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2"/>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 t="shared" ref="AY59:AY64" si="3">$AY$58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si="3"/>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3"/>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3"/>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3"/>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3"/>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4">$AY$65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4"/>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4"/>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4"/>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4"/>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4"/>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$AY$73</f>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$AY$73</f>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$AY$73</f>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742</v>
      </c>
      <c r="H82" s="674"/>
      <c r="I82" s="674"/>
      <c r="J82" s="674"/>
      <c r="K82" s="674"/>
      <c r="L82" s="674"/>
      <c r="M82" s="674"/>
      <c r="N82" s="674"/>
      <c r="O82" s="674"/>
      <c r="P82" s="674"/>
      <c r="Q82" s="674"/>
      <c r="R82" s="674"/>
      <c r="S82" s="674"/>
      <c r="T82" s="674"/>
      <c r="U82" s="674"/>
      <c r="V82" s="674"/>
      <c r="W82" s="674"/>
      <c r="X82" s="674"/>
      <c r="Y82" s="674"/>
      <c r="Z82" s="674"/>
      <c r="AA82" s="675"/>
      <c r="AB82" s="879" t="s">
        <v>744</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5">$AY$80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5"/>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5"/>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5"/>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716</v>
      </c>
      <c r="AR86" s="200"/>
      <c r="AS86" s="136" t="s">
        <v>233</v>
      </c>
      <c r="AT86" s="137"/>
      <c r="AU86" s="200">
        <v>4</v>
      </c>
      <c r="AV86" s="200"/>
      <c r="AW86" s="392" t="s">
        <v>179</v>
      </c>
      <c r="AX86" s="393"/>
      <c r="AY86">
        <f t="shared" si="5"/>
        <v>1</v>
      </c>
      <c r="AZ86" s="10"/>
      <c r="BA86" s="10"/>
      <c r="BB86" s="10"/>
      <c r="BC86" s="10"/>
      <c r="BD86" s="10"/>
      <c r="BE86" s="10"/>
      <c r="BF86" s="10"/>
      <c r="BG86" s="10"/>
      <c r="BH86" s="10"/>
    </row>
    <row r="87" spans="1:60" ht="23.25" customHeight="1" x14ac:dyDescent="0.15">
      <c r="A87" s="860"/>
      <c r="B87" s="424"/>
      <c r="C87" s="424"/>
      <c r="D87" s="424"/>
      <c r="E87" s="424"/>
      <c r="F87" s="425"/>
      <c r="G87" s="107" t="s">
        <v>718</v>
      </c>
      <c r="H87" s="108"/>
      <c r="I87" s="108"/>
      <c r="J87" s="108"/>
      <c r="K87" s="108"/>
      <c r="L87" s="108"/>
      <c r="M87" s="108"/>
      <c r="N87" s="108"/>
      <c r="O87" s="109"/>
      <c r="P87" s="108" t="s">
        <v>719</v>
      </c>
      <c r="Q87" s="513"/>
      <c r="R87" s="513"/>
      <c r="S87" s="513"/>
      <c r="T87" s="513"/>
      <c r="U87" s="513"/>
      <c r="V87" s="513"/>
      <c r="W87" s="513"/>
      <c r="X87" s="514"/>
      <c r="Y87" s="560" t="s">
        <v>62</v>
      </c>
      <c r="Z87" s="561"/>
      <c r="AA87" s="562"/>
      <c r="AB87" s="460" t="s">
        <v>720</v>
      </c>
      <c r="AC87" s="460"/>
      <c r="AD87" s="460"/>
      <c r="AE87" s="218" t="s">
        <v>716</v>
      </c>
      <c r="AF87" s="219"/>
      <c r="AG87" s="219"/>
      <c r="AH87" s="219"/>
      <c r="AI87" s="218" t="s">
        <v>716</v>
      </c>
      <c r="AJ87" s="219"/>
      <c r="AK87" s="219"/>
      <c r="AL87" s="219"/>
      <c r="AM87" s="218" t="s">
        <v>741</v>
      </c>
      <c r="AN87" s="219"/>
      <c r="AO87" s="219"/>
      <c r="AP87" s="219"/>
      <c r="AQ87" s="336" t="s">
        <v>716</v>
      </c>
      <c r="AR87" s="208"/>
      <c r="AS87" s="208"/>
      <c r="AT87" s="337"/>
      <c r="AU87" s="219" t="s">
        <v>745</v>
      </c>
      <c r="AV87" s="219"/>
      <c r="AW87" s="219"/>
      <c r="AX87" s="221"/>
      <c r="AY87">
        <f t="shared" si="5"/>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720</v>
      </c>
      <c r="AC88" s="522"/>
      <c r="AD88" s="522"/>
      <c r="AE88" s="218" t="s">
        <v>716</v>
      </c>
      <c r="AF88" s="219"/>
      <c r="AG88" s="219"/>
      <c r="AH88" s="219"/>
      <c r="AI88" s="218" t="s">
        <v>716</v>
      </c>
      <c r="AJ88" s="219"/>
      <c r="AK88" s="219"/>
      <c r="AL88" s="219"/>
      <c r="AM88" s="218" t="s">
        <v>741</v>
      </c>
      <c r="AN88" s="219"/>
      <c r="AO88" s="219"/>
      <c r="AP88" s="219"/>
      <c r="AQ88" s="336" t="s">
        <v>716</v>
      </c>
      <c r="AR88" s="208"/>
      <c r="AS88" s="208"/>
      <c r="AT88" s="337"/>
      <c r="AU88" s="219">
        <v>70</v>
      </c>
      <c r="AV88" s="219"/>
      <c r="AW88" s="219"/>
      <c r="AX88" s="221"/>
      <c r="AY88">
        <f t="shared" si="5"/>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716</v>
      </c>
      <c r="AF89" s="226"/>
      <c r="AG89" s="226"/>
      <c r="AH89" s="226"/>
      <c r="AI89" s="225" t="s">
        <v>716</v>
      </c>
      <c r="AJ89" s="226"/>
      <c r="AK89" s="226"/>
      <c r="AL89" s="226"/>
      <c r="AM89" s="225" t="s">
        <v>741</v>
      </c>
      <c r="AN89" s="226"/>
      <c r="AO89" s="226"/>
      <c r="AP89" s="226"/>
      <c r="AQ89" s="336" t="s">
        <v>716</v>
      </c>
      <c r="AR89" s="208"/>
      <c r="AS89" s="208"/>
      <c r="AT89" s="337"/>
      <c r="AU89" s="219" t="s">
        <v>745</v>
      </c>
      <c r="AV89" s="219"/>
      <c r="AW89" s="219"/>
      <c r="AX89" s="221"/>
      <c r="AY89">
        <f t="shared" si="5"/>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$AY$90</f>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$AY$90</f>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$AY$95</f>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$AY$95</f>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732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721</v>
      </c>
      <c r="AC101" s="460"/>
      <c r="AD101" s="460"/>
      <c r="AE101" s="282" t="s">
        <v>716</v>
      </c>
      <c r="AF101" s="282"/>
      <c r="AG101" s="282"/>
      <c r="AH101" s="282"/>
      <c r="AI101" s="282" t="s">
        <v>716</v>
      </c>
      <c r="AJ101" s="282"/>
      <c r="AK101" s="282"/>
      <c r="AL101" s="282"/>
      <c r="AM101" s="282" t="s">
        <v>745</v>
      </c>
      <c r="AN101" s="282"/>
      <c r="AO101" s="282"/>
      <c r="AP101" s="282"/>
      <c r="AQ101" s="282" t="s">
        <v>407</v>
      </c>
      <c r="AR101" s="282"/>
      <c r="AS101" s="282"/>
      <c r="AT101" s="282"/>
      <c r="AU101" s="218" t="s">
        <v>737</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721</v>
      </c>
      <c r="AC102" s="460"/>
      <c r="AD102" s="460"/>
      <c r="AE102" s="282" t="s">
        <v>716</v>
      </c>
      <c r="AF102" s="282"/>
      <c r="AG102" s="282"/>
      <c r="AH102" s="282"/>
      <c r="AI102" s="282" t="s">
        <v>716</v>
      </c>
      <c r="AJ102" s="282"/>
      <c r="AK102" s="282"/>
      <c r="AL102" s="282"/>
      <c r="AM102" s="282" t="s">
        <v>745</v>
      </c>
      <c r="AN102" s="282"/>
      <c r="AO102" s="282"/>
      <c r="AP102" s="282"/>
      <c r="AQ102" s="282" t="s">
        <v>745</v>
      </c>
      <c r="AR102" s="282"/>
      <c r="AS102" s="282"/>
      <c r="AT102" s="282"/>
      <c r="AU102" s="225">
        <v>7</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723</v>
      </c>
      <c r="AC116" s="462"/>
      <c r="AD116" s="463"/>
      <c r="AE116" s="282" t="s">
        <v>716</v>
      </c>
      <c r="AF116" s="282"/>
      <c r="AG116" s="282"/>
      <c r="AH116" s="282"/>
      <c r="AI116" s="282" t="s">
        <v>716</v>
      </c>
      <c r="AJ116" s="282"/>
      <c r="AK116" s="282"/>
      <c r="AL116" s="282"/>
      <c r="AM116" s="282" t="s">
        <v>745</v>
      </c>
      <c r="AN116" s="282"/>
      <c r="AO116" s="282"/>
      <c r="AP116" s="282"/>
      <c r="AQ116" s="218" t="s">
        <v>745</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724</v>
      </c>
      <c r="AC117" s="472"/>
      <c r="AD117" s="473"/>
      <c r="AE117" s="550" t="s">
        <v>716</v>
      </c>
      <c r="AF117" s="550"/>
      <c r="AG117" s="550"/>
      <c r="AH117" s="550"/>
      <c r="AI117" s="550" t="s">
        <v>716</v>
      </c>
      <c r="AJ117" s="550"/>
      <c r="AK117" s="550"/>
      <c r="AL117" s="550"/>
      <c r="AM117" s="550" t="s">
        <v>745</v>
      </c>
      <c r="AN117" s="550"/>
      <c r="AO117" s="550"/>
      <c r="AP117" s="550"/>
      <c r="AQ117" s="550" t="s">
        <v>407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725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716</v>
      </c>
      <c r="AV133" s="201"/>
      <c r="AW133" s="136" t="s">
        <v>179</v>
      </c>
      <c r="AX133" s="196"/>
      <c r="AY133">
        <f>$AY$132</f>
        <v>1</v>
      </c>
    </row>
    <row r="134" spans="1:51" ht="39.75" customHeight="1" x14ac:dyDescent="0.15">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716</v>
      </c>
      <c r="AF134" s="208"/>
      <c r="AG134" s="208"/>
      <c r="AH134" s="208"/>
      <c r="AI134" s="207" t="s">
        <v>716</v>
      </c>
      <c r="AJ134" s="208"/>
      <c r="AK134" s="208"/>
      <c r="AL134" s="208"/>
      <c r="AM134" s="207" t="s">
        <v>734</v>
      </c>
      <c r="AN134" s="208"/>
      <c r="AO134" s="208"/>
      <c r="AP134" s="208"/>
      <c r="AQ134" s="207" t="s">
        <v>716</v>
      </c>
      <c r="AR134" s="208"/>
      <c r="AS134" s="208"/>
      <c r="AT134" s="208"/>
      <c r="AU134" s="207" t="s">
        <v>716</v>
      </c>
      <c r="AV134" s="208"/>
      <c r="AW134" s="208"/>
      <c r="AX134" s="209"/>
      <c r="AY134">
        <f>$AY$132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716</v>
      </c>
      <c r="AF135" s="208"/>
      <c r="AG135" s="208"/>
      <c r="AH135" s="208"/>
      <c r="AI135" s="207" t="s">
        <v>716</v>
      </c>
      <c r="AJ135" s="208"/>
      <c r="AK135" s="208"/>
      <c r="AL135" s="208"/>
      <c r="AM135" s="207" t="s">
        <v>734</v>
      </c>
      <c r="AN135" s="208"/>
      <c r="AO135" s="208"/>
      <c r="AP135" s="208"/>
      <c r="AQ135" s="207" t="s">
        <v>716</v>
      </c>
      <c r="AR135" s="208"/>
      <c r="AS135" s="208"/>
      <c r="AT135" s="208"/>
      <c r="AU135" s="207" t="s">
        <v>716</v>
      </c>
      <c r="AV135" s="208"/>
      <c r="AW135" s="208"/>
      <c r="AX135" s="209"/>
      <c r="AY135">
        <f>$AY$132</f>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$AY$136</f>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$AY$140</f>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$AY$144</f>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$AY$148</f>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 t="shared" ref="AY153:AY158" si="6">$AY$152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si="6"/>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6"/>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6"/>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6"/>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6"/>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 t="shared" ref="AY160:AY165" si="7">$AY$159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si="7"/>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7"/>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7"/>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7"/>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7"/>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 t="shared" ref="AY167:AY172" si="8">$AY$166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si="8"/>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8"/>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8"/>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8"/>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8"/>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 t="shared" ref="AY174:AY179" si="9">$AY$173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si="9"/>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9"/>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9"/>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9"/>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9"/>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 t="shared" ref="AY181:AY186" si="10">$AY$180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si="10"/>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10"/>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10"/>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10"/>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10"/>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$AY$192</f>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$AY$196</f>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$AY$200</f>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$AY$204</f>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$AY$208</f>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 t="shared" ref="AY213:AY218" si="11">$AY$212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si="11"/>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11"/>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11"/>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11"/>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11"/>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 t="shared" ref="AY220:AY225" si="12">$AY$219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si="12"/>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12"/>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12"/>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12"/>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12"/>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 t="shared" ref="AY227:AY232" si="13">$AY$226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si="13"/>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13"/>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13"/>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13"/>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13"/>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 t="shared" ref="AY234:AY239" si="14">$AY$233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si="14"/>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14"/>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14"/>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14"/>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14"/>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 t="shared" ref="AY241:AY246" si="15">$AY$240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si="15"/>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15"/>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15"/>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15"/>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15"/>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$AY$252</f>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$AY$256</f>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$AY$260</f>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$AY$264</f>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$AY$268</f>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 t="shared" ref="AY273:AY278" si="16">$AY$272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si="16"/>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16"/>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16"/>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16"/>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16"/>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 t="shared" ref="AY280:AY285" si="17">$AY$279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si="17"/>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17"/>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17"/>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17"/>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17"/>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 t="shared" ref="AY287:AY292" si="18">$AY$286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si="18"/>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18"/>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18"/>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18"/>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18"/>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 t="shared" ref="AY294:AY299" si="19">$AY$293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si="19"/>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19"/>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19"/>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19"/>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19"/>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 t="shared" ref="AY301:AY306" si="20">$AY$300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si="20"/>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20"/>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20"/>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20"/>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20"/>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$AY$312</f>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$AY$316</f>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$AY$320</f>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$AY$324</f>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$AY$328</f>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 t="shared" ref="AY333:AY338" si="21">$AY$332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si="21"/>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21"/>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21"/>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21"/>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21"/>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 t="shared" ref="AY340:AY345" si="22">$AY$339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si="22"/>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22"/>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22"/>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22"/>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22"/>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 t="shared" ref="AY347:AY352" si="23">$AY$346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si="23"/>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23"/>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23"/>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23"/>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23"/>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 t="shared" ref="AY354:AY359" si="24">$AY$353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si="24"/>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24"/>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24"/>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24"/>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24"/>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 t="shared" ref="AY361:AY366" si="25">$AY$360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si="25"/>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25"/>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25"/>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25"/>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25"/>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$AY$372</f>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$AY$376</f>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$AY$380</f>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$AY$384</f>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$AY$388</f>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 t="shared" ref="AY393:AY398" si="26">$AY$392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si="26"/>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26"/>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26"/>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26"/>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26"/>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 t="shared" ref="AY400:AY405" si="27">$AY$399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si="27"/>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27"/>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27"/>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27"/>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27"/>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 t="shared" ref="AY407:AY412" si="28">$AY$406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si="28"/>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28"/>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28"/>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28"/>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28"/>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 t="shared" ref="AY414:AY419" si="29">$AY$413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si="29"/>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29"/>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29"/>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29"/>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29"/>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 t="shared" ref="AY421:AY426" si="30">$AY$420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si="30"/>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30"/>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30"/>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30"/>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30"/>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7"/>
      <c r="E430" s="175" t="s">
        <v>400</v>
      </c>
      <c r="F430" s="893"/>
      <c r="G430" s="894" t="s">
        <v>252</v>
      </c>
      <c r="H430" s="126"/>
      <c r="I430" s="126"/>
      <c r="J430" s="895" t="s">
        <v>716</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734</v>
      </c>
      <c r="AN433" s="208"/>
      <c r="AO433" s="208"/>
      <c r="AP433" s="337"/>
      <c r="AQ433" s="336" t="s">
        <v>716</v>
      </c>
      <c r="AR433" s="208"/>
      <c r="AS433" s="208"/>
      <c r="AT433" s="337"/>
      <c r="AU433" s="208" t="s">
        <v>716</v>
      </c>
      <c r="AV433" s="208"/>
      <c r="AW433" s="208"/>
      <c r="AX433" s="209"/>
      <c r="AY433">
        <f>$AY$431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734</v>
      </c>
      <c r="AN434" s="208"/>
      <c r="AO434" s="208"/>
      <c r="AP434" s="337"/>
      <c r="AQ434" s="336" t="s">
        <v>716</v>
      </c>
      <c r="AR434" s="208"/>
      <c r="AS434" s="208"/>
      <c r="AT434" s="337"/>
      <c r="AU434" s="208" t="s">
        <v>716</v>
      </c>
      <c r="AV434" s="208"/>
      <c r="AW434" s="208"/>
      <c r="AX434" s="209"/>
      <c r="AY434">
        <f>$AY$431</f>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t="s">
        <v>734</v>
      </c>
      <c r="AN435" s="208"/>
      <c r="AO435" s="208"/>
      <c r="AP435" s="337"/>
      <c r="AQ435" s="336" t="s">
        <v>716</v>
      </c>
      <c r="AR435" s="208"/>
      <c r="AS435" s="208"/>
      <c r="AT435" s="337"/>
      <c r="AU435" s="208" t="s">
        <v>716</v>
      </c>
      <c r="AV435" s="208"/>
      <c r="AW435" s="208"/>
      <c r="AX435" s="209"/>
      <c r="AY435">
        <f>$AY$431</f>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$AY$436</f>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$AY$436</f>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$AY$441</f>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$AY$441</f>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$AY$446</f>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$AY$446</f>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$AY$451</f>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$AY$451</f>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5"/>
      <c r="AJ457" s="335"/>
      <c r="AK457" s="335"/>
      <c r="AL457" s="157"/>
      <c r="AM457" s="335"/>
      <c r="AN457" s="335"/>
      <c r="AO457" s="335"/>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38"/>
      <c r="F458" s="339"/>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6" t="s">
        <v>716</v>
      </c>
      <c r="AF458" s="208"/>
      <c r="AG458" s="208"/>
      <c r="AH458" s="208"/>
      <c r="AI458" s="336" t="s">
        <v>716</v>
      </c>
      <c r="AJ458" s="208"/>
      <c r="AK458" s="208"/>
      <c r="AL458" s="208"/>
      <c r="AM458" s="336" t="s">
        <v>734</v>
      </c>
      <c r="AN458" s="208"/>
      <c r="AO458" s="208"/>
      <c r="AP458" s="337"/>
      <c r="AQ458" s="336" t="s">
        <v>716</v>
      </c>
      <c r="AR458" s="208"/>
      <c r="AS458" s="208"/>
      <c r="AT458" s="337"/>
      <c r="AU458" s="208" t="s">
        <v>716</v>
      </c>
      <c r="AV458" s="208"/>
      <c r="AW458" s="208"/>
      <c r="AX458" s="209"/>
      <c r="AY458">
        <f>$AY$456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6" t="s">
        <v>716</v>
      </c>
      <c r="AF459" s="208"/>
      <c r="AG459" s="208"/>
      <c r="AH459" s="337"/>
      <c r="AI459" s="336" t="s">
        <v>716</v>
      </c>
      <c r="AJ459" s="208"/>
      <c r="AK459" s="208"/>
      <c r="AL459" s="208"/>
      <c r="AM459" s="336" t="s">
        <v>734</v>
      </c>
      <c r="AN459" s="208"/>
      <c r="AO459" s="208"/>
      <c r="AP459" s="337"/>
      <c r="AQ459" s="336" t="s">
        <v>716</v>
      </c>
      <c r="AR459" s="208"/>
      <c r="AS459" s="208"/>
      <c r="AT459" s="337"/>
      <c r="AU459" s="208" t="s">
        <v>716</v>
      </c>
      <c r="AV459" s="208"/>
      <c r="AW459" s="208"/>
      <c r="AX459" s="209"/>
      <c r="AY459">
        <f>$AY$456</f>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716</v>
      </c>
      <c r="AF460" s="208"/>
      <c r="AG460" s="208"/>
      <c r="AH460" s="337"/>
      <c r="AI460" s="336" t="s">
        <v>716</v>
      </c>
      <c r="AJ460" s="208"/>
      <c r="AK460" s="208"/>
      <c r="AL460" s="208"/>
      <c r="AM460" s="336" t="s">
        <v>734</v>
      </c>
      <c r="AN460" s="208"/>
      <c r="AO460" s="208"/>
      <c r="AP460" s="337"/>
      <c r="AQ460" s="336" t="s">
        <v>716</v>
      </c>
      <c r="AR460" s="208"/>
      <c r="AS460" s="208"/>
      <c r="AT460" s="337"/>
      <c r="AU460" s="208" t="s">
        <v>716</v>
      </c>
      <c r="AV460" s="208"/>
      <c r="AW460" s="208"/>
      <c r="AX460" s="209"/>
      <c r="AY460">
        <f>$AY$456</f>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$AY$461</f>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$AY$461</f>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$AY$466</f>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$AY$466</f>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$AY$471</f>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$AY$471</f>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$AY$476</f>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$AY$476</f>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$AY$485</f>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$AY$485</f>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$AY$490</f>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$AY$490</f>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$AY$495</f>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$AY$495</f>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$AY$500</f>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$AY$500</f>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$AY$505</f>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$AY$505</f>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$AY$510</f>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$AY$510</f>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$AY$515</f>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$AY$515</f>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$AY$520</f>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$AY$520</f>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$AY$525</f>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$AY$525</f>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$AY$530</f>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$AY$530</f>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$AY$539</f>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$AY$539</f>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$AY$544</f>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$AY$544</f>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$AY$549</f>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$AY$549</f>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$AY$554</f>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$AY$554</f>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$AY$559</f>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$AY$559</f>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$AY$564</f>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$AY$564</f>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$AY$569</f>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$AY$569</f>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$AY$574</f>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$AY$574</f>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$AY$579</f>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$AY$579</f>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$AY$584</f>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$AY$584</f>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$AY$593</f>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$AY$593</f>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$AY$598</f>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$AY$598</f>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$AY$603</f>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$AY$603</f>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$AY$608</f>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$AY$608</f>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$AY$613</f>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$AY$613</f>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$AY$618</f>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$AY$618</f>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$AY$623</f>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$AY$623</f>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$AY$628</f>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$AY$628</f>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$AY$633</f>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$AY$633</f>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$AY$638</f>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$AY$638</f>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$AY$647</f>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$AY$647</f>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$AY$652</f>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$AY$652</f>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$AY$657</f>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$AY$657</f>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$AY$662</f>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$AY$662</f>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$AY$667</f>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$AY$667</f>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$AY$672</f>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$AY$672</f>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$AY$677</f>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$AY$677</f>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$AY$682</f>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$AY$682</f>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$AY$687</f>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$AY$687</f>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$AY$692</f>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$AY$692</f>
        <v>0</v>
      </c>
    </row>
    <row r="697" spans="1:51" ht="23.85"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729</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35.1"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727</v>
      </c>
      <c r="AE702" s="342"/>
      <c r="AF702" s="342"/>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50.1"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727</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79.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727</v>
      </c>
      <c r="AE704" s="781"/>
      <c r="AF704" s="781"/>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730</v>
      </c>
      <c r="AE705" s="713"/>
      <c r="AF705" s="713"/>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730</v>
      </c>
      <c r="AE708" s="603"/>
      <c r="AF708" s="603"/>
      <c r="AG708" s="740" t="s">
        <v>407</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730</v>
      </c>
      <c r="AE709" s="323"/>
      <c r="AF709" s="323"/>
      <c r="AG709" s="104" t="s">
        <v>407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730</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730</v>
      </c>
      <c r="AE711" s="323"/>
      <c r="AF711" s="323"/>
      <c r="AG711" s="104" t="s">
        <v>745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730</v>
      </c>
      <c r="AE712" s="781"/>
      <c r="AF712" s="781"/>
      <c r="AG712" s="805" t="s">
        <v>731</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730</v>
      </c>
      <c r="AE713" s="323"/>
      <c r="AF713" s="661"/>
      <c r="AG713" s="104" t="s">
        <v>730</v>
      </c>
      <c r="AH713" s="105"/>
      <c r="AI713" s="105"/>
      <c r="AJ713" s="105"/>
      <c r="AK713" s="105"/>
      <c r="AL713" s="105"/>
      <c r="AM713" s="105"/>
      <c r="AN713" s="105"/>
      <c r="AO713" s="105"/>
      <c r="AP713" s="105"/>
      <c r="AQ713" s="105"/>
      <c r="AR713" s="105"/>
      <c r="AS713" s="105"/>
      <c r="AT713" s="105"/>
      <c r="AU713" s="105"/>
      <c r="AV713" s="105"/>
      <c r="AW713" s="105"/>
      <c r="AX713" s="106"/>
    </row>
    <row r="714" spans="1:50" ht="41.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730</v>
      </c>
      <c r="AE714" s="803"/>
      <c r="AF714" s="804"/>
      <c r="AG714" s="734" t="s">
        <v>745</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730</v>
      </c>
      <c r="AE715" s="603"/>
      <c r="AF715" s="654"/>
      <c r="AG715" s="740" t="s">
        <v>407</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730</v>
      </c>
      <c r="AE716" s="625"/>
      <c r="AF716" s="625"/>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4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730</v>
      </c>
      <c r="AE717" s="323"/>
      <c r="AF717" s="323"/>
      <c r="AG717" s="104" t="s">
        <v>407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730</v>
      </c>
      <c r="AE718" s="323"/>
      <c r="AF718" s="323"/>
      <c r="AG718" s="130" t="s">
        <v>407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730</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t="s">
        <v>716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IF(OR(G722="　", G722=""), "", "-")</f>
        <v/>
      </c>
      <c r="J722" s="288"/>
      <c r="K722" s="288"/>
      <c r="L722" s="77" t="str">
        <f>IF(M722="","","-")</f>
        <v/>
      </c>
      <c r="M722" s="78"/>
      <c r="N722" s="301" t="s">
        <v>716</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IF(OR(G723="　", G723=""), "", "-")</f>
        <v/>
      </c>
      <c r="J723" s="288"/>
      <c r="K723" s="288"/>
      <c r="L723" s="77" t="str">
        <f>IF(M723="","","-")</f>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IF(OR(G724="　", G724=""), "", "-")</f>
        <v/>
      </c>
      <c r="J724" s="288"/>
      <c r="K724" s="288"/>
      <c r="L724" s="77" t="str">
        <f>IF(M724="","","-")</f>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IF(OR(G725="　", G725=""), "", "-")</f>
        <v/>
      </c>
      <c r="J725" s="289"/>
      <c r="K725" s="289"/>
      <c r="L725" s="79" t="str">
        <f>IF(M725="","","-")</f>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407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407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749</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t="s">
        <v>750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716</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716</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716</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716</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716</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716</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716</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716</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716</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t="s">
        <v>342</v>
      </c>
      <c r="J746" s="954"/>
      <c r="K746" s="100" t="str">
        <f>IF(I746="","","-")</f>
        <v>-</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t="s">
        <v>414</v>
      </c>
      <c r="J747" s="954"/>
      <c r="K747" s="100" t="str">
        <f>IF(I747="","","-")</f>
        <v>-</v>
      </c>
      <c r="L747" s="955">
        <v>61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31">$AY$800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31"/>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31"/>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31"/>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31"/>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31"/>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31"/>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31"/>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31"/>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31"/>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31"/>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32">$AY$813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32"/>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32"/>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32"/>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32"/>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32"/>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32"/>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32"/>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32"/>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32"/>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32"/>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33">$AY$826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33"/>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33"/>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33"/>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33"/>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33"/>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33"/>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33"/>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33"/>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33"/>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33"/>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407</v>
      </c>
      <c r="D845" s="343"/>
      <c r="E845" s="343"/>
      <c r="F845" s="343"/>
      <c r="G845" s="343"/>
      <c r="H845" s="343"/>
      <c r="I845" s="343"/>
      <c r="J845" s="344" t="s">
        <v>745</v>
      </c>
      <c r="K845" s="345"/>
      <c r="L845" s="345"/>
      <c r="M845" s="345"/>
      <c r="N845" s="345"/>
      <c r="O845" s="345"/>
      <c r="P845" s="359" t="s">
        <v>407</v>
      </c>
      <c r="Q845" s="346"/>
      <c r="R845" s="346"/>
      <c r="S845" s="346"/>
      <c r="T845" s="346"/>
      <c r="U845" s="346"/>
      <c r="V845" s="346"/>
      <c r="W845" s="346"/>
      <c r="X845" s="346"/>
      <c r="Y845" s="347" t="s">
        <v>745</v>
      </c>
      <c r="Z845" s="348"/>
      <c r="AA845" s="348"/>
      <c r="AB845" s="349"/>
      <c r="AC845" s="350"/>
      <c r="AD845" s="351"/>
      <c r="AE845" s="351"/>
      <c r="AF845" s="351"/>
      <c r="AG845" s="351"/>
      <c r="AH845" s="366" t="s">
        <v>736</v>
      </c>
      <c r="AI845" s="367"/>
      <c r="AJ845" s="367"/>
      <c r="AK845" s="367"/>
      <c r="AL845" s="354" t="s">
        <v>729</v>
      </c>
      <c r="AM845" s="355"/>
      <c r="AN845" s="355"/>
      <c r="AO845" s="356"/>
      <c r="AP845" s="357" t="s">
        <v>729</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$AY$875</f>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$AY$908</f>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$AY$941</f>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$AY$974</f>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$AY$1007</f>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$AY$1040</f>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$AY$1073</f>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729</v>
      </c>
      <c r="F1110" s="369"/>
      <c r="G1110" s="369"/>
      <c r="H1110" s="369"/>
      <c r="I1110" s="369"/>
      <c r="J1110" s="344" t="s">
        <v>729</v>
      </c>
      <c r="K1110" s="345"/>
      <c r="L1110" s="345"/>
      <c r="M1110" s="345"/>
      <c r="N1110" s="345"/>
      <c r="O1110" s="345"/>
      <c r="P1110" s="359" t="s">
        <v>729</v>
      </c>
      <c r="Q1110" s="346"/>
      <c r="R1110" s="346"/>
      <c r="S1110" s="346"/>
      <c r="T1110" s="346"/>
      <c r="U1110" s="346"/>
      <c r="V1110" s="346"/>
      <c r="W1110" s="346"/>
      <c r="X1110" s="346"/>
      <c r="Y1110" s="347" t="s">
        <v>729</v>
      </c>
      <c r="Z1110" s="348"/>
      <c r="AA1110" s="348"/>
      <c r="AB1110" s="349"/>
      <c r="AC1110" s="350"/>
      <c r="AD1110" s="351"/>
      <c r="AE1110" s="351"/>
      <c r="AF1110" s="351"/>
      <c r="AG1110" s="351"/>
      <c r="AH1110" s="352" t="s">
        <v>729</v>
      </c>
      <c r="AI1110" s="353"/>
      <c r="AJ1110" s="353"/>
      <c r="AK1110" s="353"/>
      <c r="AL1110" s="354" t="s">
        <v>729</v>
      </c>
      <c r="AM1110" s="355"/>
      <c r="AN1110" s="355"/>
      <c r="AO1110" s="356"/>
      <c r="AP1110" s="357" t="s">
        <v>729</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90">
    <cfRule type="expression" dxfId="2795" priority="13879">
      <formula>IF(RIGHT(TEXT(Y790,"0.#"),1)=".",FALSE,TRUE)</formula>
    </cfRule>
    <cfRule type="expression" dxfId="2794" priority="13880">
      <formula>IF(RIGHT(TEXT(Y790,"0.#"),1)=".",TRUE,FALSE)</formula>
    </cfRule>
  </conditionalFormatting>
  <conditionalFormatting sqref="Y799">
    <cfRule type="expression" dxfId="2793" priority="13875">
      <formula>IF(RIGHT(TEXT(Y799,"0.#"),1)=".",FALSE,TRUE)</formula>
    </cfRule>
    <cfRule type="expression" dxfId="2792" priority="13876">
      <formula>IF(RIGHT(TEXT(Y799,"0.#"),1)=".",TRUE,FALSE)</formula>
    </cfRule>
  </conditionalFormatting>
  <conditionalFormatting sqref="Y830:Y837 Y828 Y817:Y824 Y815 Y804:Y811 Y802">
    <cfRule type="expression" dxfId="2791" priority="13657">
      <formula>IF(RIGHT(TEXT(Y802,"0.#"),1)=".",FALSE,TRUE)</formula>
    </cfRule>
    <cfRule type="expression" dxfId="2790" priority="13658">
      <formula>IF(RIGHT(TEXT(Y802,"0.#"),1)=".",TRUE,FALSE)</formula>
    </cfRule>
  </conditionalFormatting>
  <conditionalFormatting sqref="P15:AJ17 P13:AX13 AR15:AX15">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91:Y798 Y789">
    <cfRule type="expression" dxfId="2783" priority="13681">
      <formula>IF(RIGHT(TEXT(Y789,"0.#"),1)=".",FALSE,TRUE)</formula>
    </cfRule>
    <cfRule type="expression" dxfId="2782" priority="13682">
      <formula>IF(RIGHT(TEXT(Y789,"0.#"),1)=".",TRUE,FALSE)</formula>
    </cfRule>
  </conditionalFormatting>
  <conditionalFormatting sqref="AU790">
    <cfRule type="expression" dxfId="2781" priority="13679">
      <formula>IF(RIGHT(TEXT(AU790,"0.#"),1)=".",FALSE,TRUE)</formula>
    </cfRule>
    <cfRule type="expression" dxfId="2780" priority="13680">
      <formula>IF(RIGHT(TEXT(AU790,"0.#"),1)=".",TRUE,FALSE)</formula>
    </cfRule>
  </conditionalFormatting>
  <conditionalFormatting sqref="AU799">
    <cfRule type="expression" dxfId="2779" priority="13677">
      <formula>IF(RIGHT(TEXT(AU799,"0.#"),1)=".",FALSE,TRUE)</formula>
    </cfRule>
    <cfRule type="expression" dxfId="2778" priority="13678">
      <formula>IF(RIGHT(TEXT(AU799,"0.#"),1)=".",TRUE,FALSE)</formula>
    </cfRule>
  </conditionalFormatting>
  <conditionalFormatting sqref="AU791:AU798 AU789">
    <cfRule type="expression" dxfId="2777" priority="13675">
      <formula>IF(RIGHT(TEXT(AU789,"0.#"),1)=".",FALSE,TRUE)</formula>
    </cfRule>
    <cfRule type="expression" dxfId="2776" priority="13676">
      <formula>IF(RIGHT(TEXT(AU789,"0.#"),1)=".",TRUE,FALSE)</formula>
    </cfRule>
  </conditionalFormatting>
  <conditionalFormatting sqref="Y829 Y816 Y803">
    <cfRule type="expression" dxfId="2775" priority="13661">
      <formula>IF(RIGHT(TEXT(Y803,"0.#"),1)=".",FALSE,TRUE)</formula>
    </cfRule>
    <cfRule type="expression" dxfId="2774" priority="13662">
      <formula>IF(RIGHT(TEXT(Y803,"0.#"),1)=".",TRUE,FALSE)</formula>
    </cfRule>
  </conditionalFormatting>
  <conditionalFormatting sqref="Y838 Y825 Y812">
    <cfRule type="expression" dxfId="2773" priority="13659">
      <formula>IF(RIGHT(TEXT(Y812,"0.#"),1)=".",FALSE,TRUE)</formula>
    </cfRule>
    <cfRule type="expression" dxfId="2772" priority="13660">
      <formula>IF(RIGHT(TEXT(Y812,"0.#"),1)=".",TRUE,FALSE)</formula>
    </cfRule>
  </conditionalFormatting>
  <conditionalFormatting sqref="AU829 AU816 AU803">
    <cfRule type="expression" dxfId="2771" priority="13655">
      <formula>IF(RIGHT(TEXT(AU803,"0.#"),1)=".",FALSE,TRUE)</formula>
    </cfRule>
    <cfRule type="expression" dxfId="2770" priority="13656">
      <formula>IF(RIGHT(TEXT(AU803,"0.#"),1)=".",TRUE,FALSE)</formula>
    </cfRule>
  </conditionalFormatting>
  <conditionalFormatting sqref="AU838 AU825 AU812">
    <cfRule type="expression" dxfId="2769" priority="13653">
      <formula>IF(RIGHT(TEXT(AU812,"0.#"),1)=".",FALSE,TRUE)</formula>
    </cfRule>
    <cfRule type="expression" dxfId="2768" priority="13654">
      <formula>IF(RIGHT(TEXT(AU812,"0.#"),1)=".",TRUE,FALSE)</formula>
    </cfRule>
  </conditionalFormatting>
  <conditionalFormatting sqref="AU830:AU837 AU828 AU817:AU824 AU815 AU804:AU811 AU802">
    <cfRule type="expression" dxfId="2767" priority="13651">
      <formula>IF(RIGHT(TEXT(AU802,"0.#"),1)=".",FALSE,TRUE)</formula>
    </cfRule>
    <cfRule type="expression" dxfId="2766" priority="13652">
      <formula>IF(RIGHT(TEXT(AU802,"0.#"),1)=".",TRUE,FALSE)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84"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t="s">
        <v>727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727</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727</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 t="shared" ref="AY3:AY8" si="0">$AY$2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si="0"/>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 t="shared" si="0"/>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 t="shared" ref="AY10:AY15" si="1">$AY$9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si="1"/>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 t="shared" ref="AY17:AY22" si="2">$AY$16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si="2"/>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 t="shared" ref="AY24:AY29" si="3">$AY$23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si="3"/>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 t="shared" ref="AY31:AY36" si="4">$AY$30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si="4"/>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 t="shared" ref="AY38:AY43" si="5">$AY$37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si="5"/>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 t="shared" ref="AY45:AY50" si="6">$AY$44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si="6"/>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 t="shared" ref="AY52:AY57" si="7">$AY$51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si="7"/>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 t="shared" ref="AY59:AY64" si="8">$AY$58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si="8"/>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 t="shared" ref="AY66:AY71" si="9">$AY$65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si="9"/>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$AY$67</f>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$AY$100</f>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$AY$133</f>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$AY$166</f>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$AY$199</f>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$AY$265</f>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$AY$298</f>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$AY$331</f>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$AY$364</f>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$AY$397</f>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$AY$430</f>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$AY$463</f>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$AY$496</f>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$AY$529</f>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$AY$562</f>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$AY$595</f>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$AY$628</f>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$AY$661</f>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$AY$694</f>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$AY$727</f>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$AY$760</f>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$AY$793</f>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$AY$826</f>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$AY$859</f>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$AY$892</f>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$AY$925</f>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$AY$958</f>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$AY$991</f>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$AY$1024</f>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$AY$1057</f>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$AY$1090</f>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$AY$1123</f>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$AY$1156</f>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$AY$1189</f>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$AY$1222</f>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$AY$1255</f>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$AY$1288</f>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崇大(suzuki-takahiro.j62)</dc:creator>
  <cp:lastModifiedBy>会計課予算班　伊藤 輝(itou-akira01)</cp:lastModifiedBy>
  <cp:lastPrinted>2021-08-16T10:09:31Z</cp:lastPrinted>
  <dcterms:created xsi:type="dcterms:W3CDTF">2012-03-13T00:50:25Z</dcterms:created>
  <dcterms:modified xsi:type="dcterms:W3CDTF">2021-09-08T10:31:36Z</dcterms:modified>
</cp:coreProperties>
</file>