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af56\感染研②\"/>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04" i="3"/>
  <c r="AY615" i="3"/>
  <c r="AY459" i="3"/>
  <c r="AY417" i="3"/>
  <c r="AY369" i="3"/>
  <c r="AY255"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<sst xmlns="http://schemas.openxmlformats.org/spreadsheetml/2006/main" count="3049" uniqueCount="748">
  <si>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</si>
  <si>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</si>
  <si>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</si>
  <si>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</si>
  <si>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</si>
  <si>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</si>
  <si>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</si>
  <si>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</si>
  <si>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</si>
  <si>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</si>
  <si>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</si>
  <si>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</si>
  <si>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</si>
  <si>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</si>
  <si>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</si>
  <si>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</si>
  <si>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</si>
  <si>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</si>
  <si>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</si>
  <si>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</si>
  <si>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</si>
  <si>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</si>
  <si>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</si>
  <si>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</si>
  <si>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</si>
  <si>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</si>
  <si>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</si>
  <si>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</si>
  <si>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</si>
  <si>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</si>
  <si>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</si>
  <si>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</si>
  <si>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</si>
  <si>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</si>
  <si>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</si>
  <si>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</si>
  <si>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</si>
  <si>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</si>
  <si>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</si>
  <si>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</si>
  <si>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</si>
  <si>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</si>
  <si>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</si>
  <si>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</si>
  <si>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</si>
  <si>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</si>
  <si>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</si>
  <si>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</si>
  <si>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</si>
  <si>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</si>
  <si>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</si>
  <si>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</si>
  <si>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</si>
  <si>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</si>
  <si>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</si>
  <si>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</si>
  <si>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</si>
  <si>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</si>
  <si>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</si>
  <si>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</si>
  <si>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</si>
  <si>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</si>
  <si>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</si>
  <si>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</si>
  <si>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</si>
  <si>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</si>
  <si>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</si>
  <si>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</si>
  <si>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</si>
  <si>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</si>
  <si>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</si>
  <si>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</si>
  <si>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</si>
  <si>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</si>
  <si>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</si>
  <si>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</si>
  <si>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</si>
  <si>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</si>
  <si>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</si>
  <si>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</si>
  <si>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</si>
  <si>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</si>
  <si>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</si>
  <si>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</si>
  <si>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</si>
  <si>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</si>
  <si>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</si>
  <si>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</si>
  <si>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</si>
  <si>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</si>
  <si>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</si>
  <si>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</si>
  <si>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</si>
  <si>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</si>
  <si>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</si>
  <si>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</si>
  <si>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</si>
  <si>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</si>
  <si>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</si>
  <si>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</si>
  <si>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</si>
  <si>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</si>
  <si>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</si>
  <si>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</si>
  <si>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</si>
  <si>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</si>
  <si>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</si>
  <si>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</si>
  <si>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</si>
  <si>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</si>
  <si>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</si>
  <si>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</si>
  <si>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</si>
  <si>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</si>
  <si>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</si>
  <si>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</si>
  <si>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</si>
  <si>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</si>
  <si>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</si>
  <si>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</si>
  <si>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</si>
  <si>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</si>
  <si>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</si>
  <si>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</si>
  <si>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</si>
  <si>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</si>
  <si>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</si>
  <si>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</si>
  <si>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</si>
  <si>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</si>
  <si>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</si>
  <si>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</si>
  <si>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</si>
  <si>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</si>
  <si>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</si>
  <si>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</si>
  <si>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</si>
  <si>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</si>
  <si>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</si>
  <si>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</si>
  <si>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</si>
  <si>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</si>
  <si>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</si>
  <si>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</si>
  <si>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</si>
  <si>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</si>
  <si>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</si>
  <si>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</si>
  <si>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</si>
  <si>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</si>
  <si>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</si>
  <si>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</si>
  <si>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</si>
  <si>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</si>
  <si>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</si>
  <si>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</si>
  <si>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</si>
  <si>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</si>
  <si>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</si>
  <si>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</si>
  <si>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</si>
  <si>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</si>
  <si>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</si>
  <si>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</si>
  <si>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</si>
  <si>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</si>
  <si>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</si>
  <si>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</si>
  <si>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</si>
  <si>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</si>
  <si>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</si>
  <si>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</si>
  <si>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</si>
  <si>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</si>
  <si>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</si>
  <si>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</si>
  <si>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</si>
  <si>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</si>
  <si>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</si>
  <si>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</si>
  <si>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</si>
  <si>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</si>
  <si>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</si>
  <si>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</si>
  <si>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</si>
  <si>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</si>
  <si>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</si>
  <si>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</si>
  <si>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</si>
  <si>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</si>
  <si>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</si>
  <si>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</si>
  <si>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</si>
  <si>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</si>
  <si>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</si>
  <si>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</si>
  <si>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</si>
  <si>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</si>
  <si>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</si>
  <si>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</si>
  <si>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</si>
  <si>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</si>
  <si>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</si>
  <si>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</si>
  <si>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</si>
  <si>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</si>
  <si>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</si>
  <si>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</si>
  <si>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</si>
  <si>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</si>
  <si>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</si>
  <si>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</si>
  <si>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</si>
  <si>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</si>
  <si>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</si>
  <si>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</si>
  <si>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</si>
  <si>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</si>
  <si>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</si>
  <si>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</si>
  <si>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</si>
  <si>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</si>
  <si>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</si>
  <si>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</si>
  <si>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</si>
  <si>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</si>
  <si>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</si>
  <si>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</si>
  <si>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</si>
  <si>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</si>
  <si>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</si>
  <si>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</si>
  <si>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</si>
  <si>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</si>
  <si>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</si>
  <si>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</si>
  <si>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</si>
  <si>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</si>
  <si>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</si>
  <si>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</si>
  <si>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</si>
  <si>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</si>
  <si>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</si>
  <si>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</si>
  <si>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</si>
  <si>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</si>
  <si>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</si>
  <si>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</si>
  <si>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</si>
  <si>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</si>
  <si>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</si>
  <si>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</si>
  <si>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</si>
  <si>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</si>
  <si>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</si>
  <si>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</si>
  <si>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</si>
  <si>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</si>
  <si>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</si>
  <si>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</si>
  <si>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</si>
  <si>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</si>
  <si>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</si>
  <si>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</si>
  <si>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</si>
  <si>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</si>
  <si>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</si>
  <si>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</si>
  <si>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</si>
  <si>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</si>
  <si>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</si>
  <si>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</si>
  <si>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</si>
  <si>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</si>
  <si>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</si>
  <si>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</si>
  <si>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</si>
  <si>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</si>
  <si>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</si>
  <si>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</si>
  <si>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</si>
  <si>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</si>
  <si>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</si>
  <si>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</si>
  <si>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</si>
  <si>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</si>
  <si>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</si>
  <si>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</si>
  <si>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</si>
  <si>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</si>
  <si>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</si>
  <si>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</si>
  <si>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</si>
  <si>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</si>
  <si>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</si>
  <si>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</si>
  <si>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</si>
  <si>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</si>
  <si>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</si>
  <si>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</si>
  <si>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</si>
  <si>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</si>
  <si>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</si>
  <si>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</si>
  <si>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</si>
  <si>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</si>
  <si>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</si>
  <si>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</si>
  <si>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</si>
  <si>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</si>
  <si>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</si>
  <si>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</si>
  <si>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</si>
  <si>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</si>
  <si>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</si>
  <si>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</si>
  <si>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</si>
  <si>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</si>
  <si>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</si>
  <si>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</si>
  <si>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</si>
  <si>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</si>
  <si>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</si>
  <si>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</si>
  <si>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</si>
  <si>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</si>
  <si>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</si>
  <si>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</si>
  <si>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</si>
  <si>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</si>
  <si>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</si>
  <si>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</si>
  <si>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</si>
  <si>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</si>
  <si>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</si>
  <si>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</si>
  <si>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</si>
  <si>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</si>
  <si>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</si>
  <si>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</si>
  <si>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</si>
  <si>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</si>
  <si>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</si>
  <si>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</si>
  <si>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</si>
  <si>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</si>
  <si>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</si>
  <si>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</si>
  <si>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</si>
  <si>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</si>
  <si>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</si>
  <si>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</si>
  <si>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</si>
  <si>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</si>
  <si>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</si>
  <si>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</si>
  <si>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</si>
  <si>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</si>
  <si>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</si>
  <si>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</si>
  <si>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</si>
  <si>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</si>
  <si>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</si>
  <si>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</si>
  <si>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</si>
  <si>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</si>
  <si>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</si>
  <si>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</si>
  <si>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</si>
  <si>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</si>
  <si>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</si>
  <si>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</si>
  <si>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</si>
  <si>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</si>
  <si>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</si>
  <si>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</si>
  <si>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</si>
  <si>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</si>
  <si>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</si>
  <si>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</si>
  <si>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</si>
  <si>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</si>
  <si>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</si>
  <si>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</si>
  <si>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</si>
  <si>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</si>
  <si>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</si>
  <si>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</si>
  <si>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</si>
  <si>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</si>
  <si>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</si>
  <si>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</si>
  <si>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</si>
  <si>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</si>
  <si>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</si>
  <si>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</si>
  <si>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</si>
  <si>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</si>
  <si>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</si>
  <si>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</si>
  <si>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</si>
  <si>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</si>
  <si>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</si>
  <si>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</si>
  <si>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</si>
  <si>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</si>
  <si>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</si>
  <si>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</si>
  <si>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</si>
  <si>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</si>
  <si>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</si>
  <si>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</si>
  <si>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</si>
  <si>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</si>
  <si>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</si>
  <si>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</si>
  <si>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</si>
  <si>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</si>
  <si>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</si>
  <si>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</si>
  <si>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</si>
  <si>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</si>
  <si>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</si>
  <si>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</si>
  <si>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</si>
  <si>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</si>
  <si>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</si>
  <si>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</si>
  <si>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</si>
  <si>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</si>
  <si>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</si>
  <si>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</si>
  <si>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</si>
  <si>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</si>
  <si>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</si>
  <si>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</si>
  <si>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</si>
  <si>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</si>
  <si>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</si>
  <si>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</si>
  <si>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</si>
  <si>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</si>
  <si>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</si>
  <si>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</si>
  <si>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</si>
  <si>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</si>
  <si>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</si>
  <si>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</si>
  <si>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</si>
  <si>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</si>
  <si>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</si>
  <si>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</si>
  <si>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</si>
  <si>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</si>
  <si>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</si>
  <si>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</si>
  <si>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</si>
  <si>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</si>
  <si>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</si>
  <si>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</si>
  <si>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</si>
  <si>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</si>
  <si>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</si>
  <si>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</si>
  <si>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</si>
  <si>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</si>
  <si>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</si>
  <si>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</si>
  <si>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</si>
  <si>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</si>
  <si>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</si>
  <si>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</si>
  <si>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</si>
  <si>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</si>
  <si>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</si>
  <si>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</si>
  <si>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</si>
  <si>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</si>
  <si>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</si>
  <si>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</si>
  <si>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</si>
  <si>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</si>
  <si>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</si>
  <si>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</si>
  <si>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</si>
  <si>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</si>
  <si>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</si>
  <si>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</si>
  <si>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</si>
  <si>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</si>
  <si>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</si>
  <si>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</si>
  <si>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</si>
  <si>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</si>
  <si>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</si>
  <si>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</si>
  <si>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</si>
  <si>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</si>
  <si>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</si>
  <si>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</si>
  <si>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</si>
  <si>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</si>
  <si>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</si>
  <si>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</si>
  <si>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</si>
  <si>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</si>
  <si>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</si>
  <si>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</si>
  <si>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</si>
  <si>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</si>
  <si>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</si>
  <si>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</si>
  <si>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</si>
  <si>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</si>
  <si>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</si>
  <si>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</si>
  <si>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</si>
  <si>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</si>
  <si>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</si>
  <si>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</si>
  <si>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</si>
  <si>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</si>
  <si>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</si>
  <si>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</si>
  <si>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</si>
  <si>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</si>
  <si>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</si>
  <si>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</si>
  <si>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</si>
  <si>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</si>
  <si>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</si>
  <si>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</si>
  <si>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</si>
  <si>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</si>
  <si>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</si>
  <si>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</si>
  <si>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</si>
  <si>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</si>
  <si>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</si>
  <si>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</si>
  <si>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</si>
  <si>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</si>
  <si>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</si>
  <si>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</si>
  <si>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</si>
  <si>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</si>
  <si>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</si>
  <si>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</si>
  <si>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</si>
  <si>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</si>
  <si>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</si>
  <si>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</si>
  <si>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</si>
  <si>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</si>
  <si>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</si>
  <si>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</si>
  <si>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</si>
  <si>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</si>
  <si>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</si>
  <si>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</si>
  <si>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</si>
  <si>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</si>
  <si>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</si>
  <si>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</si>
  <si>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</si>
  <si>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</si>
  <si>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</si>
  <si>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</si>
  <si>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</si>
  <si>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</si>
  <si>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</si>
  <si>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</si>
  <si>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</si>
  <si>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</si>
  <si>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</si>
  <si>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</si>
  <si>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</si>
  <si>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</si>
  <si>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</si>
  <si>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</si>
  <si>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</si>
  <si>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</si>
  <si>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</si>
  <si>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</si>
  <si>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</si>
  <si>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</si>
  <si>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</si>
  <si>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</si>
  <si>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</si>
  <si>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</si>
  <si>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</si>
  <si>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</si>
  <si>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</si>
  <si>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</si>
  <si>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</si>
  <si>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</si>
  <si>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</si>
  <si>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</si>
  <si>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</si>
  <si>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</si>
  <si>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</si>
  <si>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</si>
  <si>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</si>
  <si>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</si>
  <si>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</si>
  <si>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</si>
  <si>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</si>
  <si>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</si>
  <si>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</si>
  <si>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</si>
  <si>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</si>
  <si>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</si>
  <si>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</si>
  <si>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</si>
  <si>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</si>
  <si>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</si>
  <si>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</si>
  <si>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</si>
  <si>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</si>
  <si>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</si>
  <si>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</si>
  <si>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</si>
  <si>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</si>
  <si>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</si>
  <si>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</si>
  <si>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</si>
  <si>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</si>
  <si>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</si>
  <si>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</si>
  <si>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</si>
  <si>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</si>
  <si>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</si>
  <si>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</si>
  <si>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</si>
  <si>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</si>
  <si>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</si>
  <si>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</si>
  <si>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</si>
  <si>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</si>
  <si>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</si>
  <si>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</si>
  <si>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</si>
  <si>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</si>
  <si>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</si>
  <si>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</si>
  <si>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</si>
  <si>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</si>
  <si>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</si>
  <si>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</si>
  <si>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</si>
  <si>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</si>
  <si>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</si>
  <si>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</si>
  <si>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</si>
  <si>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</si>
  <si>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</si>
  <si>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</si>
  <si>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</si>
  <si>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</si>
  <si>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</si>
  <si>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</si>
  <si>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</si>
  <si>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</si>
  <si>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</si>
  <si>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</si>
  <si>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</si>
  <si>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</si>
  <si>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</si>
  <si>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</si>
  <si>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</si>
  <si>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</si>
  <si>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</si>
  <si>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</si>
  <si>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</si>
  <si>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</si>
  <si>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</si>
  <si>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</si>
  <si>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</si>
  <si>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</si>
  <si>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</si>
  <si>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</si>
  <si>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</si>
  <si>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</si>
  <si>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</si>
  <si>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</si>
  <si>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</si>
  <si>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</si>
  <si>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</si>
  <si>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</si>
  <si>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</si>
  <si>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</si>
  <si>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</si>
  <si>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</si>
  <si>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</si>
  <si>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</si>
  <si>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</si>
  <si>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</si>
  <si>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</si>
  <si>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</si>
  <si>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</si>
  <si>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</si>
  <si>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</si>
  <si>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</si>
  <si>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</si>
  <si>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</si>
  <si>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</si>
  <si>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</si>
  <si>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</si>
  <si>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</si>
  <si>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</si>
  <si>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</si>
  <si>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</si>
  <si>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日中韓感染症会議経費</t>
  </si>
  <si>
    <t>国立感染症研究所</t>
  </si>
  <si>
    <t>令和3年度</t>
  </si>
  <si>
    <t>総務部会計課</t>
  </si>
  <si>
    <t>-</t>
  </si>
  <si>
    <t>日中韓の３国間では、保健大臣会合が毎年開かれ感染症に関する協力について話し合われているが、同様に中核研究機関でも平成19年度から毎年持ち回りで合同会議を開催している。令和３年度は、国立感染症研究所が東京に於いて合同会議を開催する予定である。</t>
  </si>
  <si>
    <t>中国および韓国の中核の感染症対策研究機関である中国CDC及び韓国CDCと合同会議を開催し、新型コロナウイルス感染症等、３国に共通する感染症の情報や技術を共有し、その対応の検討を行う。</t>
  </si>
  <si>
    <t>日中韓感染症会議の開催</t>
  </si>
  <si>
    <t>日中韓感染症会議開催数</t>
  </si>
  <si>
    <t>－</t>
  </si>
  <si>
    <t>国立感染症研究所調</t>
  </si>
  <si>
    <t>日中韓感染症会議における感染症研究に関する討議件数</t>
  </si>
  <si>
    <t>件</t>
  </si>
  <si>
    <t>X執行額/Y討議件数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</si>
  <si>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</si>
  <si>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</si>
  <si>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</si>
  <si>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</si>
  <si>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</si>
  <si>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</si>
  <si>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</si>
  <si>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</si>
  <si>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</si>
  <si>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5">
      <t>シケンケンキュウヒ</t>
    </rPh>
    <phoneticPr fontId="5"/>
  </si>
  <si>
    <t>-</t>
    <phoneticPr fontId="5"/>
  </si>
  <si>
    <t>5百万円/3件</t>
    <rPh sb="1" eb="3">
      <t>ヒャクマン</t>
    </rPh>
    <rPh sb="3" eb="4">
      <t>エン</t>
    </rPh>
    <rPh sb="6" eb="7">
      <t>ケン</t>
    </rPh>
    <phoneticPr fontId="5"/>
  </si>
  <si>
    <t>新型コロナウイルス感染症等、３国に共通する感染症の情報や技術を共有し、その対応の検討を行うことにより、感染症被害拡大の最小化が図られ、人的、ひいては経済的被害の最小化につながり、公衆衛生を守ることができる。さらに、３国研究機関の一層の協力体制を構築し、情報交換・共同研究等を推進し、今後の我が国の感染症対策に関わる施策に資する事が期待され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</si>
  <si>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</si>
  <si>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</si>
  <si>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国民の健康を守るための国際協力体制の推進を行うものであり、優先度は高い。</t>
    <phoneticPr fontId="5"/>
  </si>
  <si>
    <t>‐</t>
  </si>
  <si>
    <t>点検対象外</t>
    <phoneticPr fontId="5"/>
  </si>
  <si>
    <t>事業の必要性、効率性及び有効性の観点から、特段問題ない。</t>
    <phoneticPr fontId="5"/>
  </si>
  <si>
    <t>-</t>
    <phoneticPr fontId="5"/>
  </si>
  <si>
    <t>当該事業は終了するが、得られた知見は他の事業にも活用する。</t>
    <phoneticPr fontId="5"/>
  </si>
  <si>
    <t>前年度限りの経費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</si>
</sst>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135360</xdr:colOff>
      <xdr:row>753</xdr:row>
      <xdr:rowOff>148795</xdr:rowOff>
    </xdr:to>
    <xdr:sp macro="" textlink="">
      <xdr:nvSpPr>
        <xdr:cNvPr id="2" name="正方形/長方形 1">
          <a:extLst>
            <a:ext uri="{FF2B5EF4-FFF2-40B4-BE49-F238E27FC236}">
              <a16:creationId xmlns:a16="http://schemas.microsoft.com/office/drawing/2014/main" id="{CCF3AC30-5CC3-4E24-83F4-14D1C5DF8EC6}"/>
            </a:ext>
          </a:extLst>
        </xdr:cNvPr>
        <xdr:cNvSpPr/>
      </xdr:nvSpPr>
      <xdr:spPr>
        <a:xfrm>
          <a:off x="4048125" y="42088594"/>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11906</xdr:colOff>
      <xdr:row>753</xdr:row>
      <xdr:rowOff>142875</xdr:rowOff>
    </xdr:from>
    <xdr:to>
      <xdr:col>27</xdr:col>
      <xdr:colOff>13109</xdr:colOff>
      <xdr:row>755</xdr:row>
      <xdr:rowOff>184665</xdr:rowOff>
    </xdr:to>
    <xdr:cxnSp macro="">
      <xdr:nvCxnSpPr>
        <xdr:cNvPr id="3" name="直線コネクタ 2">
          <a:extLst>
            <a:ext uri="{FF2B5EF4-FFF2-40B4-BE49-F238E27FC236}">
              <a16:creationId xmlns:a16="http://schemas.microsoft.com/office/drawing/2014/main" id="{46045F5D-A13A-477B-8B9E-8138BD0504E1}"/>
            </a:ext>
          </a:extLst>
        </xdr:cNvPr>
        <xdr:cNvCxnSpPr/>
      </xdr:nvCxnSpPr>
      <xdr:spPr>
        <a:xfrm flipH="1">
          <a:off x="5476875" y="43660219"/>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59531</xdr:colOff>
      <xdr:row>755</xdr:row>
      <xdr:rowOff>178594</xdr:rowOff>
    </xdr:from>
    <xdr:to>
      <xdr:col>33</xdr:col>
      <xdr:colOff>142912</xdr:colOff>
      <xdr:row>759</xdr:row>
      <xdr:rowOff>31464</xdr:rowOff>
    </xdr:to>
    <xdr:sp macro="" textlink="">
      <xdr:nvSpPr>
        <xdr:cNvPr id="4" name="正方形/長方形 3">
          <a:extLst>
            <a:ext uri="{FF2B5EF4-FFF2-40B4-BE49-F238E27FC236}">
              <a16:creationId xmlns:a16="http://schemas.microsoft.com/office/drawing/2014/main" id="{BDDCBFB1-A1CB-47E2-B26E-2702B63C60CA}"/>
            </a:ext>
          </a:extLst>
        </xdr:cNvPr>
        <xdr:cNvSpPr/>
      </xdr:nvSpPr>
      <xdr:spPr>
        <a:xfrm>
          <a:off x="4107656" y="44410313"/>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754</xdr:row>
      <xdr:rowOff>0</xdr:rowOff>
    </xdr:from>
    <xdr:to>
      <xdr:col>33</xdr:col>
      <xdr:colOff>65697</xdr:colOff>
      <xdr:row>754</xdr:row>
      <xdr:rowOff>302990</xdr:rowOff>
    </xdr:to>
    <xdr:sp macro="" textlink="">
      <xdr:nvSpPr>
        <xdr:cNvPr id="5" name="テキスト ボックス 4">
          <a:extLst>
            <a:ext uri="{FF2B5EF4-FFF2-40B4-BE49-F238E27FC236}">
              <a16:creationId xmlns:a16="http://schemas.microsoft.com/office/drawing/2014/main" id="{70369825-B728-447E-BCF7-8403B86937F2}"/>
            </a:ext>
          </a:extLst>
        </xdr:cNvPr>
        <xdr:cNvSpPr txBox="1"/>
      </xdr:nvSpPr>
      <xdr:spPr>
        <a:xfrm rot="10800000" flipV="1">
          <a:off x="4452938" y="43874531"/>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AD23" sqref="AD23:AX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407</v>
      </c>
      <c r="AJ2" s="935" t="s">
        <v>733</v>
      </c>
      <c r="AK2" s="935"/>
      <c r="AL2" s="935"/>
      <c r="AM2" s="935"/>
      <c r="AN2" s="98" t="s">
        <v>407</v>
      </c>
      <c r="AO2" s="935" t="s">
        <v>674</v>
      </c>
      <c r="AP2" s="935"/>
      <c r="AQ2" s="935"/>
      <c r="AR2" s="99" t="s">
        <v>710</v>
      </c>
      <c r="AS2" s="941">
        <v>51</v>
      </c>
      <c r="AT2" s="941"/>
      <c r="AU2" s="941"/>
      <c r="AV2" s="98" t="str">
        <f>IF(AW2="","","-")</f>
        <v/>
      </c>
      <c r="AW2" s="901"/>
      <c r="AX2" s="901"/>
    </row>
    <row r="3" spans="1:50" ht="21" customHeight="1" thickBot="1" x14ac:dyDescent="0.25">
      <c r="A3" s="857" t="s">
        <v>703</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711</v>
      </c>
      <c r="AK3" s="859"/>
      <c r="AL3" s="859"/>
      <c r="AM3" s="859"/>
      <c r="AN3" s="859"/>
      <c r="AO3" s="859"/>
      <c r="AP3" s="859"/>
      <c r="AQ3" s="859"/>
      <c r="AR3" s="859"/>
      <c r="AS3" s="859"/>
      <c r="AT3" s="859"/>
      <c r="AU3" s="859"/>
      <c r="AV3" s="859"/>
      <c r="AW3" s="859"/>
      <c r="AX3" s="24" t="s">
        <v>65</v>
      </c>
    </row>
    <row r="4" spans="1:50" ht="24.75" customHeight="1" x14ac:dyDescent="0.2">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2">
      <c r="A5" s="688" t="s">
        <v>67</v>
      </c>
      <c r="B5" s="689"/>
      <c r="C5" s="689"/>
      <c r="D5" s="689"/>
      <c r="E5" s="689"/>
      <c r="F5" s="690"/>
      <c r="G5" s="829" t="s">
        <v>714</v>
      </c>
      <c r="H5" s="830"/>
      <c r="I5" s="830"/>
      <c r="J5" s="830"/>
      <c r="K5" s="830"/>
      <c r="L5" s="830"/>
      <c r="M5" s="831" t="s">
        <v>66</v>
      </c>
      <c r="N5" s="832"/>
      <c r="O5" s="832"/>
      <c r="P5" s="832"/>
      <c r="Q5" s="832"/>
      <c r="R5" s="833"/>
      <c r="S5" s="834" t="s">
        <v>714</v>
      </c>
      <c r="T5" s="830"/>
      <c r="U5" s="830"/>
      <c r="V5" s="830"/>
      <c r="W5" s="830"/>
      <c r="X5" s="835"/>
      <c r="Y5" s="694" t="s">
        <v>3</v>
      </c>
      <c r="Z5" s="542"/>
      <c r="AA5" s="542"/>
      <c r="AB5" s="542"/>
      <c r="AC5" s="542"/>
      <c r="AD5" s="543"/>
      <c r="AE5" s="695" t="s">
        <v>715</v>
      </c>
      <c r="AF5" s="695"/>
      <c r="AG5" s="695"/>
      <c r="AH5" s="695"/>
      <c r="AI5" s="695"/>
      <c r="AJ5" s="695"/>
      <c r="AK5" s="695"/>
      <c r="AL5" s="695"/>
      <c r="AM5" s="695"/>
      <c r="AN5" s="695"/>
      <c r="AO5" s="695"/>
      <c r="AP5" s="696"/>
      <c r="AQ5" s="697" t="s">
        <v>734</v>
      </c>
      <c r="AR5" s="698"/>
      <c r="AS5" s="698"/>
      <c r="AT5" s="698"/>
      <c r="AU5" s="698"/>
      <c r="AV5" s="698"/>
      <c r="AW5" s="698"/>
      <c r="AX5" s="699"/>
    </row>
    <row r="6" spans="1:50" ht="39" customHeight="1" x14ac:dyDescent="0.2">
      <c r="A6" s="702" t="s">
        <v>4</v>
      </c>
      <c r="B6" s="703"/>
      <c r="C6" s="703"/>
      <c r="D6" s="703"/>
      <c r="E6" s="703"/>
      <c r="F6" s="703"/>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3" t="s">
        <v>390</v>
      </c>
      <c r="Z7" s="439"/>
      <c r="AA7" s="439"/>
      <c r="AB7" s="439"/>
      <c r="AC7" s="439"/>
      <c r="AD7" s="914"/>
      <c r="AE7" s="902" t="s">
        <v>716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2">
      <c r="A8" s="494" t="s">
        <v>256</v>
      </c>
      <c r="B8" s="495"/>
      <c r="C8" s="495"/>
      <c r="D8" s="495"/>
      <c r="E8" s="495"/>
      <c r="F8" s="496"/>
      <c r="G8" s="936" t="str">
        <f>入力規則等!A27</f>
        <v>医療分野の研究開発関連、科学技術・イノベーション</v>
      </c>
      <c r="H8" s="716"/>
      <c r="I8" s="716"/>
      <c r="J8" s="716"/>
      <c r="K8" s="716"/>
      <c r="L8" s="716"/>
      <c r="M8" s="716"/>
      <c r="N8" s="716"/>
      <c r="O8" s="716"/>
      <c r="P8" s="716"/>
      <c r="Q8" s="716"/>
      <c r="R8" s="716"/>
      <c r="S8" s="716"/>
      <c r="T8" s="716"/>
      <c r="U8" s="716"/>
      <c r="V8" s="716"/>
      <c r="W8" s="716"/>
      <c r="X8" s="937"/>
      <c r="Y8" s="836" t="s">
        <v>257</v>
      </c>
      <c r="Z8" s="837"/>
      <c r="AA8" s="837"/>
      <c r="AB8" s="837"/>
      <c r="AC8" s="837"/>
      <c r="AD8" s="838"/>
      <c r="AE8" s="715" t="str">
        <f>入力規則等!K13</f>
        <v>文教及び科学振興</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2">
      <c r="A9" s="839" t="s">
        <v>23</v>
      </c>
      <c r="B9" s="840"/>
      <c r="C9" s="840"/>
      <c r="D9" s="840"/>
      <c r="E9" s="840"/>
      <c r="F9" s="840"/>
      <c r="G9" s="841" t="s">
        <v>717</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2">
      <c r="A10" s="656" t="s">
        <v>30</v>
      </c>
      <c r="B10" s="657"/>
      <c r="C10" s="657"/>
      <c r="D10" s="657"/>
      <c r="E10" s="657"/>
      <c r="F10" s="657"/>
      <c r="G10" s="750" t="s">
        <v>718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2">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2">
      <c r="A12" s="954" t="s">
        <v>24</v>
      </c>
      <c r="B12" s="955"/>
      <c r="C12" s="955"/>
      <c r="D12" s="955"/>
      <c r="E12" s="955"/>
      <c r="F12" s="956"/>
      <c r="G12" s="756"/>
      <c r="H12" s="757"/>
      <c r="I12" s="757"/>
      <c r="J12" s="757"/>
      <c r="K12" s="757"/>
      <c r="L12" s="757"/>
      <c r="M12" s="757"/>
      <c r="N12" s="757"/>
      <c r="O12" s="757"/>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8"/>
    </row>
    <row r="13" spans="1:50" ht="21" customHeight="1" x14ac:dyDescent="0.2">
      <c r="A13" s="612"/>
      <c r="B13" s="613"/>
      <c r="C13" s="613"/>
      <c r="D13" s="613"/>
      <c r="E13" s="613"/>
      <c r="F13" s="614"/>
      <c r="G13" s="719" t="s">
        <v>6</v>
      </c>
      <c r="H13" s="720"/>
      <c r="I13" s="760" t="s">
        <v>7</v>
      </c>
      <c r="J13" s="761"/>
      <c r="K13" s="761"/>
      <c r="L13" s="761"/>
      <c r="M13" s="761"/>
      <c r="N13" s="761"/>
      <c r="O13" s="762"/>
      <c r="P13" s="653" t="s">
        <v>716</v>
      </c>
      <c r="Q13" s="654"/>
      <c r="R13" s="654"/>
      <c r="S13" s="654"/>
      <c r="T13" s="654"/>
      <c r="U13" s="654"/>
      <c r="V13" s="655"/>
      <c r="W13" s="653" t="s">
        <v>716</v>
      </c>
      <c r="X13" s="654"/>
      <c r="Y13" s="654"/>
      <c r="Z13" s="654"/>
      <c r="AA13" s="654"/>
      <c r="AB13" s="654"/>
      <c r="AC13" s="655"/>
      <c r="AD13" s="653" t="s">
        <v>716</v>
      </c>
      <c r="AE13" s="654"/>
      <c r="AF13" s="654"/>
      <c r="AG13" s="654"/>
      <c r="AH13" s="654"/>
      <c r="AI13" s="654"/>
      <c r="AJ13" s="655"/>
      <c r="AK13" s="653">
        <v>5</v>
      </c>
      <c r="AL13" s="654"/>
      <c r="AM13" s="654"/>
      <c r="AN13" s="654"/>
      <c r="AO13" s="654"/>
      <c r="AP13" s="654"/>
      <c r="AQ13" s="655"/>
      <c r="AR13" s="910">
        <v>0</v>
      </c>
      <c r="AS13" s="911"/>
      <c r="AT13" s="911"/>
      <c r="AU13" s="911"/>
      <c r="AV13" s="911"/>
      <c r="AW13" s="911"/>
      <c r="AX13" s="912"/>
    </row>
    <row r="14" spans="1:50" ht="21" customHeight="1" x14ac:dyDescent="0.2">
      <c r="A14" s="612"/>
      <c r="B14" s="613"/>
      <c r="C14" s="613"/>
      <c r="D14" s="613"/>
      <c r="E14" s="613"/>
      <c r="F14" s="614"/>
      <c r="G14" s="721"/>
      <c r="H14" s="722"/>
      <c r="I14" s="707" t="s">
        <v>8</v>
      </c>
      <c r="J14" s="758"/>
      <c r="K14" s="758"/>
      <c r="L14" s="758"/>
      <c r="M14" s="758"/>
      <c r="N14" s="758"/>
      <c r="O14" s="759"/>
      <c r="P14" s="653" t="s">
        <v>716</v>
      </c>
      <c r="Q14" s="654"/>
      <c r="R14" s="654"/>
      <c r="S14" s="654"/>
      <c r="T14" s="654"/>
      <c r="U14" s="654"/>
      <c r="V14" s="655"/>
      <c r="W14" s="653" t="s">
        <v>716</v>
      </c>
      <c r="X14" s="654"/>
      <c r="Y14" s="654"/>
      <c r="Z14" s="654"/>
      <c r="AA14" s="654"/>
      <c r="AB14" s="654"/>
      <c r="AC14" s="655"/>
      <c r="AD14" s="653" t="s">
        <v>716</v>
      </c>
      <c r="AE14" s="654"/>
      <c r="AF14" s="654"/>
      <c r="AG14" s="654"/>
      <c r="AH14" s="654"/>
      <c r="AI14" s="654"/>
      <c r="AJ14" s="655"/>
      <c r="AK14" s="653" t="s">
        <v>716</v>
      </c>
      <c r="AL14" s="654"/>
      <c r="AM14" s="654"/>
      <c r="AN14" s="654"/>
      <c r="AO14" s="654"/>
      <c r="AP14" s="654"/>
      <c r="AQ14" s="655"/>
      <c r="AR14" s="782"/>
      <c r="AS14" s="782"/>
      <c r="AT14" s="782"/>
      <c r="AU14" s="782"/>
      <c r="AV14" s="782"/>
      <c r="AW14" s="782"/>
      <c r="AX14" s="783"/>
    </row>
    <row r="15" spans="1:50" ht="21" customHeight="1" x14ac:dyDescent="0.2">
      <c r="A15" s="612"/>
      <c r="B15" s="613"/>
      <c r="C15" s="613"/>
      <c r="D15" s="613"/>
      <c r="E15" s="613"/>
      <c r="F15" s="614"/>
      <c r="G15" s="721"/>
      <c r="H15" s="722"/>
      <c r="I15" s="707" t="s">
        <v>51</v>
      </c>
      <c r="J15" s="708"/>
      <c r="K15" s="708"/>
      <c r="L15" s="708"/>
      <c r="M15" s="708"/>
      <c r="N15" s="708"/>
      <c r="O15" s="709"/>
      <c r="P15" s="653" t="s">
        <v>716</v>
      </c>
      <c r="Q15" s="654"/>
      <c r="R15" s="654"/>
      <c r="S15" s="654"/>
      <c r="T15" s="654"/>
      <c r="U15" s="654"/>
      <c r="V15" s="655"/>
      <c r="W15" s="653" t="s">
        <v>716</v>
      </c>
      <c r="X15" s="654"/>
      <c r="Y15" s="654"/>
      <c r="Z15" s="654"/>
      <c r="AA15" s="654"/>
      <c r="AB15" s="654"/>
      <c r="AC15" s="655"/>
      <c r="AD15" s="653" t="s">
        <v>716</v>
      </c>
      <c r="AE15" s="654"/>
      <c r="AF15" s="654"/>
      <c r="AG15" s="654"/>
      <c r="AH15" s="654"/>
      <c r="AI15" s="654"/>
      <c r="AJ15" s="655"/>
      <c r="AK15" s="653" t="s">
        <v>716</v>
      </c>
      <c r="AL15" s="654"/>
      <c r="AM15" s="654"/>
      <c r="AN15" s="654"/>
      <c r="AO15" s="654"/>
      <c r="AP15" s="654"/>
      <c r="AQ15" s="655"/>
      <c r="AR15" s="653" t="s">
        <v>745</v>
      </c>
      <c r="AS15" s="654"/>
      <c r="AT15" s="654"/>
      <c r="AU15" s="654"/>
      <c r="AV15" s="654"/>
      <c r="AW15" s="654"/>
      <c r="AX15" s="797"/>
    </row>
    <row r="16" spans="1:50" ht="21" customHeight="1" x14ac:dyDescent="0.2">
      <c r="A16" s="612"/>
      <c r="B16" s="613"/>
      <c r="C16" s="613"/>
      <c r="D16" s="613"/>
      <c r="E16" s="613"/>
      <c r="F16" s="614"/>
      <c r="G16" s="721"/>
      <c r="H16" s="722"/>
      <c r="I16" s="707" t="s">
        <v>52</v>
      </c>
      <c r="J16" s="708"/>
      <c r="K16" s="708"/>
      <c r="L16" s="708"/>
      <c r="M16" s="708"/>
      <c r="N16" s="708"/>
      <c r="O16" s="709"/>
      <c r="P16" s="653" t="s">
        <v>716</v>
      </c>
      <c r="Q16" s="654"/>
      <c r="R16" s="654"/>
      <c r="S16" s="654"/>
      <c r="T16" s="654"/>
      <c r="U16" s="654"/>
      <c r="V16" s="655"/>
      <c r="W16" s="653" t="s">
        <v>716</v>
      </c>
      <c r="X16" s="654"/>
      <c r="Y16" s="654"/>
      <c r="Z16" s="654"/>
      <c r="AA16" s="654"/>
      <c r="AB16" s="654"/>
      <c r="AC16" s="655"/>
      <c r="AD16" s="653" t="s">
        <v>716</v>
      </c>
      <c r="AE16" s="654"/>
      <c r="AF16" s="654"/>
      <c r="AG16" s="654"/>
      <c r="AH16" s="654"/>
      <c r="AI16" s="654"/>
      <c r="AJ16" s="655"/>
      <c r="AK16" s="653" t="s">
        <v>716</v>
      </c>
      <c r="AL16" s="654"/>
      <c r="AM16" s="654"/>
      <c r="AN16" s="654"/>
      <c r="AO16" s="654"/>
      <c r="AP16" s="654"/>
      <c r="AQ16" s="655"/>
      <c r="AR16" s="753"/>
      <c r="AS16" s="754"/>
      <c r="AT16" s="754"/>
      <c r="AU16" s="754"/>
      <c r="AV16" s="754"/>
      <c r="AW16" s="754"/>
      <c r="AX16" s="755"/>
    </row>
    <row r="17" spans="1:50" ht="24.75" customHeight="1" x14ac:dyDescent="0.2">
      <c r="A17" s="612"/>
      <c r="B17" s="613"/>
      <c r="C17" s="613"/>
      <c r="D17" s="613"/>
      <c r="E17" s="613"/>
      <c r="F17" s="614"/>
      <c r="G17" s="721"/>
      <c r="H17" s="722"/>
      <c r="I17" s="707" t="s">
        <v>50</v>
      </c>
      <c r="J17" s="758"/>
      <c r="K17" s="758"/>
      <c r="L17" s="758"/>
      <c r="M17" s="758"/>
      <c r="N17" s="758"/>
      <c r="O17" s="759"/>
      <c r="P17" s="653" t="s">
        <v>716</v>
      </c>
      <c r="Q17" s="654"/>
      <c r="R17" s="654"/>
      <c r="S17" s="654"/>
      <c r="T17" s="654"/>
      <c r="U17" s="654"/>
      <c r="V17" s="655"/>
      <c r="W17" s="653" t="s">
        <v>716</v>
      </c>
      <c r="X17" s="654"/>
      <c r="Y17" s="654"/>
      <c r="Z17" s="654"/>
      <c r="AA17" s="654"/>
      <c r="AB17" s="654"/>
      <c r="AC17" s="655"/>
      <c r="AD17" s="653" t="s">
        <v>716</v>
      </c>
      <c r="AE17" s="654"/>
      <c r="AF17" s="654"/>
      <c r="AG17" s="654"/>
      <c r="AH17" s="654"/>
      <c r="AI17" s="654"/>
      <c r="AJ17" s="655"/>
      <c r="AK17" s="653" t="s">
        <v>716</v>
      </c>
      <c r="AL17" s="654"/>
      <c r="AM17" s="654"/>
      <c r="AN17" s="654"/>
      <c r="AO17" s="654"/>
      <c r="AP17" s="654"/>
      <c r="AQ17" s="655"/>
      <c r="AR17" s="908"/>
      <c r="AS17" s="908"/>
      <c r="AT17" s="908"/>
      <c r="AU17" s="908"/>
      <c r="AV17" s="908"/>
      <c r="AW17" s="908"/>
      <c r="AX17" s="909"/>
    </row>
    <row r="18" spans="1:50" ht="24.75" customHeight="1" x14ac:dyDescent="0.2">
      <c r="A18" s="612"/>
      <c r="B18" s="613"/>
      <c r="C18" s="613"/>
      <c r="D18" s="613"/>
      <c r="E18" s="613"/>
      <c r="F18" s="614"/>
      <c r="G18" s="723"/>
      <c r="H18" s="724"/>
      <c r="I18" s="712" t="s">
        <v>20</v>
      </c>
      <c r="J18" s="713"/>
      <c r="K18" s="713"/>
      <c r="L18" s="713"/>
      <c r="M18" s="713"/>
      <c r="N18" s="713"/>
      <c r="O18" s="714"/>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5</v>
      </c>
      <c r="AL18" s="869"/>
      <c r="AM18" s="869"/>
      <c r="AN18" s="869"/>
      <c r="AO18" s="869"/>
      <c r="AP18" s="869"/>
      <c r="AQ18" s="870"/>
      <c r="AR18" s="868">
        <f>SUM(AR13:AX17)</f>
        <v>0</v>
      </c>
      <c r="AS18" s="869"/>
      <c r="AT18" s="869"/>
      <c r="AU18" s="869"/>
      <c r="AV18" s="869"/>
      <c r="AW18" s="869"/>
      <c r="AX18" s="871"/>
    </row>
    <row r="19" spans="1:50" ht="24.75" customHeight="1" x14ac:dyDescent="0.2">
      <c r="A19" s="612"/>
      <c r="B19" s="613"/>
      <c r="C19" s="613"/>
      <c r="D19" s="613"/>
      <c r="E19" s="613"/>
      <c r="F19" s="614"/>
      <c r="G19" s="866" t="s">
        <v>9</v>
      </c>
      <c r="H19" s="867"/>
      <c r="I19" s="867"/>
      <c r="J19" s="867"/>
      <c r="K19" s="867"/>
      <c r="L19" s="867"/>
      <c r="M19" s="867"/>
      <c r="N19" s="867"/>
      <c r="O19" s="867"/>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39"/>
      <c r="B21" s="840"/>
      <c r="C21" s="840"/>
      <c r="D21" s="840"/>
      <c r="E21" s="840"/>
      <c r="F21" s="95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3" t="s">
        <v>708</v>
      </c>
      <c r="B22" s="964"/>
      <c r="C22" s="964"/>
      <c r="D22" s="964"/>
      <c r="E22" s="964"/>
      <c r="F22" s="965"/>
      <c r="G22" s="959" t="s">
        <v>333</v>
      </c>
      <c r="H22" s="222"/>
      <c r="I22" s="222"/>
      <c r="J22" s="222"/>
      <c r="K22" s="222"/>
      <c r="L22" s="222"/>
      <c r="M22" s="222"/>
      <c r="N22" s="222"/>
      <c r="O22" s="223"/>
      <c r="P22" s="924" t="s">
        <v>706</v>
      </c>
      <c r="Q22" s="222"/>
      <c r="R22" s="222"/>
      <c r="S22" s="222"/>
      <c r="T22" s="222"/>
      <c r="U22" s="222"/>
      <c r="V22" s="223"/>
      <c r="W22" s="924" t="s">
        <v>707</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2">
      <c r="A23" s="966"/>
      <c r="B23" s="967"/>
      <c r="C23" s="967"/>
      <c r="D23" s="967"/>
      <c r="E23" s="967"/>
      <c r="F23" s="968"/>
      <c r="G23" s="960" t="s">
        <v>735</v>
      </c>
      <c r="H23" s="961"/>
      <c r="I23" s="961"/>
      <c r="J23" s="961"/>
      <c r="K23" s="961"/>
      <c r="L23" s="961"/>
      <c r="M23" s="961"/>
      <c r="N23" s="961"/>
      <c r="O23" s="962"/>
      <c r="P23" s="910">
        <v>5</v>
      </c>
      <c r="Q23" s="911"/>
      <c r="R23" s="911"/>
      <c r="S23" s="911"/>
      <c r="T23" s="911"/>
      <c r="U23" s="911"/>
      <c r="V23" s="925"/>
      <c r="W23" s="910">
        <v>0</v>
      </c>
      <c r="X23" s="911"/>
      <c r="Y23" s="911"/>
      <c r="Z23" s="911"/>
      <c r="AA23" s="911"/>
      <c r="AB23" s="911"/>
      <c r="AC23" s="925"/>
      <c r="AD23" s="973" t="s">
        <v>747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2">
      <c r="A24" s="966"/>
      <c r="B24" s="967"/>
      <c r="C24" s="967"/>
      <c r="D24" s="967"/>
      <c r="E24" s="967"/>
      <c r="F24" s="968"/>
      <c r="G24" s="926"/>
      <c r="H24" s="927"/>
      <c r="I24" s="927"/>
      <c r="J24" s="927"/>
      <c r="K24" s="927"/>
      <c r="L24" s="927"/>
      <c r="M24" s="927"/>
      <c r="N24" s="927"/>
      <c r="O24" s="928"/>
      <c r="P24" s="653"/>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2">
      <c r="A25" s="966"/>
      <c r="B25" s="967"/>
      <c r="C25" s="967"/>
      <c r="D25" s="967"/>
      <c r="E25" s="967"/>
      <c r="F25" s="968"/>
      <c r="G25" s="926"/>
      <c r="H25" s="927"/>
      <c r="I25" s="927"/>
      <c r="J25" s="927"/>
      <c r="K25" s="927"/>
      <c r="L25" s="927"/>
      <c r="M25" s="927"/>
      <c r="N25" s="927"/>
      <c r="O25" s="928"/>
      <c r="P25" s="653"/>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2">
      <c r="A26" s="966"/>
      <c r="B26" s="967"/>
      <c r="C26" s="967"/>
      <c r="D26" s="967"/>
      <c r="E26" s="967"/>
      <c r="F26" s="968"/>
      <c r="G26" s="926"/>
      <c r="H26" s="927"/>
      <c r="I26" s="927"/>
      <c r="J26" s="927"/>
      <c r="K26" s="927"/>
      <c r="L26" s="927"/>
      <c r="M26" s="927"/>
      <c r="N26" s="927"/>
      <c r="O26" s="928"/>
      <c r="P26" s="653"/>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2">
      <c r="A27" s="966"/>
      <c r="B27" s="967"/>
      <c r="C27" s="967"/>
      <c r="D27" s="967"/>
      <c r="E27" s="967"/>
      <c r="F27" s="968"/>
      <c r="G27" s="926"/>
      <c r="H27" s="927"/>
      <c r="I27" s="927"/>
      <c r="J27" s="927"/>
      <c r="K27" s="927"/>
      <c r="L27" s="927"/>
      <c r="M27" s="927"/>
      <c r="N27" s="927"/>
      <c r="O27" s="928"/>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32" t="s">
        <v>334</v>
      </c>
      <c r="H29" s="933"/>
      <c r="I29" s="933"/>
      <c r="J29" s="933"/>
      <c r="K29" s="933"/>
      <c r="L29" s="933"/>
      <c r="M29" s="933"/>
      <c r="N29" s="933"/>
      <c r="O29" s="934"/>
      <c r="P29" s="653">
        <f>AK13</f>
        <v>5</v>
      </c>
      <c r="Q29" s="654"/>
      <c r="R29" s="654"/>
      <c r="S29" s="654"/>
      <c r="T29" s="654"/>
      <c r="U29" s="654"/>
      <c r="V29" s="655"/>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51" t="s">
        <v>349</v>
      </c>
      <c r="B30" s="852"/>
      <c r="C30" s="852"/>
      <c r="D30" s="852"/>
      <c r="E30" s="852"/>
      <c r="F30" s="853"/>
      <c r="G30" s="769" t="s">
        <v>146</v>
      </c>
      <c r="H30" s="770"/>
      <c r="I30" s="770"/>
      <c r="J30" s="770"/>
      <c r="K30" s="770"/>
      <c r="L30" s="770"/>
      <c r="M30" s="770"/>
      <c r="N30" s="770"/>
      <c r="O30" s="771"/>
      <c r="P30" s="847" t="s">
        <v>59</v>
      </c>
      <c r="Q30" s="770"/>
      <c r="R30" s="770"/>
      <c r="S30" s="770"/>
      <c r="T30" s="770"/>
      <c r="U30" s="770"/>
      <c r="V30" s="770"/>
      <c r="W30" s="770"/>
      <c r="X30" s="771"/>
      <c r="Y30" s="844"/>
      <c r="Z30" s="845"/>
      <c r="AA30" s="846"/>
      <c r="AB30" s="848" t="s">
        <v>11</v>
      </c>
      <c r="AC30" s="849"/>
      <c r="AD30" s="850"/>
      <c r="AE30" s="848" t="s">
        <v>391</v>
      </c>
      <c r="AF30" s="849"/>
      <c r="AG30" s="849"/>
      <c r="AH30" s="850"/>
      <c r="AI30" s="905" t="s">
        <v>413</v>
      </c>
      <c r="AJ30" s="905"/>
      <c r="AK30" s="905"/>
      <c r="AL30" s="848"/>
      <c r="AM30" s="905" t="s">
        <v>510</v>
      </c>
      <c r="AN30" s="905"/>
      <c r="AO30" s="905"/>
      <c r="AP30" s="848"/>
      <c r="AQ30" s="763" t="s">
        <v>232</v>
      </c>
      <c r="AR30" s="764"/>
      <c r="AS30" s="764"/>
      <c r="AT30" s="765"/>
      <c r="AU30" s="770" t="s">
        <v>134</v>
      </c>
      <c r="AV30" s="770"/>
      <c r="AW30" s="770"/>
      <c r="AX30" s="907"/>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6"/>
      <c r="AJ31" s="906"/>
      <c r="AK31" s="906"/>
      <c r="AL31" s="407"/>
      <c r="AM31" s="906"/>
      <c r="AN31" s="906"/>
      <c r="AO31" s="906"/>
      <c r="AP31" s="407"/>
      <c r="AQ31" s="250" t="s">
        <v>716</v>
      </c>
      <c r="AR31" s="201"/>
      <c r="AS31" s="136" t="s">
        <v>233</v>
      </c>
      <c r="AT31" s="137"/>
      <c r="AU31" s="200">
        <v>3</v>
      </c>
      <c r="AV31" s="200"/>
      <c r="AW31" s="392" t="s">
        <v>179</v>
      </c>
      <c r="AX31" s="393"/>
    </row>
    <row r="32" spans="1:50" ht="23.25" customHeight="1" x14ac:dyDescent="0.2">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v>1</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2">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0"/>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0"/>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5" t="s">
        <v>134</v>
      </c>
      <c r="AV51" s="915"/>
      <c r="AW51" s="915"/>
      <c r="AX51" s="916"/>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5" t="s">
        <v>134</v>
      </c>
      <c r="AV58" s="915"/>
      <c r="AW58" s="915"/>
      <c r="AX58" s="916"/>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0"/>
      <c r="AF77" s="881"/>
      <c r="AG77" s="881"/>
      <c r="AH77" s="881"/>
      <c r="AI77" s="880"/>
      <c r="AJ77" s="881"/>
      <c r="AK77" s="881"/>
      <c r="AL77" s="881"/>
      <c r="AM77" s="880"/>
      <c r="AN77" s="881"/>
      <c r="AO77" s="881"/>
      <c r="AP77" s="881"/>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8"/>
      <c r="AY79">
        <f>COUNTIF($AR$79,"☑")</f>
        <v>0</v>
      </c>
    </row>
    <row r="80" spans="1:51" ht="18.75" hidden="1" customHeight="1" x14ac:dyDescent="0.2">
      <c r="A80" s="85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5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55"/>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5"/>
      <c r="AY82">
        <f t="shared" ref="AY82:AY89" si="10">$AY$80</f>
        <v>0</v>
      </c>
    </row>
    <row r="83" spans="1:60" ht="22.5" hidden="1" customHeight="1" x14ac:dyDescent="0.2">
      <c r="A83" s="855"/>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7"/>
      <c r="AY83">
        <f t="shared" si="10"/>
        <v>0</v>
      </c>
    </row>
    <row r="84" spans="1:60" ht="19.5" hidden="1" customHeight="1" x14ac:dyDescent="0.2">
      <c r="A84" s="855"/>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78"/>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79"/>
      <c r="AY84">
        <f t="shared" si="10"/>
        <v>0</v>
      </c>
    </row>
    <row r="85" spans="1:60" ht="18.75" hidden="1" customHeight="1" x14ac:dyDescent="0.2">
      <c r="A85" s="85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5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5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5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5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5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5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5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5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5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5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5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5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5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5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5" t="s">
        <v>13</v>
      </c>
      <c r="Z99" s="886"/>
      <c r="AA99" s="887"/>
      <c r="AB99" s="882" t="s">
        <v>14</v>
      </c>
      <c r="AC99" s="883"/>
      <c r="AD99" s="88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4"/>
      <c r="Z100" s="845"/>
      <c r="AA100" s="84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716</v>
      </c>
      <c r="AF101" s="282"/>
      <c r="AG101" s="282"/>
      <c r="AH101" s="282"/>
      <c r="AI101" s="282" t="s">
        <v>716</v>
      </c>
      <c r="AJ101" s="282"/>
      <c r="AK101" s="282"/>
      <c r="AL101" s="282"/>
      <c r="AM101" s="282" t="s">
        <v>716</v>
      </c>
      <c r="AN101" s="282"/>
      <c r="AO101" s="282"/>
      <c r="AP101" s="282"/>
      <c r="AQ101" s="282" t="s">
        <v>716</v>
      </c>
      <c r="AR101" s="282"/>
      <c r="AS101" s="282"/>
      <c r="AT101" s="282"/>
      <c r="AU101" s="218" t="s">
        <v>745</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716</v>
      </c>
      <c r="AF102" s="282"/>
      <c r="AG102" s="282"/>
      <c r="AH102" s="282"/>
      <c r="AI102" s="282" t="s">
        <v>716</v>
      </c>
      <c r="AJ102" s="282"/>
      <c r="AK102" s="282"/>
      <c r="AL102" s="282"/>
      <c r="AM102" s="282" t="s">
        <v>716</v>
      </c>
      <c r="AN102" s="282"/>
      <c r="AO102" s="282"/>
      <c r="AP102" s="282"/>
      <c r="AQ102" s="282">
        <v>3</v>
      </c>
      <c r="AR102" s="282"/>
      <c r="AS102" s="282"/>
      <c r="AT102" s="282"/>
      <c r="AU102" s="225" t="s">
        <v>745</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716</v>
      </c>
      <c r="AF116" s="282"/>
      <c r="AG116" s="282"/>
      <c r="AH116" s="282"/>
      <c r="AI116" s="282" t="s">
        <v>716</v>
      </c>
      <c r="AJ116" s="282"/>
      <c r="AK116" s="282"/>
      <c r="AL116" s="282"/>
      <c r="AM116" s="282" t="s">
        <v>716</v>
      </c>
      <c r="AN116" s="282"/>
      <c r="AO116" s="282"/>
      <c r="AP116" s="282"/>
      <c r="AQ116" s="218">
        <v>1666667</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716</v>
      </c>
      <c r="AF117" s="550"/>
      <c r="AG117" s="550"/>
      <c r="AH117" s="550"/>
      <c r="AI117" s="550" t="s">
        <v>716</v>
      </c>
      <c r="AJ117" s="550"/>
      <c r="AK117" s="550"/>
      <c r="AL117" s="550"/>
      <c r="AM117" s="550" t="s">
        <v>716</v>
      </c>
      <c r="AN117" s="550"/>
      <c r="AO117" s="550"/>
      <c r="AP117" s="550"/>
      <c r="AQ117" s="550" t="s">
        <v>737</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7"/>
      <c r="Z127" s="918"/>
      <c r="AA127" s="91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2">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2"/>
      <c r="E430" s="175" t="s">
        <v>400</v>
      </c>
      <c r="F430" s="888"/>
      <c r="G430" s="889" t="s">
        <v>252</v>
      </c>
      <c r="H430" s="126"/>
      <c r="I430" s="126"/>
      <c r="J430" s="890" t="s">
        <v>716</v>
      </c>
      <c r="K430" s="891"/>
      <c r="L430" s="891"/>
      <c r="M430" s="891"/>
      <c r="N430" s="891"/>
      <c r="O430" s="891"/>
      <c r="P430" s="891"/>
      <c r="Q430" s="891"/>
      <c r="R430" s="891"/>
      <c r="S430" s="891"/>
      <c r="T430" s="892"/>
      <c r="U430" s="587" t="s">
        <v>736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3"/>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2">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403</v>
      </c>
      <c r="F484" s="176"/>
      <c r="G484" s="889" t="s">
        <v>252</v>
      </c>
      <c r="H484" s="126"/>
      <c r="I484" s="126"/>
      <c r="J484" s="890"/>
      <c r="K484" s="891"/>
      <c r="L484" s="891"/>
      <c r="M484" s="891"/>
      <c r="N484" s="891"/>
      <c r="O484" s="891"/>
      <c r="P484" s="891"/>
      <c r="Q484" s="891"/>
      <c r="R484" s="891"/>
      <c r="S484" s="891"/>
      <c r="T484" s="89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3"/>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89" t="s">
        <v>252</v>
      </c>
      <c r="H538" s="126"/>
      <c r="I538" s="126"/>
      <c r="J538" s="890"/>
      <c r="K538" s="891"/>
      <c r="L538" s="891"/>
      <c r="M538" s="891"/>
      <c r="N538" s="891"/>
      <c r="O538" s="891"/>
      <c r="P538" s="891"/>
      <c r="Q538" s="891"/>
      <c r="R538" s="891"/>
      <c r="S538" s="891"/>
      <c r="T538" s="89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3"/>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89" t="s">
        <v>252</v>
      </c>
      <c r="H592" s="126"/>
      <c r="I592" s="126"/>
      <c r="J592" s="890"/>
      <c r="K592" s="891"/>
      <c r="L592" s="891"/>
      <c r="M592" s="891"/>
      <c r="N592" s="891"/>
      <c r="O592" s="891"/>
      <c r="P592" s="891"/>
      <c r="Q592" s="891"/>
      <c r="R592" s="891"/>
      <c r="S592" s="891"/>
      <c r="T592" s="89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3"/>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89" t="s">
        <v>252</v>
      </c>
      <c r="H646" s="126"/>
      <c r="I646" s="126"/>
      <c r="J646" s="890"/>
      <c r="K646" s="891"/>
      <c r="L646" s="891"/>
      <c r="M646" s="891"/>
      <c r="N646" s="891"/>
      <c r="O646" s="891"/>
      <c r="P646" s="891"/>
      <c r="Q646" s="891"/>
      <c r="R646" s="891"/>
      <c r="S646" s="891"/>
      <c r="T646" s="89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3"/>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2" t="s">
        <v>31</v>
      </c>
      <c r="AH701" s="376"/>
      <c r="AI701" s="376"/>
      <c r="AJ701" s="376"/>
      <c r="AK701" s="376"/>
      <c r="AL701" s="376"/>
      <c r="AM701" s="376"/>
      <c r="AN701" s="376"/>
      <c r="AO701" s="376"/>
      <c r="AP701" s="376"/>
      <c r="AQ701" s="376"/>
      <c r="AR701" s="376"/>
      <c r="AS701" s="376"/>
      <c r="AT701" s="376"/>
      <c r="AU701" s="376"/>
      <c r="AV701" s="376"/>
      <c r="AW701" s="376"/>
      <c r="AX701" s="813"/>
    </row>
    <row r="702" spans="1:51" ht="33.75" customHeight="1" x14ac:dyDescent="0.2">
      <c r="A702" s="860" t="s">
        <v>140</v>
      </c>
      <c r="B702" s="861"/>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732</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2">
      <c r="A703" s="862"/>
      <c r="B703" s="863"/>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6"/>
      <c r="AD703" s="322" t="s">
        <v>732</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9.25" customHeight="1" x14ac:dyDescent="0.2">
      <c r="A704" s="864"/>
      <c r="B704" s="865"/>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825" t="s">
        <v>732</v>
      </c>
      <c r="AE704" s="826"/>
      <c r="AF704" s="826"/>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6" t="s">
        <v>39</v>
      </c>
      <c r="B705" s="637"/>
      <c r="C705" s="809" t="s">
        <v>41</v>
      </c>
      <c r="D705" s="81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1"/>
      <c r="AD705" s="710" t="s">
        <v>742</v>
      </c>
      <c r="AE705" s="711"/>
      <c r="AF705" s="711"/>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38"/>
      <c r="B706" s="639"/>
      <c r="C706" s="788"/>
      <c r="D706" s="789"/>
      <c r="E706" s="726" t="s">
        <v>382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38"/>
      <c r="B707" s="639"/>
      <c r="C707" s="790"/>
      <c r="D707" s="791"/>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3"/>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38"/>
      <c r="B708" s="640"/>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2" t="s">
        <v>742</v>
      </c>
      <c r="AE708" s="603"/>
      <c r="AF708" s="603"/>
      <c r="AG708" s="738" t="s">
        <v>736</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2">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742</v>
      </c>
      <c r="AE712" s="323"/>
      <c r="AF712" s="323"/>
      <c r="AG712" s="798" t="s">
        <v>736</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2">
      <c r="A713" s="638"/>
      <c r="B713" s="640"/>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742</v>
      </c>
      <c r="AE713" s="323"/>
      <c r="AF713" s="323"/>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2" t="s">
        <v>742</v>
      </c>
      <c r="AE714" s="323"/>
      <c r="AF714" s="323"/>
      <c r="AG714" s="732" t="s">
        <v>736</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2">
      <c r="A715" s="636"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2" t="s">
        <v>742</v>
      </c>
      <c r="AE715" s="603"/>
      <c r="AF715" s="652"/>
      <c r="AG715" s="738" t="s">
        <v>736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2">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742</v>
      </c>
      <c r="AE716" s="323"/>
      <c r="AF716" s="323"/>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736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4"/>
      <c r="B721" s="775"/>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2">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2">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6" t="s">
        <v>48</v>
      </c>
      <c r="B726" s="793"/>
      <c r="C726" s="803" t="s">
        <v>53</v>
      </c>
      <c r="D726" s="827"/>
      <c r="E726" s="827"/>
      <c r="F726" s="828"/>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4"/>
      <c r="B727" s="795"/>
      <c r="C727" s="744" t="s">
        <v>57</v>
      </c>
      <c r="D727" s="745"/>
      <c r="E727" s="745"/>
      <c r="F727" s="746"/>
      <c r="G727" s="574" t="s">
        <v>736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5">
      <c r="A729" s="630" t="s">
        <v>743</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2">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5">
      <c r="A731" s="669"/>
      <c r="B731" s="670"/>
      <c r="C731" s="670"/>
      <c r="D731" s="670"/>
      <c r="E731" s="671"/>
      <c r="F731" s="725" t="s">
        <v>744</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2">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5">
      <c r="A733" s="669" t="s">
        <v>383</v>
      </c>
      <c r="B733" s="670"/>
      <c r="C733" s="670"/>
      <c r="D733" s="670"/>
      <c r="E733" s="671"/>
      <c r="F733" s="633" t="s">
        <v>746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2">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5">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2">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2">
      <c r="A737" s="981" t="s">
        <v>673</v>
      </c>
      <c r="B737" s="211"/>
      <c r="C737" s="211"/>
      <c r="D737" s="212"/>
      <c r="E737" s="945" t="s">
        <v>716</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2">
      <c r="A738" s="361" t="s">
        <v>398</v>
      </c>
      <c r="B738" s="361"/>
      <c r="C738" s="361"/>
      <c r="D738" s="361"/>
      <c r="E738" s="945" t="s">
        <v>716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2">
      <c r="A739" s="361" t="s">
        <v>397</v>
      </c>
      <c r="B739" s="361"/>
      <c r="C739" s="361"/>
      <c r="D739" s="361"/>
      <c r="E739" s="945" t="s">
        <v>716</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2">
      <c r="A740" s="361" t="s">
        <v>396</v>
      </c>
      <c r="B740" s="361"/>
      <c r="C740" s="361"/>
      <c r="D740" s="361"/>
      <c r="E740" s="945" t="s">
        <v>716</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2">
      <c r="A741" s="361" t="s">
        <v>395</v>
      </c>
      <c r="B741" s="361"/>
      <c r="C741" s="361"/>
      <c r="D741" s="361"/>
      <c r="E741" s="945" t="s">
        <v>716</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2">
      <c r="A742" s="361" t="s">
        <v>394</v>
      </c>
      <c r="B742" s="361"/>
      <c r="C742" s="361"/>
      <c r="D742" s="361"/>
      <c r="E742" s="945" t="s">
        <v>716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2">
      <c r="A743" s="361" t="s">
        <v>393</v>
      </c>
      <c r="B743" s="361"/>
      <c r="C743" s="361"/>
      <c r="D743" s="361"/>
      <c r="E743" s="945" t="s">
        <v>716</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2">
      <c r="A744" s="361" t="s">
        <v>392</v>
      </c>
      <c r="B744" s="361"/>
      <c r="C744" s="361"/>
      <c r="D744" s="361"/>
      <c r="E744" s="945" t="s">
        <v>716</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2">
      <c r="A745" s="361" t="s">
        <v>391</v>
      </c>
      <c r="B745" s="361"/>
      <c r="C745" s="361"/>
      <c r="D745" s="361"/>
      <c r="E745" s="982" t="s">
        <v>716</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2">
      <c r="A746" s="361" t="s">
        <v>546</v>
      </c>
      <c r="B746" s="361"/>
      <c r="C746" s="361"/>
      <c r="D746" s="361"/>
      <c r="E746" s="951"/>
      <c r="F746" s="949"/>
      <c r="G746" s="949"/>
      <c r="H746" s="100" t="str">
        <f>IF(E746="","","-")</f>
        <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2">
      <c r="A747" s="361" t="s">
        <v>510</v>
      </c>
      <c r="B747" s="361"/>
      <c r="C747" s="361"/>
      <c r="D747" s="361"/>
      <c r="E747" s="951" t="s">
        <v>711</v>
      </c>
      <c r="F747" s="949"/>
      <c r="G747" s="949"/>
      <c r="H747" s="100" t="str">
        <f>IF(E747="","","-")</f>
        <v>-</v>
      </c>
      <c r="I747" s="949" t="s">
        <v>415</v>
      </c>
      <c r="J747" s="949"/>
      <c r="K747" s="100" t="str">
        <f>IF(I747="","","-")</f>
        <v>-</v>
      </c>
      <c r="L747" s="950">
        <v>75</v>
      </c>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4" t="s">
        <v>387</v>
      </c>
      <c r="B787" s="625"/>
      <c r="C787" s="625"/>
      <c r="D787" s="625"/>
      <c r="E787" s="625"/>
      <c r="F787" s="626"/>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7"/>
    </row>
    <row r="788" spans="1:51" ht="42.75" customHeight="1" x14ac:dyDescent="0.2">
      <c r="A788" s="627"/>
      <c r="B788" s="628"/>
      <c r="C788" s="628"/>
      <c r="D788" s="628"/>
      <c r="E788" s="628"/>
      <c r="F788" s="629"/>
      <c r="G788" s="803"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2"/>
      <c r="AC788" s="803"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2">
      <c r="A789" s="627"/>
      <c r="B789" s="628"/>
      <c r="C789" s="628"/>
      <c r="D789" s="628"/>
      <c r="E789" s="628"/>
      <c r="F789" s="629"/>
      <c r="G789" s="666"/>
      <c r="H789" s="667"/>
      <c r="I789" s="667"/>
      <c r="J789" s="667"/>
      <c r="K789" s="668"/>
      <c r="L789" s="660"/>
      <c r="M789" s="661"/>
      <c r="N789" s="661"/>
      <c r="O789" s="661"/>
      <c r="P789" s="661"/>
      <c r="Q789" s="661"/>
      <c r="R789" s="661"/>
      <c r="S789" s="661"/>
      <c r="T789" s="661"/>
      <c r="U789" s="661"/>
      <c r="V789" s="661"/>
      <c r="W789" s="661"/>
      <c r="X789" s="662"/>
      <c r="Y789" s="382"/>
      <c r="Z789" s="383"/>
      <c r="AA789" s="383"/>
      <c r="AB789" s="796"/>
      <c r="AC789" s="666"/>
      <c r="AD789" s="667"/>
      <c r="AE789" s="667"/>
      <c r="AF789" s="667"/>
      <c r="AG789" s="668"/>
      <c r="AH789" s="660"/>
      <c r="AI789" s="661"/>
      <c r="AJ789" s="661"/>
      <c r="AK789" s="661"/>
      <c r="AL789" s="661"/>
      <c r="AM789" s="661"/>
      <c r="AN789" s="661"/>
      <c r="AO789" s="661"/>
      <c r="AP789" s="661"/>
      <c r="AQ789" s="661"/>
      <c r="AR789" s="661"/>
      <c r="AS789" s="661"/>
      <c r="AT789" s="662"/>
      <c r="AU789" s="382"/>
      <c r="AV789" s="383"/>
      <c r="AW789" s="383"/>
      <c r="AX789" s="384"/>
    </row>
    <row r="790" spans="1:51" ht="24.75" hidden="1" customHeight="1" x14ac:dyDescent="0.2">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8" customHeight="1" x14ac:dyDescent="0.2">
      <c r="A799" s="627"/>
      <c r="B799" s="628"/>
      <c r="C799" s="628"/>
      <c r="D799" s="628"/>
      <c r="E799" s="628"/>
      <c r="F799" s="629"/>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2">
      <c r="A800" s="627"/>
      <c r="B800" s="628"/>
      <c r="C800" s="628"/>
      <c r="D800" s="628"/>
      <c r="E800" s="628"/>
      <c r="F800" s="629"/>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7"/>
      <c r="AY800">
        <f>COUNTA($G$802,$AC$802)</f>
        <v>0</v>
      </c>
    </row>
    <row r="801" spans="1:51" ht="24.75" hidden="1" customHeight="1" x14ac:dyDescent="0.2">
      <c r="A801" s="627"/>
      <c r="B801" s="628"/>
      <c r="C801" s="628"/>
      <c r="D801" s="628"/>
      <c r="E801" s="628"/>
      <c r="F801" s="629"/>
      <c r="G801" s="803"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2"/>
      <c r="AC801" s="803"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2">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6"/>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2">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7"/>
      <c r="B812" s="628"/>
      <c r="C812" s="628"/>
      <c r="D812" s="628"/>
      <c r="E812" s="628"/>
      <c r="F812" s="629"/>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2">
      <c r="A813" s="627"/>
      <c r="B813" s="628"/>
      <c r="C813" s="628"/>
      <c r="D813" s="628"/>
      <c r="E813" s="628"/>
      <c r="F813" s="629"/>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7"/>
      <c r="AY813">
        <f>COUNTA($G$815,$AC$815)</f>
        <v>0</v>
      </c>
    </row>
    <row r="814" spans="1:51" ht="24.75" hidden="1" customHeight="1" x14ac:dyDescent="0.2">
      <c r="A814" s="627"/>
      <c r="B814" s="628"/>
      <c r="C814" s="628"/>
      <c r="D814" s="628"/>
      <c r="E814" s="628"/>
      <c r="F814" s="629"/>
      <c r="G814" s="803"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2"/>
      <c r="AC814" s="803"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2">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6"/>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2">
      <c r="A816" s="627"/>
      <c r="B816" s="628"/>
      <c r="C816" s="628"/>
      <c r="D816" s="628"/>
      <c r="E816" s="628"/>
      <c r="F816" s="62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7"/>
      <c r="B817" s="628"/>
      <c r="C817" s="628"/>
      <c r="D817" s="628"/>
      <c r="E817" s="628"/>
      <c r="F817" s="62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7"/>
      <c r="B825" s="628"/>
      <c r="C825" s="628"/>
      <c r="D825" s="628"/>
      <c r="E825" s="628"/>
      <c r="F825" s="629"/>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2">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7"/>
      <c r="AY826">
        <f>COUNTA($G$828,$AC$828)</f>
        <v>0</v>
      </c>
    </row>
    <row r="827" spans="1:51" ht="24.75" hidden="1" customHeight="1" x14ac:dyDescent="0.2">
      <c r="A827" s="627"/>
      <c r="B827" s="628"/>
      <c r="C827" s="628"/>
      <c r="D827" s="628"/>
      <c r="E827" s="628"/>
      <c r="F827" s="629"/>
      <c r="G827" s="803"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2"/>
      <c r="AC827" s="803"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2">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6"/>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2">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7"/>
      <c r="B838" s="628"/>
      <c r="C838" s="628"/>
      <c r="D838" s="628"/>
      <c r="E838" s="628"/>
      <c r="F838" s="629"/>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5">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736</v>
      </c>
      <c r="D845" s="343"/>
      <c r="E845" s="343"/>
      <c r="F845" s="343"/>
      <c r="G845" s="343"/>
      <c r="H845" s="343"/>
      <c r="I845" s="343"/>
      <c r="J845" s="344" t="s">
        <v>736</v>
      </c>
      <c r="K845" s="345"/>
      <c r="L845" s="345"/>
      <c r="M845" s="345"/>
      <c r="N845" s="345"/>
      <c r="O845" s="345"/>
      <c r="P845" s="359" t="s">
        <v>736</v>
      </c>
      <c r="Q845" s="346"/>
      <c r="R845" s="346"/>
      <c r="S845" s="346"/>
      <c r="T845" s="346"/>
      <c r="U845" s="346"/>
      <c r="V845" s="346"/>
      <c r="W845" s="346"/>
      <c r="X845" s="346"/>
      <c r="Y845" s="347" t="s">
        <v>736</v>
      </c>
      <c r="Z845" s="348"/>
      <c r="AA845" s="348"/>
      <c r="AB845" s="349"/>
      <c r="AC845" s="350"/>
      <c r="AD845" s="351"/>
      <c r="AE845" s="351"/>
      <c r="AF845" s="351"/>
      <c r="AG845" s="351"/>
      <c r="AH845" s="366" t="s">
        <v>736</v>
      </c>
      <c r="AI845" s="367"/>
      <c r="AJ845" s="367"/>
      <c r="AK845" s="367"/>
      <c r="AL845" s="354" t="s">
        <v>736</v>
      </c>
      <c r="AM845" s="355"/>
      <c r="AN845" s="355"/>
      <c r="AO845" s="356"/>
      <c r="AP845" s="357" t="s">
        <v>716</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736</v>
      </c>
      <c r="F1110" s="369"/>
      <c r="G1110" s="369"/>
      <c r="H1110" s="369"/>
      <c r="I1110" s="369"/>
      <c r="J1110" s="344" t="s">
        <v>736</v>
      </c>
      <c r="K1110" s="345"/>
      <c r="L1110" s="345"/>
      <c r="M1110" s="345"/>
      <c r="N1110" s="345"/>
      <c r="O1110" s="345"/>
      <c r="P1110" s="359" t="s">
        <v>736</v>
      </c>
      <c r="Q1110" s="346"/>
      <c r="R1110" s="346"/>
      <c r="S1110" s="346"/>
      <c r="T1110" s="346"/>
      <c r="U1110" s="346"/>
      <c r="V1110" s="346"/>
      <c r="W1110" s="346"/>
      <c r="X1110" s="346"/>
      <c r="Y1110" s="347" t="s">
        <v>736</v>
      </c>
      <c r="Z1110" s="348"/>
      <c r="AA1110" s="348"/>
      <c r="AB1110" s="349"/>
      <c r="AC1110" s="350"/>
      <c r="AD1110" s="351"/>
      <c r="AE1110" s="351"/>
      <c r="AF1110" s="351"/>
      <c r="AG1110" s="351"/>
      <c r="AH1110" s="352" t="s">
        <v>736</v>
      </c>
      <c r="AI1110" s="353"/>
      <c r="AJ1110" s="353"/>
      <c r="AK1110" s="353"/>
      <c r="AL1110" s="354" t="s">
        <v>736</v>
      </c>
      <c r="AM1110" s="355"/>
      <c r="AN1110" s="355"/>
      <c r="AO1110" s="356"/>
      <c r="AP1110" s="357" t="s">
        <v>736</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t="s">
        <v>736</v>
      </c>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2"/>
    <row r="1141" spans="1:51"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3:AX13 AR15:AX15 P15: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AQ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AQ102">
    <cfRule type="expression" dxfId="2633" priority="13217">
      <formula>IF(RIGHT(TEXT(AI102,"0.#"),1)=".",FALSE,TRUE)</formula>
    </cfRule>
    <cfRule type="expression" dxfId="2632" priority="13218">
      <formula>IF(RIGHT(TEXT(AI102,"0.#"),1)=".",TRUE,FALSE)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17"/>
      <c r="AA2" s="818"/>
      <c r="AB2" s="1015" t="s">
        <v>11</v>
      </c>
      <c r="AC2" s="1016"/>
      <c r="AD2" s="1017"/>
      <c r="AE2" s="1021" t="s">
        <v>391</v>
      </c>
      <c r="AF2" s="1021"/>
      <c r="AG2" s="1021"/>
      <c r="AH2" s="1021"/>
      <c r="AI2" s="1021" t="s">
        <v>413</v>
      </c>
      <c r="AJ2" s="1021"/>
      <c r="AK2" s="1021"/>
      <c r="AL2" s="556"/>
      <c r="AM2" s="1021" t="s">
        <v>510</v>
      </c>
      <c r="AN2" s="1021"/>
      <c r="AO2" s="1021"/>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6"/>
      <c r="AF3" s="906"/>
      <c r="AG3" s="906"/>
      <c r="AH3" s="906"/>
      <c r="AI3" s="906"/>
      <c r="AJ3" s="906"/>
      <c r="AK3" s="906"/>
      <c r="AL3" s="407"/>
      <c r="AM3" s="906"/>
      <c r="AN3" s="906"/>
      <c r="AO3" s="906"/>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2"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17"/>
      <c r="AA9" s="818"/>
      <c r="AB9" s="1015" t="s">
        <v>11</v>
      </c>
      <c r="AC9" s="1016"/>
      <c r="AD9" s="1017"/>
      <c r="AE9" s="1021" t="s">
        <v>391</v>
      </c>
      <c r="AF9" s="1021"/>
      <c r="AG9" s="1021"/>
      <c r="AH9" s="1021"/>
      <c r="AI9" s="1021" t="s">
        <v>413</v>
      </c>
      <c r="AJ9" s="1021"/>
      <c r="AK9" s="1021"/>
      <c r="AL9" s="556"/>
      <c r="AM9" s="1021" t="s">
        <v>510</v>
      </c>
      <c r="AN9" s="1021"/>
      <c r="AO9" s="1021"/>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6"/>
      <c r="AF10" s="906"/>
      <c r="AG10" s="906"/>
      <c r="AH10" s="906"/>
      <c r="AI10" s="906"/>
      <c r="AJ10" s="906"/>
      <c r="AK10" s="906"/>
      <c r="AL10" s="407"/>
      <c r="AM10" s="906"/>
      <c r="AN10" s="906"/>
      <c r="AO10" s="906"/>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2"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17"/>
      <c r="AA16" s="818"/>
      <c r="AB16" s="1015" t="s">
        <v>11</v>
      </c>
      <c r="AC16" s="1016"/>
      <c r="AD16" s="1017"/>
      <c r="AE16" s="1021" t="s">
        <v>391</v>
      </c>
      <c r="AF16" s="1021"/>
      <c r="AG16" s="1021"/>
      <c r="AH16" s="1021"/>
      <c r="AI16" s="1021" t="s">
        <v>413</v>
      </c>
      <c r="AJ16" s="1021"/>
      <c r="AK16" s="1021"/>
      <c r="AL16" s="556"/>
      <c r="AM16" s="1021" t="s">
        <v>510</v>
      </c>
      <c r="AN16" s="1021"/>
      <c r="AO16" s="1021"/>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6"/>
      <c r="AF17" s="906"/>
      <c r="AG17" s="906"/>
      <c r="AH17" s="906"/>
      <c r="AI17" s="906"/>
      <c r="AJ17" s="906"/>
      <c r="AK17" s="906"/>
      <c r="AL17" s="407"/>
      <c r="AM17" s="906"/>
      <c r="AN17" s="906"/>
      <c r="AO17" s="906"/>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2"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17"/>
      <c r="AA23" s="818"/>
      <c r="AB23" s="1015" t="s">
        <v>11</v>
      </c>
      <c r="AC23" s="1016"/>
      <c r="AD23" s="1017"/>
      <c r="AE23" s="1021" t="s">
        <v>391</v>
      </c>
      <c r="AF23" s="1021"/>
      <c r="AG23" s="1021"/>
      <c r="AH23" s="1021"/>
      <c r="AI23" s="1021" t="s">
        <v>413</v>
      </c>
      <c r="AJ23" s="1021"/>
      <c r="AK23" s="1021"/>
      <c r="AL23" s="556"/>
      <c r="AM23" s="1021" t="s">
        <v>510</v>
      </c>
      <c r="AN23" s="1021"/>
      <c r="AO23" s="1021"/>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6"/>
      <c r="AF24" s="906"/>
      <c r="AG24" s="906"/>
      <c r="AH24" s="906"/>
      <c r="AI24" s="906"/>
      <c r="AJ24" s="906"/>
      <c r="AK24" s="906"/>
      <c r="AL24" s="407"/>
      <c r="AM24" s="906"/>
      <c r="AN24" s="906"/>
      <c r="AO24" s="906"/>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2"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17"/>
      <c r="AA30" s="818"/>
      <c r="AB30" s="1015" t="s">
        <v>11</v>
      </c>
      <c r="AC30" s="1016"/>
      <c r="AD30" s="1017"/>
      <c r="AE30" s="1021" t="s">
        <v>391</v>
      </c>
      <c r="AF30" s="1021"/>
      <c r="AG30" s="1021"/>
      <c r="AH30" s="1021"/>
      <c r="AI30" s="1021" t="s">
        <v>413</v>
      </c>
      <c r="AJ30" s="1021"/>
      <c r="AK30" s="1021"/>
      <c r="AL30" s="556"/>
      <c r="AM30" s="1021" t="s">
        <v>510</v>
      </c>
      <c r="AN30" s="1021"/>
      <c r="AO30" s="1021"/>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6"/>
      <c r="AF31" s="906"/>
      <c r="AG31" s="906"/>
      <c r="AH31" s="906"/>
      <c r="AI31" s="906"/>
      <c r="AJ31" s="906"/>
      <c r="AK31" s="906"/>
      <c r="AL31" s="407"/>
      <c r="AM31" s="906"/>
      <c r="AN31" s="906"/>
      <c r="AO31" s="906"/>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2"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17"/>
      <c r="AA37" s="818"/>
      <c r="AB37" s="1015" t="s">
        <v>11</v>
      </c>
      <c r="AC37" s="1016"/>
      <c r="AD37" s="1017"/>
      <c r="AE37" s="1021" t="s">
        <v>391</v>
      </c>
      <c r="AF37" s="1021"/>
      <c r="AG37" s="1021"/>
      <c r="AH37" s="1021"/>
      <c r="AI37" s="1021" t="s">
        <v>413</v>
      </c>
      <c r="AJ37" s="1021"/>
      <c r="AK37" s="1021"/>
      <c r="AL37" s="556"/>
      <c r="AM37" s="1021" t="s">
        <v>510</v>
      </c>
      <c r="AN37" s="1021"/>
      <c r="AO37" s="1021"/>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6"/>
      <c r="AF38" s="906"/>
      <c r="AG38" s="906"/>
      <c r="AH38" s="906"/>
      <c r="AI38" s="906"/>
      <c r="AJ38" s="906"/>
      <c r="AK38" s="906"/>
      <c r="AL38" s="407"/>
      <c r="AM38" s="906"/>
      <c r="AN38" s="906"/>
      <c r="AO38" s="906"/>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2"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17"/>
      <c r="AA44" s="818"/>
      <c r="AB44" s="1015" t="s">
        <v>11</v>
      </c>
      <c r="AC44" s="1016"/>
      <c r="AD44" s="1017"/>
      <c r="AE44" s="1021" t="s">
        <v>391</v>
      </c>
      <c r="AF44" s="1021"/>
      <c r="AG44" s="1021"/>
      <c r="AH44" s="1021"/>
      <c r="AI44" s="1021" t="s">
        <v>413</v>
      </c>
      <c r="AJ44" s="1021"/>
      <c r="AK44" s="1021"/>
      <c r="AL44" s="556"/>
      <c r="AM44" s="1021" t="s">
        <v>510</v>
      </c>
      <c r="AN44" s="1021"/>
      <c r="AO44" s="1021"/>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6"/>
      <c r="AF45" s="906"/>
      <c r="AG45" s="906"/>
      <c r="AH45" s="906"/>
      <c r="AI45" s="906"/>
      <c r="AJ45" s="906"/>
      <c r="AK45" s="906"/>
      <c r="AL45" s="407"/>
      <c r="AM45" s="906"/>
      <c r="AN45" s="906"/>
      <c r="AO45" s="906"/>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2"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17"/>
      <c r="AA51" s="818"/>
      <c r="AB51" s="556" t="s">
        <v>11</v>
      </c>
      <c r="AC51" s="1016"/>
      <c r="AD51" s="1017"/>
      <c r="AE51" s="1021" t="s">
        <v>391</v>
      </c>
      <c r="AF51" s="1021"/>
      <c r="AG51" s="1021"/>
      <c r="AH51" s="1021"/>
      <c r="AI51" s="1021" t="s">
        <v>413</v>
      </c>
      <c r="AJ51" s="1021"/>
      <c r="AK51" s="1021"/>
      <c r="AL51" s="556"/>
      <c r="AM51" s="1021" t="s">
        <v>510</v>
      </c>
      <c r="AN51" s="1021"/>
      <c r="AO51" s="1021"/>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6"/>
      <c r="AF52" s="906"/>
      <c r="AG52" s="906"/>
      <c r="AH52" s="906"/>
      <c r="AI52" s="906"/>
      <c r="AJ52" s="906"/>
      <c r="AK52" s="906"/>
      <c r="AL52" s="407"/>
      <c r="AM52" s="906"/>
      <c r="AN52" s="906"/>
      <c r="AO52" s="906"/>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2"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17"/>
      <c r="AA58" s="818"/>
      <c r="AB58" s="1015" t="s">
        <v>11</v>
      </c>
      <c r="AC58" s="1016"/>
      <c r="AD58" s="1017"/>
      <c r="AE58" s="1021" t="s">
        <v>391</v>
      </c>
      <c r="AF58" s="1021"/>
      <c r="AG58" s="1021"/>
      <c r="AH58" s="1021"/>
      <c r="AI58" s="1021" t="s">
        <v>413</v>
      </c>
      <c r="AJ58" s="1021"/>
      <c r="AK58" s="1021"/>
      <c r="AL58" s="556"/>
      <c r="AM58" s="1021" t="s">
        <v>510</v>
      </c>
      <c r="AN58" s="1021"/>
      <c r="AO58" s="1021"/>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6"/>
      <c r="AF59" s="906"/>
      <c r="AG59" s="906"/>
      <c r="AH59" s="906"/>
      <c r="AI59" s="906"/>
      <c r="AJ59" s="906"/>
      <c r="AK59" s="906"/>
      <c r="AL59" s="407"/>
      <c r="AM59" s="906"/>
      <c r="AN59" s="906"/>
      <c r="AO59" s="906"/>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2"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17"/>
      <c r="AA65" s="818"/>
      <c r="AB65" s="1015" t="s">
        <v>11</v>
      </c>
      <c r="AC65" s="1016"/>
      <c r="AD65" s="1017"/>
      <c r="AE65" s="1021" t="s">
        <v>391</v>
      </c>
      <c r="AF65" s="1021"/>
      <c r="AG65" s="1021"/>
      <c r="AH65" s="1021"/>
      <c r="AI65" s="1021" t="s">
        <v>413</v>
      </c>
      <c r="AJ65" s="1021"/>
      <c r="AK65" s="1021"/>
      <c r="AL65" s="556"/>
      <c r="AM65" s="1021" t="s">
        <v>510</v>
      </c>
      <c r="AN65" s="1021"/>
      <c r="AO65" s="1021"/>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6"/>
      <c r="AF66" s="906"/>
      <c r="AG66" s="906"/>
      <c r="AH66" s="906"/>
      <c r="AI66" s="906"/>
      <c r="AJ66" s="906"/>
      <c r="AK66" s="906"/>
      <c r="AL66" s="407"/>
      <c r="AM66" s="906"/>
      <c r="AN66" s="906"/>
      <c r="AO66" s="906"/>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0" t="s">
        <v>28</v>
      </c>
      <c r="B2" s="1041"/>
      <c r="C2" s="1041"/>
      <c r="D2" s="1041"/>
      <c r="E2" s="1041"/>
      <c r="F2" s="104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2">
      <c r="A3" s="1034"/>
      <c r="B3" s="1035"/>
      <c r="C3" s="1035"/>
      <c r="D3" s="1035"/>
      <c r="E3" s="1035"/>
      <c r="F3" s="1036"/>
      <c r="G3" s="803" t="s">
        <v>17</v>
      </c>
      <c r="H3" s="664"/>
      <c r="I3" s="664"/>
      <c r="J3" s="664"/>
      <c r="K3" s="664"/>
      <c r="L3" s="663" t="s">
        <v>18</v>
      </c>
      <c r="M3" s="664"/>
      <c r="N3" s="664"/>
      <c r="O3" s="664"/>
      <c r="P3" s="664"/>
      <c r="Q3" s="664"/>
      <c r="R3" s="664"/>
      <c r="S3" s="664"/>
      <c r="T3" s="664"/>
      <c r="U3" s="664"/>
      <c r="V3" s="664"/>
      <c r="W3" s="664"/>
      <c r="X3" s="665"/>
      <c r="Y3" s="649" t="s">
        <v>19</v>
      </c>
      <c r="Z3" s="650"/>
      <c r="AA3" s="650"/>
      <c r="AB3" s="792"/>
      <c r="AC3" s="803"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2">
      <c r="A4" s="1034"/>
      <c r="B4" s="1035"/>
      <c r="C4" s="1035"/>
      <c r="D4" s="1035"/>
      <c r="E4" s="1035"/>
      <c r="F4" s="1036"/>
      <c r="G4" s="666"/>
      <c r="H4" s="667"/>
      <c r="I4" s="667"/>
      <c r="J4" s="667"/>
      <c r="K4" s="668"/>
      <c r="L4" s="660"/>
      <c r="M4" s="661"/>
      <c r="N4" s="661"/>
      <c r="O4" s="661"/>
      <c r="P4" s="661"/>
      <c r="Q4" s="661"/>
      <c r="R4" s="661"/>
      <c r="S4" s="661"/>
      <c r="T4" s="661"/>
      <c r="U4" s="661"/>
      <c r="V4" s="661"/>
      <c r="W4" s="661"/>
      <c r="X4" s="662"/>
      <c r="Y4" s="382"/>
      <c r="Z4" s="383"/>
      <c r="AA4" s="383"/>
      <c r="AB4" s="796"/>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2">
      <c r="A5" s="1034"/>
      <c r="B5" s="1035"/>
      <c r="C5" s="1035"/>
      <c r="D5" s="1035"/>
      <c r="E5" s="1035"/>
      <c r="F5" s="103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4"/>
      <c r="B6" s="1035"/>
      <c r="C6" s="1035"/>
      <c r="D6" s="1035"/>
      <c r="E6" s="1035"/>
      <c r="F6" s="103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4"/>
      <c r="B7" s="1035"/>
      <c r="C7" s="1035"/>
      <c r="D7" s="1035"/>
      <c r="E7" s="1035"/>
      <c r="F7" s="103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4"/>
      <c r="B8" s="1035"/>
      <c r="C8" s="1035"/>
      <c r="D8" s="1035"/>
      <c r="E8" s="1035"/>
      <c r="F8" s="103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4"/>
      <c r="B9" s="1035"/>
      <c r="C9" s="1035"/>
      <c r="D9" s="1035"/>
      <c r="E9" s="1035"/>
      <c r="F9" s="103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4"/>
      <c r="B10" s="1035"/>
      <c r="C10" s="1035"/>
      <c r="D10" s="1035"/>
      <c r="E10" s="1035"/>
      <c r="F10" s="103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4"/>
      <c r="B11" s="1035"/>
      <c r="C11" s="1035"/>
      <c r="D11" s="1035"/>
      <c r="E11" s="1035"/>
      <c r="F11" s="103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4"/>
      <c r="B12" s="1035"/>
      <c r="C12" s="1035"/>
      <c r="D12" s="1035"/>
      <c r="E12" s="1035"/>
      <c r="F12" s="103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4"/>
      <c r="B13" s="1035"/>
      <c r="C13" s="1035"/>
      <c r="D13" s="1035"/>
      <c r="E13" s="1035"/>
      <c r="F13" s="103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4"/>
      <c r="B14" s="1035"/>
      <c r="C14" s="1035"/>
      <c r="D14" s="1035"/>
      <c r="E14" s="1035"/>
      <c r="F14" s="1036"/>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2">
      <c r="A15" s="1034"/>
      <c r="B15" s="1035"/>
      <c r="C15" s="1035"/>
      <c r="D15" s="1035"/>
      <c r="E15" s="1035"/>
      <c r="F15" s="103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7"/>
      <c r="AY15">
        <f>COUNTA($G$17,$AC$17)</f>
        <v>0</v>
      </c>
    </row>
    <row r="16" spans="1:51" ht="25.5" customHeight="1" x14ac:dyDescent="0.2">
      <c r="A16" s="1034"/>
      <c r="B16" s="1035"/>
      <c r="C16" s="1035"/>
      <c r="D16" s="1035"/>
      <c r="E16" s="1035"/>
      <c r="F16" s="1036"/>
      <c r="G16" s="803"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2"/>
      <c r="AC16" s="803"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2">
      <c r="A17" s="1034"/>
      <c r="B17" s="1035"/>
      <c r="C17" s="1035"/>
      <c r="D17" s="1035"/>
      <c r="E17" s="1035"/>
      <c r="F17" s="1036"/>
      <c r="G17" s="666"/>
      <c r="H17" s="667"/>
      <c r="I17" s="667"/>
      <c r="J17" s="667"/>
      <c r="K17" s="668"/>
      <c r="L17" s="660"/>
      <c r="M17" s="661"/>
      <c r="N17" s="661"/>
      <c r="O17" s="661"/>
      <c r="P17" s="661"/>
      <c r="Q17" s="661"/>
      <c r="R17" s="661"/>
      <c r="S17" s="661"/>
      <c r="T17" s="661"/>
      <c r="U17" s="661"/>
      <c r="V17" s="661"/>
      <c r="W17" s="661"/>
      <c r="X17" s="662"/>
      <c r="Y17" s="382"/>
      <c r="Z17" s="383"/>
      <c r="AA17" s="383"/>
      <c r="AB17" s="796"/>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2">
      <c r="A18" s="1034"/>
      <c r="B18" s="1035"/>
      <c r="C18" s="1035"/>
      <c r="D18" s="1035"/>
      <c r="E18" s="1035"/>
      <c r="F18" s="103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4"/>
      <c r="B19" s="1035"/>
      <c r="C19" s="1035"/>
      <c r="D19" s="1035"/>
      <c r="E19" s="1035"/>
      <c r="F19" s="103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4"/>
      <c r="B20" s="1035"/>
      <c r="C20" s="1035"/>
      <c r="D20" s="1035"/>
      <c r="E20" s="1035"/>
      <c r="F20" s="103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4"/>
      <c r="B21" s="1035"/>
      <c r="C21" s="1035"/>
      <c r="D21" s="1035"/>
      <c r="E21" s="1035"/>
      <c r="F21" s="103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4"/>
      <c r="B22" s="1035"/>
      <c r="C22" s="1035"/>
      <c r="D22" s="1035"/>
      <c r="E22" s="1035"/>
      <c r="F22" s="103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4"/>
      <c r="B23" s="1035"/>
      <c r="C23" s="1035"/>
      <c r="D23" s="1035"/>
      <c r="E23" s="1035"/>
      <c r="F23" s="103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4"/>
      <c r="B24" s="1035"/>
      <c r="C24" s="1035"/>
      <c r="D24" s="1035"/>
      <c r="E24" s="1035"/>
      <c r="F24" s="103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4"/>
      <c r="B25" s="1035"/>
      <c r="C25" s="1035"/>
      <c r="D25" s="1035"/>
      <c r="E25" s="1035"/>
      <c r="F25" s="103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4"/>
      <c r="B26" s="1035"/>
      <c r="C26" s="1035"/>
      <c r="D26" s="1035"/>
      <c r="E26" s="1035"/>
      <c r="F26" s="103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4"/>
      <c r="B27" s="1035"/>
      <c r="C27" s="1035"/>
      <c r="D27" s="1035"/>
      <c r="E27" s="1035"/>
      <c r="F27" s="1036"/>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2">
      <c r="A28" s="1034"/>
      <c r="B28" s="1035"/>
      <c r="C28" s="1035"/>
      <c r="D28" s="1035"/>
      <c r="E28" s="1035"/>
      <c r="F28" s="103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7"/>
      <c r="AY28">
        <f>COUNTA($G$30,$AC$30)</f>
        <v>0</v>
      </c>
    </row>
    <row r="29" spans="1:51" ht="24.75" customHeight="1" x14ac:dyDescent="0.2">
      <c r="A29" s="1034"/>
      <c r="B29" s="1035"/>
      <c r="C29" s="1035"/>
      <c r="D29" s="1035"/>
      <c r="E29" s="1035"/>
      <c r="F29" s="1036"/>
      <c r="G29" s="803"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2"/>
      <c r="AC29" s="803"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2">
      <c r="A30" s="1034"/>
      <c r="B30" s="1035"/>
      <c r="C30" s="1035"/>
      <c r="D30" s="1035"/>
      <c r="E30" s="1035"/>
      <c r="F30" s="1036"/>
      <c r="G30" s="666"/>
      <c r="H30" s="667"/>
      <c r="I30" s="667"/>
      <c r="J30" s="667"/>
      <c r="K30" s="668"/>
      <c r="L30" s="660"/>
      <c r="M30" s="661"/>
      <c r="N30" s="661"/>
      <c r="O30" s="661"/>
      <c r="P30" s="661"/>
      <c r="Q30" s="661"/>
      <c r="R30" s="661"/>
      <c r="S30" s="661"/>
      <c r="T30" s="661"/>
      <c r="U30" s="661"/>
      <c r="V30" s="661"/>
      <c r="W30" s="661"/>
      <c r="X30" s="662"/>
      <c r="Y30" s="382"/>
      <c r="Z30" s="383"/>
      <c r="AA30" s="383"/>
      <c r="AB30" s="796"/>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2">
      <c r="A31" s="1034"/>
      <c r="B31" s="1035"/>
      <c r="C31" s="1035"/>
      <c r="D31" s="1035"/>
      <c r="E31" s="1035"/>
      <c r="F31" s="103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4"/>
      <c r="B32" s="1035"/>
      <c r="C32" s="1035"/>
      <c r="D32" s="1035"/>
      <c r="E32" s="1035"/>
      <c r="F32" s="103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4"/>
      <c r="B33" s="1035"/>
      <c r="C33" s="1035"/>
      <c r="D33" s="1035"/>
      <c r="E33" s="1035"/>
      <c r="F33" s="103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4"/>
      <c r="B34" s="1035"/>
      <c r="C34" s="1035"/>
      <c r="D34" s="1035"/>
      <c r="E34" s="1035"/>
      <c r="F34" s="103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4"/>
      <c r="B35" s="1035"/>
      <c r="C35" s="1035"/>
      <c r="D35" s="1035"/>
      <c r="E35" s="1035"/>
      <c r="F35" s="103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4"/>
      <c r="B36" s="1035"/>
      <c r="C36" s="1035"/>
      <c r="D36" s="1035"/>
      <c r="E36" s="1035"/>
      <c r="F36" s="103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4"/>
      <c r="B37" s="1035"/>
      <c r="C37" s="1035"/>
      <c r="D37" s="1035"/>
      <c r="E37" s="1035"/>
      <c r="F37" s="103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4"/>
      <c r="B38" s="1035"/>
      <c r="C38" s="1035"/>
      <c r="D38" s="1035"/>
      <c r="E38" s="1035"/>
      <c r="F38" s="103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4"/>
      <c r="B39" s="1035"/>
      <c r="C39" s="1035"/>
      <c r="D39" s="1035"/>
      <c r="E39" s="1035"/>
      <c r="F39" s="103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4"/>
      <c r="B40" s="1035"/>
      <c r="C40" s="1035"/>
      <c r="D40" s="1035"/>
      <c r="E40" s="1035"/>
      <c r="F40" s="1036"/>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2">
      <c r="A41" s="1034"/>
      <c r="B41" s="1035"/>
      <c r="C41" s="1035"/>
      <c r="D41" s="1035"/>
      <c r="E41" s="1035"/>
      <c r="F41" s="103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7"/>
      <c r="AY41">
        <f>COUNTA($G$43,$AC$43)</f>
        <v>0</v>
      </c>
    </row>
    <row r="42" spans="1:51" ht="24.75" customHeight="1" x14ac:dyDescent="0.2">
      <c r="A42" s="1034"/>
      <c r="B42" s="1035"/>
      <c r="C42" s="1035"/>
      <c r="D42" s="1035"/>
      <c r="E42" s="1035"/>
      <c r="F42" s="1036"/>
      <c r="G42" s="803"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2"/>
      <c r="AC42" s="803"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2">
      <c r="A43" s="1034"/>
      <c r="B43" s="1035"/>
      <c r="C43" s="1035"/>
      <c r="D43" s="1035"/>
      <c r="E43" s="1035"/>
      <c r="F43" s="1036"/>
      <c r="G43" s="666"/>
      <c r="H43" s="667"/>
      <c r="I43" s="667"/>
      <c r="J43" s="667"/>
      <c r="K43" s="668"/>
      <c r="L43" s="660"/>
      <c r="M43" s="661"/>
      <c r="N43" s="661"/>
      <c r="O43" s="661"/>
      <c r="P43" s="661"/>
      <c r="Q43" s="661"/>
      <c r="R43" s="661"/>
      <c r="S43" s="661"/>
      <c r="T43" s="661"/>
      <c r="U43" s="661"/>
      <c r="V43" s="661"/>
      <c r="W43" s="661"/>
      <c r="X43" s="662"/>
      <c r="Y43" s="382"/>
      <c r="Z43" s="383"/>
      <c r="AA43" s="383"/>
      <c r="AB43" s="796"/>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2">
      <c r="A44" s="1034"/>
      <c r="B44" s="1035"/>
      <c r="C44" s="1035"/>
      <c r="D44" s="1035"/>
      <c r="E44" s="1035"/>
      <c r="F44" s="103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4"/>
      <c r="B45" s="1035"/>
      <c r="C45" s="1035"/>
      <c r="D45" s="1035"/>
      <c r="E45" s="1035"/>
      <c r="F45" s="103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4"/>
      <c r="B46" s="1035"/>
      <c r="C46" s="1035"/>
      <c r="D46" s="1035"/>
      <c r="E46" s="1035"/>
      <c r="F46" s="103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4"/>
      <c r="B47" s="1035"/>
      <c r="C47" s="1035"/>
      <c r="D47" s="1035"/>
      <c r="E47" s="1035"/>
      <c r="F47" s="103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4"/>
      <c r="B48" s="1035"/>
      <c r="C48" s="1035"/>
      <c r="D48" s="1035"/>
      <c r="E48" s="1035"/>
      <c r="F48" s="103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4"/>
      <c r="B49" s="1035"/>
      <c r="C49" s="1035"/>
      <c r="D49" s="1035"/>
      <c r="E49" s="1035"/>
      <c r="F49" s="103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4"/>
      <c r="B50" s="1035"/>
      <c r="C50" s="1035"/>
      <c r="D50" s="1035"/>
      <c r="E50" s="1035"/>
      <c r="F50" s="103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4"/>
      <c r="B51" s="1035"/>
      <c r="C51" s="1035"/>
      <c r="D51" s="1035"/>
      <c r="E51" s="1035"/>
      <c r="F51" s="103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4"/>
      <c r="B52" s="1035"/>
      <c r="C52" s="1035"/>
      <c r="D52" s="1035"/>
      <c r="E52" s="1035"/>
      <c r="F52" s="103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5"/>
    <row r="55" spans="1:51" ht="30" customHeight="1" x14ac:dyDescent="0.2">
      <c r="A55" s="1040" t="s">
        <v>28</v>
      </c>
      <c r="B55" s="1041"/>
      <c r="C55" s="1041"/>
      <c r="D55" s="1041"/>
      <c r="E55" s="1041"/>
      <c r="F55" s="104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7"/>
      <c r="AY55">
        <f>COUNTA($G$57,$AC$57)</f>
        <v>0</v>
      </c>
    </row>
    <row r="56" spans="1:51" ht="24.75" customHeight="1" x14ac:dyDescent="0.2">
      <c r="A56" s="1034"/>
      <c r="B56" s="1035"/>
      <c r="C56" s="1035"/>
      <c r="D56" s="1035"/>
      <c r="E56" s="1035"/>
      <c r="F56" s="1036"/>
      <c r="G56" s="803"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2"/>
      <c r="AC56" s="803"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2">
      <c r="A57" s="1034"/>
      <c r="B57" s="1035"/>
      <c r="C57" s="1035"/>
      <c r="D57" s="1035"/>
      <c r="E57" s="1035"/>
      <c r="F57" s="1036"/>
      <c r="G57" s="666"/>
      <c r="H57" s="667"/>
      <c r="I57" s="667"/>
      <c r="J57" s="667"/>
      <c r="K57" s="668"/>
      <c r="L57" s="660"/>
      <c r="M57" s="661"/>
      <c r="N57" s="661"/>
      <c r="O57" s="661"/>
      <c r="P57" s="661"/>
      <c r="Q57" s="661"/>
      <c r="R57" s="661"/>
      <c r="S57" s="661"/>
      <c r="T57" s="661"/>
      <c r="U57" s="661"/>
      <c r="V57" s="661"/>
      <c r="W57" s="661"/>
      <c r="X57" s="662"/>
      <c r="Y57" s="382"/>
      <c r="Z57" s="383"/>
      <c r="AA57" s="383"/>
      <c r="AB57" s="796"/>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2">
      <c r="A58" s="1034"/>
      <c r="B58" s="1035"/>
      <c r="C58" s="1035"/>
      <c r="D58" s="1035"/>
      <c r="E58" s="1035"/>
      <c r="F58" s="103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4"/>
      <c r="B59" s="1035"/>
      <c r="C59" s="1035"/>
      <c r="D59" s="1035"/>
      <c r="E59" s="1035"/>
      <c r="F59" s="103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4"/>
      <c r="B60" s="1035"/>
      <c r="C60" s="1035"/>
      <c r="D60" s="1035"/>
      <c r="E60" s="1035"/>
      <c r="F60" s="103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4"/>
      <c r="B61" s="1035"/>
      <c r="C61" s="1035"/>
      <c r="D61" s="1035"/>
      <c r="E61" s="1035"/>
      <c r="F61" s="103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4"/>
      <c r="B62" s="1035"/>
      <c r="C62" s="1035"/>
      <c r="D62" s="1035"/>
      <c r="E62" s="1035"/>
      <c r="F62" s="103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4"/>
      <c r="B63" s="1035"/>
      <c r="C63" s="1035"/>
      <c r="D63" s="1035"/>
      <c r="E63" s="1035"/>
      <c r="F63" s="103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4"/>
      <c r="B64" s="1035"/>
      <c r="C64" s="1035"/>
      <c r="D64" s="1035"/>
      <c r="E64" s="1035"/>
      <c r="F64" s="103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4"/>
      <c r="B65" s="1035"/>
      <c r="C65" s="1035"/>
      <c r="D65" s="1035"/>
      <c r="E65" s="1035"/>
      <c r="F65" s="103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4"/>
      <c r="B66" s="1035"/>
      <c r="C66" s="1035"/>
      <c r="D66" s="1035"/>
      <c r="E66" s="1035"/>
      <c r="F66" s="103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4"/>
      <c r="B67" s="1035"/>
      <c r="C67" s="1035"/>
      <c r="D67" s="1035"/>
      <c r="E67" s="1035"/>
      <c r="F67" s="1036"/>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2">
      <c r="A68" s="1034"/>
      <c r="B68" s="1035"/>
      <c r="C68" s="1035"/>
      <c r="D68" s="1035"/>
      <c r="E68" s="1035"/>
      <c r="F68" s="103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7"/>
      <c r="AY68">
        <f>COUNTA($G$70,$AC$70)</f>
        <v>0</v>
      </c>
    </row>
    <row r="69" spans="1:51" ht="25.5" customHeight="1" x14ac:dyDescent="0.2">
      <c r="A69" s="1034"/>
      <c r="B69" s="1035"/>
      <c r="C69" s="1035"/>
      <c r="D69" s="1035"/>
      <c r="E69" s="1035"/>
      <c r="F69" s="1036"/>
      <c r="G69" s="803"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2"/>
      <c r="AC69" s="803"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2">
      <c r="A70" s="1034"/>
      <c r="B70" s="1035"/>
      <c r="C70" s="1035"/>
      <c r="D70" s="1035"/>
      <c r="E70" s="1035"/>
      <c r="F70" s="1036"/>
      <c r="G70" s="666"/>
      <c r="H70" s="667"/>
      <c r="I70" s="667"/>
      <c r="J70" s="667"/>
      <c r="K70" s="668"/>
      <c r="L70" s="660"/>
      <c r="M70" s="661"/>
      <c r="N70" s="661"/>
      <c r="O70" s="661"/>
      <c r="P70" s="661"/>
      <c r="Q70" s="661"/>
      <c r="R70" s="661"/>
      <c r="S70" s="661"/>
      <c r="T70" s="661"/>
      <c r="U70" s="661"/>
      <c r="V70" s="661"/>
      <c r="W70" s="661"/>
      <c r="X70" s="662"/>
      <c r="Y70" s="382"/>
      <c r="Z70" s="383"/>
      <c r="AA70" s="383"/>
      <c r="AB70" s="796"/>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2">
      <c r="A71" s="1034"/>
      <c r="B71" s="1035"/>
      <c r="C71" s="1035"/>
      <c r="D71" s="1035"/>
      <c r="E71" s="1035"/>
      <c r="F71" s="103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4"/>
      <c r="B72" s="1035"/>
      <c r="C72" s="1035"/>
      <c r="D72" s="1035"/>
      <c r="E72" s="1035"/>
      <c r="F72" s="103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4"/>
      <c r="B73" s="1035"/>
      <c r="C73" s="1035"/>
      <c r="D73" s="1035"/>
      <c r="E73" s="1035"/>
      <c r="F73" s="103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4"/>
      <c r="B74" s="1035"/>
      <c r="C74" s="1035"/>
      <c r="D74" s="1035"/>
      <c r="E74" s="1035"/>
      <c r="F74" s="103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4"/>
      <c r="B75" s="1035"/>
      <c r="C75" s="1035"/>
      <c r="D75" s="1035"/>
      <c r="E75" s="1035"/>
      <c r="F75" s="103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4"/>
      <c r="B76" s="1035"/>
      <c r="C76" s="1035"/>
      <c r="D76" s="1035"/>
      <c r="E76" s="1035"/>
      <c r="F76" s="103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4"/>
      <c r="B77" s="1035"/>
      <c r="C77" s="1035"/>
      <c r="D77" s="1035"/>
      <c r="E77" s="1035"/>
      <c r="F77" s="103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4"/>
      <c r="B78" s="1035"/>
      <c r="C78" s="1035"/>
      <c r="D78" s="1035"/>
      <c r="E78" s="1035"/>
      <c r="F78" s="103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4"/>
      <c r="B79" s="1035"/>
      <c r="C79" s="1035"/>
      <c r="D79" s="1035"/>
      <c r="E79" s="1035"/>
      <c r="F79" s="103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4"/>
      <c r="B80" s="1035"/>
      <c r="C80" s="1035"/>
      <c r="D80" s="1035"/>
      <c r="E80" s="1035"/>
      <c r="F80" s="1036"/>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2">
      <c r="A81" s="1034"/>
      <c r="B81" s="1035"/>
      <c r="C81" s="1035"/>
      <c r="D81" s="1035"/>
      <c r="E81" s="1035"/>
      <c r="F81" s="103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7"/>
      <c r="AY81">
        <f>COUNTA($G$83,$AC$83)</f>
        <v>0</v>
      </c>
    </row>
    <row r="82" spans="1:51" ht="24.75" customHeight="1" x14ac:dyDescent="0.2">
      <c r="A82" s="1034"/>
      <c r="B82" s="1035"/>
      <c r="C82" s="1035"/>
      <c r="D82" s="1035"/>
      <c r="E82" s="1035"/>
      <c r="F82" s="1036"/>
      <c r="G82" s="803"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2"/>
      <c r="AC82" s="803"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2">
      <c r="A83" s="1034"/>
      <c r="B83" s="1035"/>
      <c r="C83" s="1035"/>
      <c r="D83" s="1035"/>
      <c r="E83" s="1035"/>
      <c r="F83" s="1036"/>
      <c r="G83" s="666"/>
      <c r="H83" s="667"/>
      <c r="I83" s="667"/>
      <c r="J83" s="667"/>
      <c r="K83" s="668"/>
      <c r="L83" s="660"/>
      <c r="M83" s="661"/>
      <c r="N83" s="661"/>
      <c r="O83" s="661"/>
      <c r="P83" s="661"/>
      <c r="Q83" s="661"/>
      <c r="R83" s="661"/>
      <c r="S83" s="661"/>
      <c r="T83" s="661"/>
      <c r="U83" s="661"/>
      <c r="V83" s="661"/>
      <c r="W83" s="661"/>
      <c r="X83" s="662"/>
      <c r="Y83" s="382"/>
      <c r="Z83" s="383"/>
      <c r="AA83" s="383"/>
      <c r="AB83" s="796"/>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2">
      <c r="A84" s="1034"/>
      <c r="B84" s="1035"/>
      <c r="C84" s="1035"/>
      <c r="D84" s="1035"/>
      <c r="E84" s="1035"/>
      <c r="F84" s="103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4"/>
      <c r="B85" s="1035"/>
      <c r="C85" s="1035"/>
      <c r="D85" s="1035"/>
      <c r="E85" s="1035"/>
      <c r="F85" s="103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4"/>
      <c r="B86" s="1035"/>
      <c r="C86" s="1035"/>
      <c r="D86" s="1035"/>
      <c r="E86" s="1035"/>
      <c r="F86" s="103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4"/>
      <c r="B87" s="1035"/>
      <c r="C87" s="1035"/>
      <c r="D87" s="1035"/>
      <c r="E87" s="1035"/>
      <c r="F87" s="103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4"/>
      <c r="B88" s="1035"/>
      <c r="C88" s="1035"/>
      <c r="D88" s="1035"/>
      <c r="E88" s="1035"/>
      <c r="F88" s="103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4"/>
      <c r="B89" s="1035"/>
      <c r="C89" s="1035"/>
      <c r="D89" s="1035"/>
      <c r="E89" s="1035"/>
      <c r="F89" s="103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4"/>
      <c r="B90" s="1035"/>
      <c r="C90" s="1035"/>
      <c r="D90" s="1035"/>
      <c r="E90" s="1035"/>
      <c r="F90" s="103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4"/>
      <c r="B91" s="1035"/>
      <c r="C91" s="1035"/>
      <c r="D91" s="1035"/>
      <c r="E91" s="1035"/>
      <c r="F91" s="103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4"/>
      <c r="B92" s="1035"/>
      <c r="C92" s="1035"/>
      <c r="D92" s="1035"/>
      <c r="E92" s="1035"/>
      <c r="F92" s="103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4"/>
      <c r="B93" s="1035"/>
      <c r="C93" s="1035"/>
      <c r="D93" s="1035"/>
      <c r="E93" s="1035"/>
      <c r="F93" s="1036"/>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2">
      <c r="A94" s="1034"/>
      <c r="B94" s="1035"/>
      <c r="C94" s="1035"/>
      <c r="D94" s="1035"/>
      <c r="E94" s="1035"/>
      <c r="F94" s="103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7"/>
      <c r="AY94">
        <f>COUNTA($G$96,$AC$96)</f>
        <v>0</v>
      </c>
    </row>
    <row r="95" spans="1:51" ht="24.75" customHeight="1" x14ac:dyDescent="0.2">
      <c r="A95" s="1034"/>
      <c r="B95" s="1035"/>
      <c r="C95" s="1035"/>
      <c r="D95" s="1035"/>
      <c r="E95" s="1035"/>
      <c r="F95" s="1036"/>
      <c r="G95" s="803"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2"/>
      <c r="AC95" s="803"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2">
      <c r="A96" s="1034"/>
      <c r="B96" s="1035"/>
      <c r="C96" s="1035"/>
      <c r="D96" s="1035"/>
      <c r="E96" s="1035"/>
      <c r="F96" s="1036"/>
      <c r="G96" s="666"/>
      <c r="H96" s="667"/>
      <c r="I96" s="667"/>
      <c r="J96" s="667"/>
      <c r="K96" s="668"/>
      <c r="L96" s="660"/>
      <c r="M96" s="661"/>
      <c r="N96" s="661"/>
      <c r="O96" s="661"/>
      <c r="P96" s="661"/>
      <c r="Q96" s="661"/>
      <c r="R96" s="661"/>
      <c r="S96" s="661"/>
      <c r="T96" s="661"/>
      <c r="U96" s="661"/>
      <c r="V96" s="661"/>
      <c r="W96" s="661"/>
      <c r="X96" s="662"/>
      <c r="Y96" s="382"/>
      <c r="Z96" s="383"/>
      <c r="AA96" s="383"/>
      <c r="AB96" s="796"/>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2">
      <c r="A97" s="1034"/>
      <c r="B97" s="1035"/>
      <c r="C97" s="1035"/>
      <c r="D97" s="1035"/>
      <c r="E97" s="1035"/>
      <c r="F97" s="103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4"/>
      <c r="B98" s="1035"/>
      <c r="C98" s="1035"/>
      <c r="D98" s="1035"/>
      <c r="E98" s="1035"/>
      <c r="F98" s="103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4"/>
      <c r="B99" s="1035"/>
      <c r="C99" s="1035"/>
      <c r="D99" s="1035"/>
      <c r="E99" s="1035"/>
      <c r="F99" s="103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4"/>
      <c r="B100" s="1035"/>
      <c r="C100" s="1035"/>
      <c r="D100" s="1035"/>
      <c r="E100" s="1035"/>
      <c r="F100" s="103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4"/>
      <c r="B101" s="1035"/>
      <c r="C101" s="1035"/>
      <c r="D101" s="1035"/>
      <c r="E101" s="1035"/>
      <c r="F101" s="103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4"/>
      <c r="B102" s="1035"/>
      <c r="C102" s="1035"/>
      <c r="D102" s="1035"/>
      <c r="E102" s="1035"/>
      <c r="F102" s="103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4"/>
      <c r="B103" s="1035"/>
      <c r="C103" s="1035"/>
      <c r="D103" s="1035"/>
      <c r="E103" s="1035"/>
      <c r="F103" s="103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4"/>
      <c r="B104" s="1035"/>
      <c r="C104" s="1035"/>
      <c r="D104" s="1035"/>
      <c r="E104" s="1035"/>
      <c r="F104" s="103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4"/>
      <c r="B105" s="1035"/>
      <c r="C105" s="1035"/>
      <c r="D105" s="1035"/>
      <c r="E105" s="1035"/>
      <c r="F105" s="103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5"/>
    <row r="108" spans="1:51" ht="30" customHeight="1" x14ac:dyDescent="0.2">
      <c r="A108" s="1040" t="s">
        <v>28</v>
      </c>
      <c r="B108" s="1041"/>
      <c r="C108" s="1041"/>
      <c r="D108" s="1041"/>
      <c r="E108" s="1041"/>
      <c r="F108" s="104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7"/>
      <c r="AY108">
        <f>COUNTA($G$110,$AC$110)</f>
        <v>0</v>
      </c>
    </row>
    <row r="109" spans="1:51" ht="24.75" customHeight="1" x14ac:dyDescent="0.2">
      <c r="A109" s="1034"/>
      <c r="B109" s="1035"/>
      <c r="C109" s="1035"/>
      <c r="D109" s="1035"/>
      <c r="E109" s="1035"/>
      <c r="F109" s="1036"/>
      <c r="G109" s="803"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2"/>
      <c r="AC109" s="803"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2">
      <c r="A110" s="1034"/>
      <c r="B110" s="1035"/>
      <c r="C110" s="1035"/>
      <c r="D110" s="1035"/>
      <c r="E110" s="1035"/>
      <c r="F110" s="1036"/>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6"/>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2">
      <c r="A111" s="1034"/>
      <c r="B111" s="1035"/>
      <c r="C111" s="1035"/>
      <c r="D111" s="1035"/>
      <c r="E111" s="1035"/>
      <c r="F111" s="103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4"/>
      <c r="B112" s="1035"/>
      <c r="C112" s="1035"/>
      <c r="D112" s="1035"/>
      <c r="E112" s="1035"/>
      <c r="F112" s="103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4"/>
      <c r="B113" s="1035"/>
      <c r="C113" s="1035"/>
      <c r="D113" s="1035"/>
      <c r="E113" s="1035"/>
      <c r="F113" s="103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4"/>
      <c r="B114" s="1035"/>
      <c r="C114" s="1035"/>
      <c r="D114" s="1035"/>
      <c r="E114" s="1035"/>
      <c r="F114" s="103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4"/>
      <c r="B115" s="1035"/>
      <c r="C115" s="1035"/>
      <c r="D115" s="1035"/>
      <c r="E115" s="1035"/>
      <c r="F115" s="103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4"/>
      <c r="B116" s="1035"/>
      <c r="C116" s="1035"/>
      <c r="D116" s="1035"/>
      <c r="E116" s="1035"/>
      <c r="F116" s="103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4"/>
      <c r="B117" s="1035"/>
      <c r="C117" s="1035"/>
      <c r="D117" s="1035"/>
      <c r="E117" s="1035"/>
      <c r="F117" s="103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4"/>
      <c r="B118" s="1035"/>
      <c r="C118" s="1035"/>
      <c r="D118" s="1035"/>
      <c r="E118" s="1035"/>
      <c r="F118" s="103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4"/>
      <c r="B119" s="1035"/>
      <c r="C119" s="1035"/>
      <c r="D119" s="1035"/>
      <c r="E119" s="1035"/>
      <c r="F119" s="103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4"/>
      <c r="B120" s="1035"/>
      <c r="C120" s="1035"/>
      <c r="D120" s="1035"/>
      <c r="E120" s="1035"/>
      <c r="F120" s="1036"/>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2">
      <c r="A121" s="1034"/>
      <c r="B121" s="1035"/>
      <c r="C121" s="1035"/>
      <c r="D121" s="1035"/>
      <c r="E121" s="1035"/>
      <c r="F121" s="103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7"/>
      <c r="AY121">
        <f>COUNTA($G$123,$AC$123)</f>
        <v>0</v>
      </c>
    </row>
    <row r="122" spans="1:51" ht="25.5" customHeight="1" x14ac:dyDescent="0.2">
      <c r="A122" s="1034"/>
      <c r="B122" s="1035"/>
      <c r="C122" s="1035"/>
      <c r="D122" s="1035"/>
      <c r="E122" s="1035"/>
      <c r="F122" s="1036"/>
      <c r="G122" s="803"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2"/>
      <c r="AC122" s="803"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2">
      <c r="A123" s="1034"/>
      <c r="B123" s="1035"/>
      <c r="C123" s="1035"/>
      <c r="D123" s="1035"/>
      <c r="E123" s="1035"/>
      <c r="F123" s="1036"/>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6"/>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2">
      <c r="A124" s="1034"/>
      <c r="B124" s="1035"/>
      <c r="C124" s="1035"/>
      <c r="D124" s="1035"/>
      <c r="E124" s="1035"/>
      <c r="F124" s="103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4"/>
      <c r="B125" s="1035"/>
      <c r="C125" s="1035"/>
      <c r="D125" s="1035"/>
      <c r="E125" s="1035"/>
      <c r="F125" s="103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4"/>
      <c r="B126" s="1035"/>
      <c r="C126" s="1035"/>
      <c r="D126" s="1035"/>
      <c r="E126" s="1035"/>
      <c r="F126" s="103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4"/>
      <c r="B127" s="1035"/>
      <c r="C127" s="1035"/>
      <c r="D127" s="1035"/>
      <c r="E127" s="1035"/>
      <c r="F127" s="103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4"/>
      <c r="B128" s="1035"/>
      <c r="C128" s="1035"/>
      <c r="D128" s="1035"/>
      <c r="E128" s="1035"/>
      <c r="F128" s="103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4"/>
      <c r="B129" s="1035"/>
      <c r="C129" s="1035"/>
      <c r="D129" s="1035"/>
      <c r="E129" s="1035"/>
      <c r="F129" s="103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4"/>
      <c r="B130" s="1035"/>
      <c r="C130" s="1035"/>
      <c r="D130" s="1035"/>
      <c r="E130" s="1035"/>
      <c r="F130" s="103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4"/>
      <c r="B131" s="1035"/>
      <c r="C131" s="1035"/>
      <c r="D131" s="1035"/>
      <c r="E131" s="1035"/>
      <c r="F131" s="103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4"/>
      <c r="B132" s="1035"/>
      <c r="C132" s="1035"/>
      <c r="D132" s="1035"/>
      <c r="E132" s="1035"/>
      <c r="F132" s="103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4"/>
      <c r="B133" s="1035"/>
      <c r="C133" s="1035"/>
      <c r="D133" s="1035"/>
      <c r="E133" s="1035"/>
      <c r="F133" s="1036"/>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2">
      <c r="A134" s="1034"/>
      <c r="B134" s="1035"/>
      <c r="C134" s="1035"/>
      <c r="D134" s="1035"/>
      <c r="E134" s="1035"/>
      <c r="F134" s="103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7"/>
      <c r="AY134">
        <f>COUNTA($G$136,$AC$136)</f>
        <v>0</v>
      </c>
    </row>
    <row r="135" spans="1:51" ht="24.75" customHeight="1" x14ac:dyDescent="0.2">
      <c r="A135" s="1034"/>
      <c r="B135" s="1035"/>
      <c r="C135" s="1035"/>
      <c r="D135" s="1035"/>
      <c r="E135" s="1035"/>
      <c r="F135" s="1036"/>
      <c r="G135" s="803"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2"/>
      <c r="AC135" s="803"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2">
      <c r="A136" s="1034"/>
      <c r="B136" s="1035"/>
      <c r="C136" s="1035"/>
      <c r="D136" s="1035"/>
      <c r="E136" s="1035"/>
      <c r="F136" s="1036"/>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6"/>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2">
      <c r="A137" s="1034"/>
      <c r="B137" s="1035"/>
      <c r="C137" s="1035"/>
      <c r="D137" s="1035"/>
      <c r="E137" s="1035"/>
      <c r="F137" s="103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4"/>
      <c r="B138" s="1035"/>
      <c r="C138" s="1035"/>
      <c r="D138" s="1035"/>
      <c r="E138" s="1035"/>
      <c r="F138" s="103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4"/>
      <c r="B139" s="1035"/>
      <c r="C139" s="1035"/>
      <c r="D139" s="1035"/>
      <c r="E139" s="1035"/>
      <c r="F139" s="103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4"/>
      <c r="B140" s="1035"/>
      <c r="C140" s="1035"/>
      <c r="D140" s="1035"/>
      <c r="E140" s="1035"/>
      <c r="F140" s="103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4"/>
      <c r="B141" s="1035"/>
      <c r="C141" s="1035"/>
      <c r="D141" s="1035"/>
      <c r="E141" s="1035"/>
      <c r="F141" s="103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4"/>
      <c r="B142" s="1035"/>
      <c r="C142" s="1035"/>
      <c r="D142" s="1035"/>
      <c r="E142" s="1035"/>
      <c r="F142" s="103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4"/>
      <c r="B143" s="1035"/>
      <c r="C143" s="1035"/>
      <c r="D143" s="1035"/>
      <c r="E143" s="1035"/>
      <c r="F143" s="103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4"/>
      <c r="B144" s="1035"/>
      <c r="C144" s="1035"/>
      <c r="D144" s="1035"/>
      <c r="E144" s="1035"/>
      <c r="F144" s="103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4"/>
      <c r="B145" s="1035"/>
      <c r="C145" s="1035"/>
      <c r="D145" s="1035"/>
      <c r="E145" s="1035"/>
      <c r="F145" s="103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4"/>
      <c r="B146" s="1035"/>
      <c r="C146" s="1035"/>
      <c r="D146" s="1035"/>
      <c r="E146" s="1035"/>
      <c r="F146" s="1036"/>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2">
      <c r="A147" s="1034"/>
      <c r="B147" s="1035"/>
      <c r="C147" s="1035"/>
      <c r="D147" s="1035"/>
      <c r="E147" s="1035"/>
      <c r="F147" s="103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7"/>
      <c r="AY147">
        <f>COUNTA($G$149,$AC$149)</f>
        <v>0</v>
      </c>
    </row>
    <row r="148" spans="1:51" ht="24.75" customHeight="1" x14ac:dyDescent="0.2">
      <c r="A148" s="1034"/>
      <c r="B148" s="1035"/>
      <c r="C148" s="1035"/>
      <c r="D148" s="1035"/>
      <c r="E148" s="1035"/>
      <c r="F148" s="1036"/>
      <c r="G148" s="803"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2"/>
      <c r="AC148" s="803"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2">
      <c r="A149" s="1034"/>
      <c r="B149" s="1035"/>
      <c r="C149" s="1035"/>
      <c r="D149" s="1035"/>
      <c r="E149" s="1035"/>
      <c r="F149" s="1036"/>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6"/>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2">
      <c r="A150" s="1034"/>
      <c r="B150" s="1035"/>
      <c r="C150" s="1035"/>
      <c r="D150" s="1035"/>
      <c r="E150" s="1035"/>
      <c r="F150" s="103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4"/>
      <c r="B151" s="1035"/>
      <c r="C151" s="1035"/>
      <c r="D151" s="1035"/>
      <c r="E151" s="1035"/>
      <c r="F151" s="103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4"/>
      <c r="B152" s="1035"/>
      <c r="C152" s="1035"/>
      <c r="D152" s="1035"/>
      <c r="E152" s="1035"/>
      <c r="F152" s="103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4"/>
      <c r="B153" s="1035"/>
      <c r="C153" s="1035"/>
      <c r="D153" s="1035"/>
      <c r="E153" s="1035"/>
      <c r="F153" s="103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4"/>
      <c r="B154" s="1035"/>
      <c r="C154" s="1035"/>
      <c r="D154" s="1035"/>
      <c r="E154" s="1035"/>
      <c r="F154" s="103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4"/>
      <c r="B155" s="1035"/>
      <c r="C155" s="1035"/>
      <c r="D155" s="1035"/>
      <c r="E155" s="1035"/>
      <c r="F155" s="103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4"/>
      <c r="B156" s="1035"/>
      <c r="C156" s="1035"/>
      <c r="D156" s="1035"/>
      <c r="E156" s="1035"/>
      <c r="F156" s="103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4"/>
      <c r="B157" s="1035"/>
      <c r="C157" s="1035"/>
      <c r="D157" s="1035"/>
      <c r="E157" s="1035"/>
      <c r="F157" s="103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4"/>
      <c r="B158" s="1035"/>
      <c r="C158" s="1035"/>
      <c r="D158" s="1035"/>
      <c r="E158" s="1035"/>
      <c r="F158" s="103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5"/>
    <row r="161" spans="1:51" ht="30" customHeight="1" x14ac:dyDescent="0.2">
      <c r="A161" s="1040" t="s">
        <v>28</v>
      </c>
      <c r="B161" s="1041"/>
      <c r="C161" s="1041"/>
      <c r="D161" s="1041"/>
      <c r="E161" s="1041"/>
      <c r="F161" s="104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7"/>
      <c r="AY161">
        <f>COUNTA($G$163,$AC$163)</f>
        <v>0</v>
      </c>
    </row>
    <row r="162" spans="1:51" ht="24.75" customHeight="1" x14ac:dyDescent="0.2">
      <c r="A162" s="1034"/>
      <c r="B162" s="1035"/>
      <c r="C162" s="1035"/>
      <c r="D162" s="1035"/>
      <c r="E162" s="1035"/>
      <c r="F162" s="1036"/>
      <c r="G162" s="803"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2"/>
      <c r="AC162" s="803"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2">
      <c r="A163" s="1034"/>
      <c r="B163" s="1035"/>
      <c r="C163" s="1035"/>
      <c r="D163" s="1035"/>
      <c r="E163" s="1035"/>
      <c r="F163" s="1036"/>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6"/>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2">
      <c r="A164" s="1034"/>
      <c r="B164" s="1035"/>
      <c r="C164" s="1035"/>
      <c r="D164" s="1035"/>
      <c r="E164" s="1035"/>
      <c r="F164" s="103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4"/>
      <c r="B165" s="1035"/>
      <c r="C165" s="1035"/>
      <c r="D165" s="1035"/>
      <c r="E165" s="1035"/>
      <c r="F165" s="103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4"/>
      <c r="B166" s="1035"/>
      <c r="C166" s="1035"/>
      <c r="D166" s="1035"/>
      <c r="E166" s="1035"/>
      <c r="F166" s="103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4"/>
      <c r="B167" s="1035"/>
      <c r="C167" s="1035"/>
      <c r="D167" s="1035"/>
      <c r="E167" s="1035"/>
      <c r="F167" s="103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4"/>
      <c r="B168" s="1035"/>
      <c r="C168" s="1035"/>
      <c r="D168" s="1035"/>
      <c r="E168" s="1035"/>
      <c r="F168" s="103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4"/>
      <c r="B169" s="1035"/>
      <c r="C169" s="1035"/>
      <c r="D169" s="1035"/>
      <c r="E169" s="1035"/>
      <c r="F169" s="103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4"/>
      <c r="B170" s="1035"/>
      <c r="C170" s="1035"/>
      <c r="D170" s="1035"/>
      <c r="E170" s="1035"/>
      <c r="F170" s="103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4"/>
      <c r="B171" s="1035"/>
      <c r="C171" s="1035"/>
      <c r="D171" s="1035"/>
      <c r="E171" s="1035"/>
      <c r="F171" s="103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4"/>
      <c r="B172" s="1035"/>
      <c r="C172" s="1035"/>
      <c r="D172" s="1035"/>
      <c r="E172" s="1035"/>
      <c r="F172" s="103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4"/>
      <c r="B173" s="1035"/>
      <c r="C173" s="1035"/>
      <c r="D173" s="1035"/>
      <c r="E173" s="1035"/>
      <c r="F173" s="1036"/>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2">
      <c r="A174" s="1034"/>
      <c r="B174" s="1035"/>
      <c r="C174" s="1035"/>
      <c r="D174" s="1035"/>
      <c r="E174" s="1035"/>
      <c r="F174" s="103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7"/>
      <c r="AY174">
        <f>COUNTA($G$176,$AC$176)</f>
        <v>0</v>
      </c>
    </row>
    <row r="175" spans="1:51" ht="25.5" customHeight="1" x14ac:dyDescent="0.2">
      <c r="A175" s="1034"/>
      <c r="B175" s="1035"/>
      <c r="C175" s="1035"/>
      <c r="D175" s="1035"/>
      <c r="E175" s="1035"/>
      <c r="F175" s="1036"/>
      <c r="G175" s="803"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2"/>
      <c r="AC175" s="803"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2">
      <c r="A176" s="1034"/>
      <c r="B176" s="1035"/>
      <c r="C176" s="1035"/>
      <c r="D176" s="1035"/>
      <c r="E176" s="1035"/>
      <c r="F176" s="1036"/>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6"/>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2">
      <c r="A177" s="1034"/>
      <c r="B177" s="1035"/>
      <c r="C177" s="1035"/>
      <c r="D177" s="1035"/>
      <c r="E177" s="1035"/>
      <c r="F177" s="103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4"/>
      <c r="B178" s="1035"/>
      <c r="C178" s="1035"/>
      <c r="D178" s="1035"/>
      <c r="E178" s="1035"/>
      <c r="F178" s="103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4"/>
      <c r="B179" s="1035"/>
      <c r="C179" s="1035"/>
      <c r="D179" s="1035"/>
      <c r="E179" s="1035"/>
      <c r="F179" s="103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4"/>
      <c r="B180" s="1035"/>
      <c r="C180" s="1035"/>
      <c r="D180" s="1035"/>
      <c r="E180" s="1035"/>
      <c r="F180" s="103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4"/>
      <c r="B181" s="1035"/>
      <c r="C181" s="1035"/>
      <c r="D181" s="1035"/>
      <c r="E181" s="1035"/>
      <c r="F181" s="103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4"/>
      <c r="B182" s="1035"/>
      <c r="C182" s="1035"/>
      <c r="D182" s="1035"/>
      <c r="E182" s="1035"/>
      <c r="F182" s="103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4"/>
      <c r="B183" s="1035"/>
      <c r="C183" s="1035"/>
      <c r="D183" s="1035"/>
      <c r="E183" s="1035"/>
      <c r="F183" s="103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4"/>
      <c r="B184" s="1035"/>
      <c r="C184" s="1035"/>
      <c r="D184" s="1035"/>
      <c r="E184" s="1035"/>
      <c r="F184" s="103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4"/>
      <c r="B185" s="1035"/>
      <c r="C185" s="1035"/>
      <c r="D185" s="1035"/>
      <c r="E185" s="1035"/>
      <c r="F185" s="103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4"/>
      <c r="B186" s="1035"/>
      <c r="C186" s="1035"/>
      <c r="D186" s="1035"/>
      <c r="E186" s="1035"/>
      <c r="F186" s="1036"/>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2">
      <c r="A187" s="1034"/>
      <c r="B187" s="1035"/>
      <c r="C187" s="1035"/>
      <c r="D187" s="1035"/>
      <c r="E187" s="1035"/>
      <c r="F187" s="103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7"/>
      <c r="AY187">
        <f>COUNTA($G$189,$AC$189)</f>
        <v>0</v>
      </c>
    </row>
    <row r="188" spans="1:51" ht="24.75" customHeight="1" x14ac:dyDescent="0.2">
      <c r="A188" s="1034"/>
      <c r="B188" s="1035"/>
      <c r="C188" s="1035"/>
      <c r="D188" s="1035"/>
      <c r="E188" s="1035"/>
      <c r="F188" s="1036"/>
      <c r="G188" s="803"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2"/>
      <c r="AC188" s="803"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2">
      <c r="A189" s="1034"/>
      <c r="B189" s="1035"/>
      <c r="C189" s="1035"/>
      <c r="D189" s="1035"/>
      <c r="E189" s="1035"/>
      <c r="F189" s="1036"/>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6"/>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2">
      <c r="A190" s="1034"/>
      <c r="B190" s="1035"/>
      <c r="C190" s="1035"/>
      <c r="D190" s="1035"/>
      <c r="E190" s="1035"/>
      <c r="F190" s="103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4"/>
      <c r="B191" s="1035"/>
      <c r="C191" s="1035"/>
      <c r="D191" s="1035"/>
      <c r="E191" s="1035"/>
      <c r="F191" s="103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4"/>
      <c r="B192" s="1035"/>
      <c r="C192" s="1035"/>
      <c r="D192" s="1035"/>
      <c r="E192" s="1035"/>
      <c r="F192" s="103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4"/>
      <c r="B193" s="1035"/>
      <c r="C193" s="1035"/>
      <c r="D193" s="1035"/>
      <c r="E193" s="1035"/>
      <c r="F193" s="103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4"/>
      <c r="B194" s="1035"/>
      <c r="C194" s="1035"/>
      <c r="D194" s="1035"/>
      <c r="E194" s="1035"/>
      <c r="F194" s="103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4"/>
      <c r="B195" s="1035"/>
      <c r="C195" s="1035"/>
      <c r="D195" s="1035"/>
      <c r="E195" s="1035"/>
      <c r="F195" s="103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4"/>
      <c r="B196" s="1035"/>
      <c r="C196" s="1035"/>
      <c r="D196" s="1035"/>
      <c r="E196" s="1035"/>
      <c r="F196" s="103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4"/>
      <c r="B197" s="1035"/>
      <c r="C197" s="1035"/>
      <c r="D197" s="1035"/>
      <c r="E197" s="1035"/>
      <c r="F197" s="103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4"/>
      <c r="B198" s="1035"/>
      <c r="C198" s="1035"/>
      <c r="D198" s="1035"/>
      <c r="E198" s="1035"/>
      <c r="F198" s="103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4"/>
      <c r="B199" s="1035"/>
      <c r="C199" s="1035"/>
      <c r="D199" s="1035"/>
      <c r="E199" s="1035"/>
      <c r="F199" s="1036"/>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2">
      <c r="A200" s="1034"/>
      <c r="B200" s="1035"/>
      <c r="C200" s="1035"/>
      <c r="D200" s="1035"/>
      <c r="E200" s="1035"/>
      <c r="F200" s="103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7"/>
      <c r="AY200">
        <f>COUNTA($G$202,$AC$202)</f>
        <v>0</v>
      </c>
    </row>
    <row r="201" spans="1:51" ht="24.75" customHeight="1" x14ac:dyDescent="0.2">
      <c r="A201" s="1034"/>
      <c r="B201" s="1035"/>
      <c r="C201" s="1035"/>
      <c r="D201" s="1035"/>
      <c r="E201" s="1035"/>
      <c r="F201" s="1036"/>
      <c r="G201" s="803"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2"/>
      <c r="AC201" s="803"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2">
      <c r="A202" s="1034"/>
      <c r="B202" s="1035"/>
      <c r="C202" s="1035"/>
      <c r="D202" s="1035"/>
      <c r="E202" s="1035"/>
      <c r="F202" s="1036"/>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6"/>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2">
      <c r="A203" s="1034"/>
      <c r="B203" s="1035"/>
      <c r="C203" s="1035"/>
      <c r="D203" s="1035"/>
      <c r="E203" s="1035"/>
      <c r="F203" s="103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4"/>
      <c r="B204" s="1035"/>
      <c r="C204" s="1035"/>
      <c r="D204" s="1035"/>
      <c r="E204" s="1035"/>
      <c r="F204" s="103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4"/>
      <c r="B205" s="1035"/>
      <c r="C205" s="1035"/>
      <c r="D205" s="1035"/>
      <c r="E205" s="1035"/>
      <c r="F205" s="103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4"/>
      <c r="B206" s="1035"/>
      <c r="C206" s="1035"/>
      <c r="D206" s="1035"/>
      <c r="E206" s="1035"/>
      <c r="F206" s="103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4"/>
      <c r="B207" s="1035"/>
      <c r="C207" s="1035"/>
      <c r="D207" s="1035"/>
      <c r="E207" s="1035"/>
      <c r="F207" s="103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4"/>
      <c r="B208" s="1035"/>
      <c r="C208" s="1035"/>
      <c r="D208" s="1035"/>
      <c r="E208" s="1035"/>
      <c r="F208" s="103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4"/>
      <c r="B209" s="1035"/>
      <c r="C209" s="1035"/>
      <c r="D209" s="1035"/>
      <c r="E209" s="1035"/>
      <c r="F209" s="103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4"/>
      <c r="B210" s="1035"/>
      <c r="C210" s="1035"/>
      <c r="D210" s="1035"/>
      <c r="E210" s="1035"/>
      <c r="F210" s="103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4"/>
      <c r="B211" s="1035"/>
      <c r="C211" s="1035"/>
      <c r="D211" s="1035"/>
      <c r="E211" s="1035"/>
      <c r="F211" s="103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5"/>
    <row r="214" spans="1:51" ht="30" customHeight="1" x14ac:dyDescent="0.2">
      <c r="A214" s="1031" t="s">
        <v>28</v>
      </c>
      <c r="B214" s="1032"/>
      <c r="C214" s="1032"/>
      <c r="D214" s="1032"/>
      <c r="E214" s="1032"/>
      <c r="F214" s="103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7"/>
      <c r="AY214">
        <f>COUNTA($G$216,$AC$216)</f>
        <v>0</v>
      </c>
    </row>
    <row r="215" spans="1:51" ht="24.75" customHeight="1" x14ac:dyDescent="0.2">
      <c r="A215" s="1034"/>
      <c r="B215" s="1035"/>
      <c r="C215" s="1035"/>
      <c r="D215" s="1035"/>
      <c r="E215" s="1035"/>
      <c r="F215" s="1036"/>
      <c r="G215" s="803"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2"/>
      <c r="AC215" s="803"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2">
      <c r="A216" s="1034"/>
      <c r="B216" s="1035"/>
      <c r="C216" s="1035"/>
      <c r="D216" s="1035"/>
      <c r="E216" s="1035"/>
      <c r="F216" s="1036"/>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6"/>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2">
      <c r="A217" s="1034"/>
      <c r="B217" s="1035"/>
      <c r="C217" s="1035"/>
      <c r="D217" s="1035"/>
      <c r="E217" s="1035"/>
      <c r="F217" s="103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4"/>
      <c r="B218" s="1035"/>
      <c r="C218" s="1035"/>
      <c r="D218" s="1035"/>
      <c r="E218" s="1035"/>
      <c r="F218" s="103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4"/>
      <c r="B219" s="1035"/>
      <c r="C219" s="1035"/>
      <c r="D219" s="1035"/>
      <c r="E219" s="1035"/>
      <c r="F219" s="103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4"/>
      <c r="B220" s="1035"/>
      <c r="C220" s="1035"/>
      <c r="D220" s="1035"/>
      <c r="E220" s="1035"/>
      <c r="F220" s="103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4"/>
      <c r="B221" s="1035"/>
      <c r="C221" s="1035"/>
      <c r="D221" s="1035"/>
      <c r="E221" s="1035"/>
      <c r="F221" s="103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4"/>
      <c r="B222" s="1035"/>
      <c r="C222" s="1035"/>
      <c r="D222" s="1035"/>
      <c r="E222" s="1035"/>
      <c r="F222" s="103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4"/>
      <c r="B223" s="1035"/>
      <c r="C223" s="1035"/>
      <c r="D223" s="1035"/>
      <c r="E223" s="1035"/>
      <c r="F223" s="103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4"/>
      <c r="B224" s="1035"/>
      <c r="C224" s="1035"/>
      <c r="D224" s="1035"/>
      <c r="E224" s="1035"/>
      <c r="F224" s="103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4"/>
      <c r="B225" s="1035"/>
      <c r="C225" s="1035"/>
      <c r="D225" s="1035"/>
      <c r="E225" s="1035"/>
      <c r="F225" s="103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4"/>
      <c r="B226" s="1035"/>
      <c r="C226" s="1035"/>
      <c r="D226" s="1035"/>
      <c r="E226" s="1035"/>
      <c r="F226" s="1036"/>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2">
      <c r="A227" s="1034"/>
      <c r="B227" s="1035"/>
      <c r="C227" s="1035"/>
      <c r="D227" s="1035"/>
      <c r="E227" s="1035"/>
      <c r="F227" s="103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7"/>
      <c r="AY227">
        <f>COUNTA($G$229,$AC$229)</f>
        <v>0</v>
      </c>
    </row>
    <row r="228" spans="1:51" ht="25.5" customHeight="1" x14ac:dyDescent="0.2">
      <c r="A228" s="1034"/>
      <c r="B228" s="1035"/>
      <c r="C228" s="1035"/>
      <c r="D228" s="1035"/>
      <c r="E228" s="1035"/>
      <c r="F228" s="1036"/>
      <c r="G228" s="803"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2"/>
      <c r="AC228" s="803"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2">
      <c r="A229" s="1034"/>
      <c r="B229" s="1035"/>
      <c r="C229" s="1035"/>
      <c r="D229" s="1035"/>
      <c r="E229" s="1035"/>
      <c r="F229" s="1036"/>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6"/>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2">
      <c r="A230" s="1034"/>
      <c r="B230" s="1035"/>
      <c r="C230" s="1035"/>
      <c r="D230" s="1035"/>
      <c r="E230" s="1035"/>
      <c r="F230" s="103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4"/>
      <c r="B231" s="1035"/>
      <c r="C231" s="1035"/>
      <c r="D231" s="1035"/>
      <c r="E231" s="1035"/>
      <c r="F231" s="103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4"/>
      <c r="B232" s="1035"/>
      <c r="C232" s="1035"/>
      <c r="D232" s="1035"/>
      <c r="E232" s="1035"/>
      <c r="F232" s="103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4"/>
      <c r="B233" s="1035"/>
      <c r="C233" s="1035"/>
      <c r="D233" s="1035"/>
      <c r="E233" s="1035"/>
      <c r="F233" s="103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4"/>
      <c r="B234" s="1035"/>
      <c r="C234" s="1035"/>
      <c r="D234" s="1035"/>
      <c r="E234" s="1035"/>
      <c r="F234" s="103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4"/>
      <c r="B235" s="1035"/>
      <c r="C235" s="1035"/>
      <c r="D235" s="1035"/>
      <c r="E235" s="1035"/>
      <c r="F235" s="103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4"/>
      <c r="B236" s="1035"/>
      <c r="C236" s="1035"/>
      <c r="D236" s="1035"/>
      <c r="E236" s="1035"/>
      <c r="F236" s="103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4"/>
      <c r="B237" s="1035"/>
      <c r="C237" s="1035"/>
      <c r="D237" s="1035"/>
      <c r="E237" s="1035"/>
      <c r="F237" s="103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4"/>
      <c r="B238" s="1035"/>
      <c r="C238" s="1035"/>
      <c r="D238" s="1035"/>
      <c r="E238" s="1035"/>
      <c r="F238" s="103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4"/>
      <c r="B239" s="1035"/>
      <c r="C239" s="1035"/>
      <c r="D239" s="1035"/>
      <c r="E239" s="1035"/>
      <c r="F239" s="1036"/>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2">
      <c r="A240" s="1034"/>
      <c r="B240" s="1035"/>
      <c r="C240" s="1035"/>
      <c r="D240" s="1035"/>
      <c r="E240" s="1035"/>
      <c r="F240" s="103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7"/>
      <c r="AY240">
        <f>COUNTA($G$242,$AC$242)</f>
        <v>0</v>
      </c>
    </row>
    <row r="241" spans="1:51" ht="24.75" customHeight="1" x14ac:dyDescent="0.2">
      <c r="A241" s="1034"/>
      <c r="B241" s="1035"/>
      <c r="C241" s="1035"/>
      <c r="D241" s="1035"/>
      <c r="E241" s="1035"/>
      <c r="F241" s="1036"/>
      <c r="G241" s="803"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2"/>
      <c r="AC241" s="803"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2">
      <c r="A242" s="1034"/>
      <c r="B242" s="1035"/>
      <c r="C242" s="1035"/>
      <c r="D242" s="1035"/>
      <c r="E242" s="1035"/>
      <c r="F242" s="1036"/>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6"/>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2">
      <c r="A243" s="1034"/>
      <c r="B243" s="1035"/>
      <c r="C243" s="1035"/>
      <c r="D243" s="1035"/>
      <c r="E243" s="1035"/>
      <c r="F243" s="103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4"/>
      <c r="B244" s="1035"/>
      <c r="C244" s="1035"/>
      <c r="D244" s="1035"/>
      <c r="E244" s="1035"/>
      <c r="F244" s="103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4"/>
      <c r="B245" s="1035"/>
      <c r="C245" s="1035"/>
      <c r="D245" s="1035"/>
      <c r="E245" s="1035"/>
      <c r="F245" s="103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4"/>
      <c r="B246" s="1035"/>
      <c r="C246" s="1035"/>
      <c r="D246" s="1035"/>
      <c r="E246" s="1035"/>
      <c r="F246" s="103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4"/>
      <c r="B247" s="1035"/>
      <c r="C247" s="1035"/>
      <c r="D247" s="1035"/>
      <c r="E247" s="1035"/>
      <c r="F247" s="103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4"/>
      <c r="B248" s="1035"/>
      <c r="C248" s="1035"/>
      <c r="D248" s="1035"/>
      <c r="E248" s="1035"/>
      <c r="F248" s="103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4"/>
      <c r="B249" s="1035"/>
      <c r="C249" s="1035"/>
      <c r="D249" s="1035"/>
      <c r="E249" s="1035"/>
      <c r="F249" s="103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4"/>
      <c r="B250" s="1035"/>
      <c r="C250" s="1035"/>
      <c r="D250" s="1035"/>
      <c r="E250" s="1035"/>
      <c r="F250" s="103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4"/>
      <c r="B251" s="1035"/>
      <c r="C251" s="1035"/>
      <c r="D251" s="1035"/>
      <c r="E251" s="1035"/>
      <c r="F251" s="103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4"/>
      <c r="B252" s="1035"/>
      <c r="C252" s="1035"/>
      <c r="D252" s="1035"/>
      <c r="E252" s="1035"/>
      <c r="F252" s="1036"/>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2">
      <c r="A253" s="1034"/>
      <c r="B253" s="1035"/>
      <c r="C253" s="1035"/>
      <c r="D253" s="1035"/>
      <c r="E253" s="1035"/>
      <c r="F253" s="103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7"/>
      <c r="AY253">
        <f>COUNTA($G$255,$AC$255)</f>
        <v>0</v>
      </c>
    </row>
    <row r="254" spans="1:51" ht="24.75" customHeight="1" x14ac:dyDescent="0.2">
      <c r="A254" s="1034"/>
      <c r="B254" s="1035"/>
      <c r="C254" s="1035"/>
      <c r="D254" s="1035"/>
      <c r="E254" s="1035"/>
      <c r="F254" s="1036"/>
      <c r="G254" s="803"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2"/>
      <c r="AC254" s="803"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2">
      <c r="A255" s="1034"/>
      <c r="B255" s="1035"/>
      <c r="C255" s="1035"/>
      <c r="D255" s="1035"/>
      <c r="E255" s="1035"/>
      <c r="F255" s="1036"/>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6"/>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2">
      <c r="A256" s="1034"/>
      <c r="B256" s="1035"/>
      <c r="C256" s="1035"/>
      <c r="D256" s="1035"/>
      <c r="E256" s="1035"/>
      <c r="F256" s="103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4"/>
      <c r="B257" s="1035"/>
      <c r="C257" s="1035"/>
      <c r="D257" s="1035"/>
      <c r="E257" s="1035"/>
      <c r="F257" s="103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4"/>
      <c r="B258" s="1035"/>
      <c r="C258" s="1035"/>
      <c r="D258" s="1035"/>
      <c r="E258" s="1035"/>
      <c r="F258" s="103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4"/>
      <c r="B259" s="1035"/>
      <c r="C259" s="1035"/>
      <c r="D259" s="1035"/>
      <c r="E259" s="1035"/>
      <c r="F259" s="103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4"/>
      <c r="B260" s="1035"/>
      <c r="C260" s="1035"/>
      <c r="D260" s="1035"/>
      <c r="E260" s="1035"/>
      <c r="F260" s="103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4"/>
      <c r="B261" s="1035"/>
      <c r="C261" s="1035"/>
      <c r="D261" s="1035"/>
      <c r="E261" s="1035"/>
      <c r="F261" s="103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4"/>
      <c r="B262" s="1035"/>
      <c r="C262" s="1035"/>
      <c r="D262" s="1035"/>
      <c r="E262" s="1035"/>
      <c r="F262" s="103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4"/>
      <c r="B263" s="1035"/>
      <c r="C263" s="1035"/>
      <c r="D263" s="1035"/>
      <c r="E263" s="1035"/>
      <c r="F263" s="103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4"/>
      <c r="B264" s="1035"/>
      <c r="C264" s="1035"/>
      <c r="D264" s="1035"/>
      <c r="E264" s="1035"/>
      <c r="F264" s="103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佐野 智也(sano-tomoya.d33)</cp:lastModifiedBy>
  <cp:lastPrinted>2021-05-26T07:27:01Z</cp:lastPrinted>
  <dcterms:created xsi:type="dcterms:W3CDTF">2012-03-13T00:50:25Z</dcterms:created>
  <dcterms:modified xsi:type="dcterms:W3CDTF">2021-08-20T01:32:37Z</dcterms:modified>
</cp:coreProperties>
</file>