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HA\Desktop\行政事業レビュ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616" i="3"/>
  <c r="AY606" i="3"/>
  <c r="AY417" i="3"/>
  <c r="AY369" i="3"/>
  <c r="AY271" i="3"/>
  <c r="AY255" i="3"/>
  <c r="AY64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<sst xmlns="http://schemas.openxmlformats.org/spreadsheetml/2006/main" count="3043" uniqueCount="758">
  <si>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</si>
  <si>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</si>
  <si>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</si>
  <si>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</si>
  <si>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</si>
  <si>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</si>
  <si>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</si>
  <si>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</si>
  <si>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</si>
  <si>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</si>
  <si>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</si>
  <si>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</si>
  <si>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</si>
  <si>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</si>
  <si>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</si>
  <si>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</si>
  <si>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</si>
  <si>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</si>
  <si>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</si>
  <si>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</si>
  <si>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</si>
  <si>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</si>
  <si>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</si>
  <si>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</si>
  <si>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</si>
  <si>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</si>
  <si>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</si>
  <si>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</si>
  <si>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</si>
  <si>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</si>
  <si>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</si>
  <si>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</si>
  <si>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</si>
  <si>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</si>
  <si>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</si>
  <si>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</si>
  <si>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</si>
  <si>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</si>
  <si>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</si>
  <si>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</si>
  <si>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</si>
  <si>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</si>
  <si>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</si>
  <si>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</si>
  <si>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</si>
  <si>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</si>
  <si>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</si>
  <si>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</si>
  <si>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</si>
  <si>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</si>
  <si>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</si>
  <si>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</si>
  <si>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</si>
  <si>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</si>
  <si>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</si>
  <si>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</si>
  <si>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</si>
  <si>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</si>
  <si>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</si>
  <si>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</si>
  <si>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</si>
  <si>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</si>
  <si>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</si>
  <si>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</si>
  <si>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</si>
  <si>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</si>
  <si>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</si>
  <si>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</si>
  <si>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</si>
  <si>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</si>
  <si>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</si>
  <si>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</si>
  <si>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</si>
  <si>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</si>
  <si>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</si>
  <si>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</si>
  <si>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</si>
  <si>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</si>
  <si>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</si>
  <si>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</si>
  <si>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</si>
  <si>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</si>
  <si>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</si>
  <si>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</si>
  <si>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</si>
  <si>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</si>
  <si>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</si>
  <si>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</si>
  <si>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</si>
  <si>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</si>
  <si>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</si>
  <si>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</si>
  <si>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</si>
  <si>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</si>
  <si>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</si>
  <si>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</si>
  <si>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</si>
  <si>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</si>
  <si>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</si>
  <si>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</si>
  <si>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</si>
  <si>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</si>
  <si>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</si>
  <si>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</si>
  <si>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</si>
  <si>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</si>
  <si>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</si>
  <si>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</si>
  <si>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</si>
  <si>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</si>
  <si>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</si>
  <si>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</si>
  <si>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</si>
  <si>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</si>
  <si>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</si>
  <si>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</si>
  <si>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</si>
  <si>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</si>
  <si>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</si>
  <si>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</si>
  <si>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</si>
  <si>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</si>
  <si>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</si>
  <si>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</si>
  <si>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</si>
  <si>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</si>
  <si>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</si>
  <si>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</si>
  <si>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</si>
  <si>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</si>
  <si>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</si>
  <si>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</si>
  <si>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</si>
  <si>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</si>
  <si>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</si>
  <si>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</si>
  <si>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</si>
  <si>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</si>
  <si>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</si>
  <si>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</si>
  <si>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</si>
  <si>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</si>
  <si>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</si>
  <si>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</si>
  <si>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</si>
  <si>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</si>
  <si>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</si>
  <si>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</si>
  <si>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</si>
  <si>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</si>
  <si>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</si>
  <si>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</si>
  <si>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</si>
  <si>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</si>
  <si>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</si>
  <si>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</si>
  <si>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</si>
  <si>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</si>
  <si>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</si>
  <si>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</si>
  <si>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</si>
  <si>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</si>
  <si>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</si>
  <si>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</si>
  <si>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</si>
  <si>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</si>
  <si>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</si>
  <si>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</si>
  <si>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</si>
  <si>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</si>
  <si>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</si>
  <si>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</si>
  <si>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</si>
  <si>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</si>
  <si>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</si>
  <si>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</si>
  <si>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</si>
  <si>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</si>
  <si>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</si>
  <si>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</si>
  <si>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</si>
  <si>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</si>
  <si>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</si>
  <si>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</si>
  <si>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</si>
  <si>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</si>
  <si>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</si>
  <si>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</si>
  <si>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</si>
  <si>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</si>
  <si>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</si>
  <si>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</si>
  <si>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</si>
  <si>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</si>
  <si>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</si>
  <si>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</si>
  <si>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</si>
  <si>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</si>
  <si>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</si>
  <si>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</si>
  <si>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</si>
  <si>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</si>
  <si>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</si>
  <si>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</si>
  <si>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</si>
  <si>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</si>
  <si>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</si>
  <si>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</si>
  <si>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</si>
  <si>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</si>
  <si>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</si>
  <si>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</si>
  <si>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</si>
  <si>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</si>
  <si>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</si>
  <si>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</si>
  <si>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</si>
  <si>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</si>
  <si>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</si>
  <si>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</si>
  <si>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</si>
  <si>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</si>
  <si>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</si>
  <si>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</si>
  <si>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</si>
  <si>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</si>
  <si>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</si>
  <si>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</si>
  <si>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</si>
  <si>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</si>
  <si>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</si>
  <si>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</si>
  <si>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</si>
  <si>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</si>
  <si>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</si>
  <si>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</si>
  <si>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</si>
  <si>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</si>
  <si>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</si>
  <si>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</si>
  <si>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</si>
  <si>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</si>
  <si>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</si>
  <si>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</si>
  <si>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</si>
  <si>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</si>
  <si>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</si>
  <si>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</si>
  <si>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</si>
  <si>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</si>
  <si>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</si>
  <si>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</si>
  <si>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</si>
  <si>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</si>
  <si>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</si>
  <si>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</si>
  <si>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</si>
  <si>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</si>
  <si>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</si>
  <si>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</si>
  <si>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</si>
  <si>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</si>
  <si>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</si>
  <si>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</si>
  <si>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</si>
  <si>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</si>
  <si>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</si>
  <si>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</si>
  <si>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</si>
  <si>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</si>
  <si>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</si>
  <si>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</si>
  <si>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</si>
  <si>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</si>
  <si>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</si>
  <si>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</si>
  <si>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</si>
  <si>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</si>
  <si>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</si>
  <si>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</si>
  <si>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</si>
  <si>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</si>
  <si>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</si>
  <si>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</si>
  <si>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</si>
  <si>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</si>
  <si>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</si>
  <si>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</si>
  <si>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</si>
  <si>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</si>
  <si>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</si>
  <si>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</si>
  <si>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</si>
  <si>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</si>
  <si>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</si>
  <si>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</si>
  <si>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</si>
  <si>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</si>
  <si>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</si>
  <si>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</si>
  <si>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</si>
  <si>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</si>
  <si>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</si>
  <si>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</si>
  <si>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</si>
  <si>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</si>
  <si>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</si>
  <si>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</si>
  <si>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</si>
  <si>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</si>
  <si>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</si>
  <si>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</si>
  <si>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</si>
  <si>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</si>
  <si>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</si>
  <si>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</si>
  <si>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</si>
  <si>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</si>
  <si>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</si>
  <si>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</si>
  <si>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</si>
  <si>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</si>
  <si>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</si>
  <si>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</si>
  <si>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</si>
  <si>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</si>
  <si>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</si>
  <si>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</si>
  <si>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</si>
  <si>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</si>
  <si>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</si>
  <si>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</si>
  <si>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</si>
  <si>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</si>
  <si>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</si>
  <si>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</si>
  <si>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</si>
  <si>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</si>
  <si>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</si>
  <si>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</si>
  <si>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</si>
  <si>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</si>
  <si>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</si>
  <si>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</si>
  <si>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</si>
  <si>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</si>
  <si>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</si>
  <si>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</si>
  <si>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</si>
  <si>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</si>
  <si>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</si>
  <si>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</si>
  <si>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</si>
  <si>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</si>
  <si>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</si>
  <si>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</si>
  <si>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</si>
  <si>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</si>
  <si>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</si>
  <si>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</si>
  <si>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</si>
  <si>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</si>
  <si>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</si>
  <si>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</si>
  <si>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</si>
  <si>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</si>
  <si>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</si>
  <si>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</si>
  <si>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</si>
  <si>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</si>
  <si>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</si>
  <si>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</si>
  <si>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</si>
  <si>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</si>
  <si>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</si>
  <si>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</si>
  <si>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</si>
  <si>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</si>
  <si>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</si>
  <si>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</si>
  <si>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</si>
  <si>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</si>
  <si>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</si>
  <si>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</si>
  <si>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</si>
  <si>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</si>
  <si>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</si>
  <si>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</si>
  <si>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</si>
  <si>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</si>
  <si>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</si>
  <si>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</si>
  <si>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</si>
  <si>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</si>
  <si>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</si>
  <si>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</si>
  <si>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</si>
  <si>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</si>
  <si>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</si>
  <si>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</si>
  <si>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</si>
  <si>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</si>
  <si>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</si>
  <si>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</si>
  <si>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</si>
  <si>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</si>
  <si>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</si>
  <si>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</si>
  <si>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</si>
  <si>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</si>
  <si>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</si>
  <si>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</si>
  <si>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</si>
  <si>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</si>
  <si>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</si>
  <si>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</si>
  <si>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</si>
  <si>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</si>
  <si>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</si>
  <si>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</si>
  <si>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</si>
  <si>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</si>
  <si>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</si>
  <si>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</si>
  <si>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</si>
  <si>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</si>
  <si>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</si>
  <si>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</si>
  <si>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</si>
  <si>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</si>
  <si>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</si>
  <si>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</si>
  <si>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</si>
  <si>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</si>
  <si>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</si>
  <si>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</si>
  <si>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</si>
  <si>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</si>
  <si>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</si>
  <si>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</si>
  <si>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</si>
  <si>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</si>
  <si>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</si>
  <si>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</si>
  <si>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</si>
  <si>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</si>
  <si>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</si>
  <si>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</si>
  <si>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</si>
  <si>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</si>
  <si>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</si>
  <si>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</si>
  <si>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</si>
  <si>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</si>
  <si>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</si>
  <si>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</si>
  <si>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</si>
  <si>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</si>
  <si>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</si>
  <si>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</si>
  <si>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</si>
  <si>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</si>
  <si>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</si>
  <si>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</si>
  <si>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</si>
  <si>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</si>
  <si>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</si>
  <si>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</si>
  <si>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</si>
  <si>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</si>
  <si>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</si>
  <si>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</si>
  <si>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</si>
  <si>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</si>
  <si>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</si>
  <si>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</si>
  <si>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</si>
  <si>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</si>
  <si>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</si>
  <si>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</si>
  <si>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</si>
  <si>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</si>
  <si>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</si>
  <si>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</si>
  <si>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</si>
  <si>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</si>
  <si>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</si>
  <si>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</si>
  <si>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</si>
  <si>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</si>
  <si>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</si>
  <si>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</si>
  <si>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</si>
  <si>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</si>
  <si>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</si>
  <si>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</si>
  <si>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</si>
  <si>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</si>
  <si>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</si>
  <si>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</si>
  <si>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</si>
  <si>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</si>
  <si>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</si>
  <si>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</si>
  <si>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</si>
  <si>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</si>
  <si>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</si>
  <si>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</si>
  <si>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</si>
  <si>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</si>
  <si>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</si>
  <si>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</si>
  <si>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</si>
  <si>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</si>
  <si>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</si>
  <si>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</si>
  <si>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</si>
  <si>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</si>
  <si>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</si>
  <si>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</si>
  <si>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</si>
  <si>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</si>
  <si>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</si>
  <si>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</si>
  <si>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</si>
  <si>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</si>
  <si>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</si>
  <si>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</si>
  <si>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</si>
  <si>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</si>
  <si>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</si>
  <si>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</si>
  <si>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</si>
  <si>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</si>
  <si>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</si>
  <si>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</si>
  <si>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</si>
  <si>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</si>
  <si>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</si>
  <si>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</si>
  <si>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</si>
  <si>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</si>
  <si>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</si>
  <si>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</si>
  <si>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</si>
  <si>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</si>
  <si>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</si>
  <si>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</si>
  <si>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</si>
  <si>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</si>
  <si>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</si>
  <si>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</si>
  <si>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</si>
  <si>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</si>
  <si>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</si>
  <si>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</si>
  <si>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</si>
  <si>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</si>
  <si>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</si>
  <si>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</si>
  <si>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</si>
  <si>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</si>
  <si>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</si>
  <si>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</si>
  <si>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</si>
  <si>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</si>
  <si>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</si>
  <si>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</si>
  <si>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</si>
  <si>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</si>
  <si>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</si>
  <si>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</si>
  <si>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</si>
  <si>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</si>
  <si>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</si>
  <si>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</si>
  <si>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</si>
  <si>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</si>
  <si>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</si>
  <si>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</si>
  <si>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</si>
  <si>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</si>
  <si>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</si>
  <si>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</si>
  <si>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</si>
  <si>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</si>
  <si>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</si>
  <si>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</si>
  <si>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</si>
  <si>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</si>
  <si>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</si>
  <si>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</si>
  <si>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</si>
  <si>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</si>
  <si>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</si>
  <si>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</si>
  <si>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</si>
  <si>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</si>
  <si>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</si>
  <si>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</si>
  <si>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</si>
  <si>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</si>
  <si>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</si>
  <si>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</si>
  <si>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</si>
  <si>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</si>
  <si>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</si>
  <si>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</si>
  <si>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</si>
  <si>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</si>
  <si>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</si>
  <si>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</si>
  <si>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</si>
  <si>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</si>
  <si>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</si>
  <si>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</si>
  <si>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</si>
  <si>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</si>
  <si>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</si>
  <si>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</si>
  <si>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</si>
  <si>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</si>
  <si>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</si>
  <si>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</si>
  <si>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</si>
  <si>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</si>
  <si>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</si>
  <si>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</si>
  <si>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</si>
  <si>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</si>
  <si>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</si>
  <si>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</si>
  <si>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</si>
  <si>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</si>
  <si>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</si>
  <si>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</si>
  <si>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</si>
  <si>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</si>
  <si>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</si>
  <si>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</si>
  <si>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</si>
  <si>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</si>
  <si>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</si>
  <si>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</si>
  <si>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</si>
  <si>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</si>
  <si>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</si>
  <si>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</si>
  <si>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</si>
  <si>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</si>
  <si>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</si>
  <si>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</si>
  <si>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</si>
  <si>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</si>
  <si>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</si>
  <si>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</si>
  <si>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</si>
  <si>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</si>
  <si>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</si>
  <si>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</si>
  <si>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</si>
  <si>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</si>
  <si>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</si>
  <si>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</si>
  <si>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</si>
  <si>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</si>
  <si>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</si>
  <si>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</si>
  <si>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</si>
  <si>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</si>
  <si>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</si>
  <si>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</si>
  <si>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</si>
  <si>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</si>
  <si>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</si>
  <si>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</si>
  <si>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</si>
  <si>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</si>
  <si>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</si>
  <si>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</si>
  <si>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</si>
  <si>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</si>
  <si>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</si>
  <si>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</si>
  <si>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</si>
  <si>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</si>
  <si>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</si>
  <si>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</si>
  <si>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</si>
  <si>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</si>
  <si>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</si>
  <si>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</si>
  <si>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</si>
  <si>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</si>
  <si>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</si>
  <si>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</si>
  <si>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</si>
  <si>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</si>
  <si>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</si>
  <si>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</si>
  <si>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</si>
  <si>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</si>
  <si>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</si>
  <si>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</si>
  <si>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</si>
  <si>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</si>
  <si>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</si>
  <si>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</si>
  <si>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</si>
  <si>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</si>
  <si>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</si>
  <si>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</si>
  <si>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</si>
  <si>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</si>
  <si>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</si>
  <si>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補装具装用訓練等支援事業</t>
    <rPh sb="0" eb="3">
      <t>ホソウグ</t>
    </rPh>
    <rPh sb="3" eb="7">
      <t>ソウヨウクンレン</t>
    </rPh>
    <rPh sb="7" eb="8">
      <t>トウ</t>
    </rPh>
    <rPh sb="8" eb="10">
      <t>シエン</t>
    </rPh>
    <rPh sb="10" eb="12">
      <t>ジギョウ</t>
    </rPh>
    <phoneticPr fontId="6"/>
  </si>
  <si>
    <t>令和3年度</t>
    <rPh sb="0" eb="2">
      <t>レイワ</t>
    </rPh>
    <rPh sb="3" eb="5">
      <t>ネンド</t>
    </rPh>
    <phoneticPr fontId="6"/>
  </si>
  <si>
    <t>令和9年度</t>
    <rPh sb="0" eb="2">
      <t>レイワ</t>
    </rPh>
    <rPh sb="3" eb="4">
      <t>ネン</t>
    </rPh>
    <rPh sb="4" eb="5">
      <t>ド</t>
    </rPh>
    <phoneticPr fontId="23"/>
  </si>
  <si>
    <t>社会・援護局障害保健福祉部</t>
  </si>
  <si>
    <t>企画課自立支援振興室</t>
  </si>
  <si>
    <t>奥出　吉規</t>
    <rPh sb="0" eb="2">
      <t>オクデ</t>
    </rPh>
    <rPh sb="3" eb="4">
      <t>ヨシ</t>
    </rPh>
    <rPh sb="4" eb="5">
      <t>ノリ</t>
    </rPh>
    <phoneticPr fontId="6"/>
  </si>
  <si>
    <t>○</t>
  </si>
  <si>
    <t>-</t>
  </si>
  <si>
    <t>・障害者基本計画
・地域生活支援事業費等補助金及び障害者総合支援事業費補助金の国庫補助について（平成21年8月25日厚生労働省発障0825第1号）</t>
  </si>
  <si>
    <t>本事業では、「小児筋電義手」と「重度障害者用意思伝達装置」を対象種目として、装用訓練のための機器に係る費用や訓練の実施、知識・技術を習得するための研修等に係る費用を支援することにより、これらの装用訓練等を提供できる病院やリハビリテーション施設の普及を推進することを目的とする。</t>
  </si>
  <si>
    <t>実施主体である補装具の装用訓練やフォローアップの推進に取り組む病院等を設置する都道府県、市町村、医療法人、社会福祉法人その他の法人格をもつ団体が、「小児筋電義手」と「重度障害者用意思伝達装置」の補装具費支給申請に向けた装用訓練が必要な障害者・児に対し、購入または借用した補装具を貸与して装用訓練を提供するとともに、補装具費支給決定後、生活する地域において、当該補装具に係る相談・支援等のフォローアップを含めた支援計画を立案し実行するための財政支援を実施する。（補助率10/10）</t>
    <rPh sb="0" eb="2">
      <t>ジッシ</t>
    </rPh>
    <rPh sb="2" eb="4">
      <t>シュタイ</t>
    </rPh>
    <rPh sb="74" eb="80">
      <t>ショウニキンデンギシュ</t>
    </rPh>
    <rPh sb="83" eb="95">
      <t>ジュウドショウガイシャヨウイシデンタツソウチ</t>
    </rPh>
    <rPh sb="157" eb="160">
      <t>ホソウグ</t>
    </rPh>
    <rPh sb="160" eb="161">
      <t>ヒ</t>
    </rPh>
    <rPh sb="219" eb="221">
      <t>ザイセイ</t>
    </rPh>
    <rPh sb="221" eb="223">
      <t>シエン</t>
    </rPh>
    <rPh sb="224" eb="226">
      <t>ジッシ</t>
    </rPh>
    <phoneticPr fontId="6"/>
  </si>
  <si>
    <t>-</t>
    <phoneticPr fontId="5"/>
  </si>
  <si>
    <t>障害者総合支援事業費補助金</t>
  </si>
  <si>
    <t>本事業は、障害福祉の現場において、小児筋電義手や重度障害者用意思伝達装置の装用訓練やフォローアップ等への取組を推進することが目的であるため、定量的な成果目標を設定することは困難。</t>
    <rPh sb="0" eb="3">
      <t>ホンジギョウ</t>
    </rPh>
    <rPh sb="5" eb="7">
      <t>ショウガイ</t>
    </rPh>
    <rPh sb="7" eb="9">
      <t>フクシ</t>
    </rPh>
    <rPh sb="10" eb="12">
      <t>ゲンバ</t>
    </rPh>
    <rPh sb="17" eb="23">
      <t>ショウニキンデンギシュ</t>
    </rPh>
    <rPh sb="24" eb="36">
      <t>ジュウドショウガイシャヨウイシデンタツソウチ</t>
    </rPh>
    <rPh sb="37" eb="41">
      <t>ソウヨウクンレン</t>
    </rPh>
    <rPh sb="49" eb="50">
      <t>ナド</t>
    </rPh>
    <rPh sb="52" eb="53">
      <t>ト</t>
    </rPh>
    <rPh sb="53" eb="54">
      <t>ク</t>
    </rPh>
    <rPh sb="55" eb="57">
      <t>スイシン</t>
    </rPh>
    <rPh sb="62" eb="64">
      <t>モクテキ</t>
    </rPh>
    <rPh sb="70" eb="73">
      <t>テイリョウテキ</t>
    </rPh>
    <rPh sb="74" eb="76">
      <t>セイカ</t>
    </rPh>
    <rPh sb="76" eb="78">
      <t>モクヒョウ</t>
    </rPh>
    <rPh sb="79" eb="81">
      <t>セッテイ</t>
    </rPh>
    <rPh sb="86" eb="88">
      <t>コンナン</t>
    </rPh>
    <phoneticPr fontId="6"/>
  </si>
  <si>
    <t>小児筋電義手と重度障害者用意思伝達装置の装用訓練やフォローアップ等の支援を提供できる人材育成及び病院やリハビリテーション施設の普及を推進する。</t>
    <rPh sb="0" eb="6">
      <t>ショウニキンデンギシュ</t>
    </rPh>
    <rPh sb="7" eb="19">
      <t>ジュウドショウガイシャヨウイシデンタツソウチ</t>
    </rPh>
    <rPh sb="20" eb="22">
      <t>ソウヨウ</t>
    </rPh>
    <rPh sb="22" eb="24">
      <t>クンレン</t>
    </rPh>
    <rPh sb="32" eb="33">
      <t>ナド</t>
    </rPh>
    <rPh sb="34" eb="36">
      <t>シエン</t>
    </rPh>
    <rPh sb="37" eb="39">
      <t>テイキョウ</t>
    </rPh>
    <rPh sb="42" eb="44">
      <t>ジンザイ</t>
    </rPh>
    <rPh sb="44" eb="46">
      <t>イクセイ</t>
    </rPh>
    <rPh sb="46" eb="47">
      <t>オヨ</t>
    </rPh>
    <phoneticPr fontId="6"/>
  </si>
  <si>
    <t>対象府目の装用訓練やフォローアップ等の支援を提供できる人材育成及び病院やリハビリ施設の普及を推進する。</t>
    <rPh sb="0" eb="2">
      <t>タイショウ</t>
    </rPh>
    <rPh sb="2" eb="3">
      <t>フ</t>
    </rPh>
    <rPh sb="3" eb="4">
      <t>モク</t>
    </rPh>
    <rPh sb="5" eb="9">
      <t>ソウヨウクンレン</t>
    </rPh>
    <rPh sb="17" eb="18">
      <t>ナド</t>
    </rPh>
    <rPh sb="19" eb="21">
      <t>シエン</t>
    </rPh>
    <rPh sb="22" eb="24">
      <t>テイキョウ</t>
    </rPh>
    <rPh sb="27" eb="29">
      <t>ジンザイ</t>
    </rPh>
    <rPh sb="29" eb="31">
      <t>イクセイ</t>
    </rPh>
    <rPh sb="31" eb="32">
      <t>オヨ</t>
    </rPh>
    <rPh sb="33" eb="35">
      <t>ビョウイン</t>
    </rPh>
    <rPh sb="40" eb="42">
      <t>シセツ</t>
    </rPh>
    <rPh sb="43" eb="45">
      <t>フキュウ</t>
    </rPh>
    <rPh sb="46" eb="48">
      <t>スイシン</t>
    </rPh>
    <phoneticPr fontId="6"/>
  </si>
  <si>
    <t>対象種目の支援を提供できる病院やリハビリ施設数</t>
    <rPh sb="0" eb="2">
      <t>タイショウ</t>
    </rPh>
    <rPh sb="2" eb="4">
      <t>シュモク</t>
    </rPh>
    <rPh sb="5" eb="7">
      <t>シエン</t>
    </rPh>
    <rPh sb="8" eb="10">
      <t>テイキョウ</t>
    </rPh>
    <rPh sb="13" eb="15">
      <t>ビョウイン</t>
    </rPh>
    <rPh sb="20" eb="23">
      <t>シセツスウ</t>
    </rPh>
    <phoneticPr fontId="6"/>
  </si>
  <si>
    <t>件</t>
    <rPh sb="0" eb="1">
      <t>ケン</t>
    </rPh>
    <phoneticPr fontId="5"/>
  </si>
  <si>
    <t>新規採択件数</t>
  </si>
  <si>
    <t>Ｘ：執行額（千円）
／
Ｙ：採択件数（件）　　　　　　　　　　　　　</t>
    <rPh sb="2" eb="4">
      <t>シッコウ</t>
    </rPh>
    <rPh sb="4" eb="5">
      <t>ガク</t>
    </rPh>
    <phoneticPr fontId="6"/>
  </si>
  <si>
    <t>千円</t>
  </si>
  <si>
    <t>　　Ｘ/Ｙ</t>
  </si>
  <si>
    <t>23,400/4</t>
  </si>
  <si>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</si>
  <si>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</si>
  <si>
    <t>障害福祉の現場において、小児筋電義手や重度障害者用意思伝達装置の装用訓練やフォローアップ等への取組を推進することにより、障害者等の社会参加の資することが見込まれる。</t>
    <rPh sb="60" eb="63">
      <t>ショウガイシャ</t>
    </rPh>
    <rPh sb="63" eb="64">
      <t>ラ</t>
    </rPh>
    <rPh sb="65" eb="67">
      <t>シャカイ</t>
    </rPh>
    <rPh sb="67" eb="69">
      <t>サンカ</t>
    </rPh>
    <rPh sb="70" eb="71">
      <t>シ</t>
    </rPh>
    <rPh sb="76" eb="78">
      <t>ミコ</t>
    </rPh>
    <phoneticPr fontId="6"/>
  </si>
  <si>
    <t>本事業は、障害福祉の現場において、小児筋電義手や重度障害者用意思伝達装置の装用訓練やフォローアップ等への取組を推進するための事業であり、国民や社会のニーズを適確に反映している。</t>
    <rPh sb="62" eb="64">
      <t>ジギョウ</t>
    </rPh>
    <rPh sb="68" eb="70">
      <t>コクミン</t>
    </rPh>
    <rPh sb="71" eb="73">
      <t>シャカイ</t>
    </rPh>
    <rPh sb="78" eb="80">
      <t>テキカク</t>
    </rPh>
    <rPh sb="81" eb="83">
      <t>ハンエイ</t>
    </rPh>
    <phoneticPr fontId="6"/>
  </si>
  <si>
    <t>対象種目である小児筋電義手や重度障害者用意思伝達装置の支援については、支援を提供できる機関が限定されている等の課題があることから、国費を投入して支援を充実させる必要がある。</t>
    <rPh sb="0" eb="2">
      <t>タイショウ</t>
    </rPh>
    <rPh sb="2" eb="4">
      <t>シュモク</t>
    </rPh>
    <rPh sb="7" eb="9">
      <t>ショウニ</t>
    </rPh>
    <rPh sb="9" eb="11">
      <t>キンデン</t>
    </rPh>
    <rPh sb="11" eb="13">
      <t>ギシュ</t>
    </rPh>
    <rPh sb="14" eb="26">
      <t>ジュウドショウガイシャヨウイシデンタツソウチ</t>
    </rPh>
    <rPh sb="27" eb="29">
      <t>シエン</t>
    </rPh>
    <rPh sb="35" eb="37">
      <t>シエン</t>
    </rPh>
    <rPh sb="38" eb="40">
      <t>テイキョウ</t>
    </rPh>
    <rPh sb="43" eb="45">
      <t>キカン</t>
    </rPh>
    <rPh sb="46" eb="48">
      <t>ゲンテイ</t>
    </rPh>
    <rPh sb="53" eb="54">
      <t>ナド</t>
    </rPh>
    <rPh sb="55" eb="57">
      <t>カダイ</t>
    </rPh>
    <rPh sb="65" eb="67">
      <t>コクヒ</t>
    </rPh>
    <rPh sb="68" eb="70">
      <t>トウニュウ</t>
    </rPh>
    <rPh sb="72" eb="74">
      <t>シエン</t>
    </rPh>
    <rPh sb="75" eb="77">
      <t>ジュウジツ</t>
    </rPh>
    <rPh sb="80" eb="82">
      <t>ヒツヨウ</t>
    </rPh>
    <phoneticPr fontId="6"/>
  </si>
  <si>
    <t>　「経済財政運営と改革の基本方針（骨太の方針）2021」において、地域共生社会の実現に向けた包括的な支援体制の整備を構築することが盛り込まれており、政策体系の中で優先度の高い事業である。</t>
    <rPh sb="33" eb="35">
      <t>チイキ</t>
    </rPh>
    <rPh sb="35" eb="37">
      <t>キョウセイ</t>
    </rPh>
    <rPh sb="37" eb="39">
      <t>シャカイ</t>
    </rPh>
    <rPh sb="40" eb="42">
      <t>ジツゲン</t>
    </rPh>
    <rPh sb="43" eb="44">
      <t>ム</t>
    </rPh>
    <rPh sb="46" eb="49">
      <t>ホウカツテキ</t>
    </rPh>
    <rPh sb="50" eb="52">
      <t>シエン</t>
    </rPh>
    <rPh sb="52" eb="54">
      <t>タイセイ</t>
    </rPh>
    <rPh sb="55" eb="57">
      <t>セイビ</t>
    </rPh>
    <rPh sb="58" eb="60">
      <t>コウチク</t>
    </rPh>
    <phoneticPr fontId="6"/>
  </si>
  <si>
    <t>無</t>
  </si>
  <si>
    <t>広く公募を行い、外部有識者による委員会において選定している。</t>
    <rPh sb="0" eb="1">
      <t>ヒロ</t>
    </rPh>
    <rPh sb="2" eb="4">
      <t>コウボ</t>
    </rPh>
    <rPh sb="5" eb="6">
      <t>オコナ</t>
    </rPh>
    <rPh sb="8" eb="10">
      <t>ガイブ</t>
    </rPh>
    <rPh sb="10" eb="13">
      <t>ユウシキシャ</t>
    </rPh>
    <rPh sb="16" eb="19">
      <t>イインカイ</t>
    </rPh>
    <phoneticPr fontId="6"/>
  </si>
  <si>
    <t>‐</t>
  </si>
  <si>
    <t>委員会において、事業に対する経費、内容について評価しており妥当である。</t>
    <rPh sb="0" eb="3">
      <t>イインカイ</t>
    </rPh>
    <rPh sb="23" eb="25">
      <t>ヒョウカ</t>
    </rPh>
    <rPh sb="29" eb="31">
      <t>ダトウ</t>
    </rPh>
    <phoneticPr fontId="6"/>
  </si>
  <si>
    <t>事業実施要綱において事業に必要な経費のみを補助対象経費とし、事業内容とその経費については、委員会により厳密に精査している。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7" eb="48">
      <t>カイ</t>
    </rPh>
    <rPh sb="54" eb="56">
      <t>セイサ</t>
    </rPh>
    <phoneticPr fontId="6"/>
  </si>
  <si>
    <t>委員会において、事業内容や経費について評価を行い、適宜助言等を行っている。</t>
    <rPh sb="0" eb="3">
      <t>イインカイ</t>
    </rPh>
    <rPh sb="10" eb="12">
      <t>ナイヨウ</t>
    </rPh>
    <rPh sb="19" eb="21">
      <t>ヒョウカ</t>
    </rPh>
    <rPh sb="22" eb="23">
      <t>オコナ</t>
    </rPh>
    <rPh sb="25" eb="27">
      <t>テキギ</t>
    </rPh>
    <rPh sb="27" eb="29">
      <t>ジョゲン</t>
    </rPh>
    <rPh sb="29" eb="30">
      <t>トウ</t>
    </rPh>
    <rPh sb="31" eb="32">
      <t>オコナ</t>
    </rPh>
    <phoneticPr fontId="6"/>
  </si>
  <si>
    <t>外部有識者による委員会の意見を踏まえ採択機関を決定しているため、妥当な件数であると考える。</t>
    <rPh sb="0" eb="2">
      <t>ガイブ</t>
    </rPh>
    <rPh sb="8" eb="11">
      <t>イインカイ</t>
    </rPh>
    <rPh sb="12" eb="14">
      <t>イケン</t>
    </rPh>
    <rPh sb="15" eb="16">
      <t>フ</t>
    </rPh>
    <rPh sb="18" eb="20">
      <t>サイタク</t>
    </rPh>
    <rPh sb="20" eb="22">
      <t>キカン</t>
    </rPh>
    <rPh sb="23" eb="25">
      <t>ケッテイ</t>
    </rPh>
    <rPh sb="32" eb="34">
      <t>ダトウ</t>
    </rPh>
    <rPh sb="35" eb="37">
      <t>ケンスウ</t>
    </rPh>
    <rPh sb="41" eb="42">
      <t>カンガ</t>
    </rPh>
    <phoneticPr fontId="6"/>
  </si>
  <si>
    <t>実施機関については、公募の上、外部有識者による委員会において、事前評価、事後評価等を行い、必要に応じて指導・助言を行うこととなっている。</t>
    <rPh sb="2" eb="4">
      <t>キカン</t>
    </rPh>
    <rPh sb="23" eb="26">
      <t>イインカイ</t>
    </rPh>
    <phoneticPr fontId="6"/>
  </si>
  <si>
    <t>事業の効果が十分に発揮できるよう引き続き必要な予算額を確保し、適正な執行に努めることとする。</t>
  </si>
  <si>
    <t>厚生労働省</t>
  </si>
  <si>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</si>
  <si>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</si>
  <si>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引き続き、必要な予算額を確保し、適正な執行に努める。</t>
    <rPh sb="0" eb="1">
      <t>ヒ</t>
    </rPh>
    <rPh sb="2" eb="3">
      <t>ツヅ</t>
    </rPh>
    <phoneticPr fontId="5"/>
  </si>
  <si>
    <t>【新たな成長推進枠】27</t>
    <rPh sb="1" eb="2">
      <t>アラ</t>
    </rPh>
    <rPh sb="4" eb="6">
      <t>セイチョウ</t>
    </rPh>
    <rPh sb="6" eb="8">
      <t>スイシン</t>
    </rPh>
    <rPh sb="8" eb="9">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</si>
</sst>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748</xdr:row>
      <xdr:rowOff>0</xdr:rowOff>
    </xdr:from>
    <xdr:to>
      <xdr:col>37</xdr:col>
      <xdr:colOff>156888</xdr:colOff>
      <xdr:row>758</xdr:row>
      <xdr:rowOff>331812</xdr:rowOff>
    </xdr:to>
    <xdr:grpSp>
      <xdr:nvGrpSpPr>
        <xdr:cNvPr id="3" name="グループ化 2"/>
        <xdr:cNvGrpSpPr/>
      </xdr:nvGrpSpPr>
      <xdr:grpSpPr>
        <a:xfrm>
          <a:off x="3810000" y="33350200"/>
          <a:ext cx="3395388" cy="3887812"/>
          <a:chOff x="3867416" y="43365137"/>
          <a:chExt cx="3597794" cy="3903687"/>
        </a:xfrm>
      </xdr:grpSpPr>
      <xdr:sp macro="" textlink="">
        <xdr:nvSpPr>
          <xdr:cNvPr id="4" name="正方形/長方形 3"/>
          <xdr:cNvSpPr/>
        </xdr:nvSpPr>
        <xdr:spPr>
          <a:xfrm>
            <a:off x="4161396" y="43365137"/>
            <a:ext cx="3040331" cy="166547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xnSp macro="">
        <xdr:nvCxnSpPr>
          <xdr:cNvPr id="5" name="直線矢印コネクタ 4"/>
          <xdr:cNvCxnSpPr>
            <a:stCxn id="4" idx="2"/>
            <a:endCxn id="10" idx="0"/>
          </xdr:cNvCxnSpPr>
        </xdr:nvCxnSpPr>
        <xdr:spPr>
          <a:xfrm flipH="1">
            <a:off x="5667164" y="45030616"/>
            <a:ext cx="13547" cy="716782"/>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5080750" y="43464893"/>
            <a:ext cx="1083834" cy="588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sp macro="" textlink="">
        <xdr:nvSpPr>
          <xdr:cNvPr id="7" name="テキスト ボックス 6"/>
          <xdr:cNvSpPr txBox="1"/>
        </xdr:nvSpPr>
        <xdr:spPr>
          <a:xfrm>
            <a:off x="5121940" y="44148375"/>
            <a:ext cx="1278026" cy="498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23.4</a:t>
            </a:r>
            <a:r>
              <a:rPr kumimoji="1" lang="ja-JP" altLang="en-US" sz="1200" b="1"/>
              <a:t>百万円</a:t>
            </a:r>
            <a:endParaRPr kumimoji="1" lang="en-US" altLang="ja-JP" sz="1200" b="1"/>
          </a:p>
        </xdr:txBody>
      </xdr:sp>
      <xdr:sp macro="" textlink="">
        <xdr:nvSpPr>
          <xdr:cNvPr id="8" name="テキスト ボックス 7"/>
          <xdr:cNvSpPr txBox="1"/>
        </xdr:nvSpPr>
        <xdr:spPr>
          <a:xfrm>
            <a:off x="5763728" y="45252301"/>
            <a:ext cx="687759" cy="352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a:t>
            </a:r>
            <a:r>
              <a:rPr kumimoji="1" lang="en-US" altLang="ja-JP" sz="1200"/>
              <a:t>】</a:t>
            </a:r>
            <a:endParaRPr kumimoji="1" lang="ja-JP" altLang="en-US" sz="1200"/>
          </a:p>
        </xdr:txBody>
      </xdr:sp>
      <xdr:grpSp>
        <xdr:nvGrpSpPr>
          <xdr:cNvPr id="9" name="グループ化 8"/>
          <xdr:cNvGrpSpPr/>
        </xdr:nvGrpSpPr>
        <xdr:grpSpPr>
          <a:xfrm>
            <a:off x="3867416" y="45747398"/>
            <a:ext cx="3597794" cy="1521426"/>
            <a:chOff x="6267376" y="46529809"/>
            <a:chExt cx="3626709" cy="1507819"/>
          </a:xfrm>
        </xdr:grpSpPr>
        <xdr:sp macro="" textlink="">
          <xdr:nvSpPr>
            <xdr:cNvPr id="10" name="正方形/長方形 9"/>
            <xdr:cNvSpPr/>
          </xdr:nvSpPr>
          <xdr:spPr>
            <a:xfrm>
              <a:off x="6267376" y="46529809"/>
              <a:ext cx="3626709" cy="150781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1" name="テキスト ボックス 10"/>
            <xdr:cNvSpPr txBox="1"/>
          </xdr:nvSpPr>
          <xdr:spPr>
            <a:xfrm>
              <a:off x="6603510" y="46581294"/>
              <a:ext cx="2849466" cy="632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A</a:t>
              </a:r>
              <a:r>
                <a:rPr kumimoji="1" lang="ja-JP" altLang="en-US" sz="1100" b="1"/>
                <a:t>．開発機関</a:t>
              </a:r>
              <a:endParaRPr kumimoji="1" lang="en-US" altLang="ja-JP" sz="1100" b="1"/>
            </a:p>
            <a:p>
              <a:pPr algn="ctr"/>
              <a:r>
                <a:rPr kumimoji="1" lang="ja-JP" altLang="en-US" sz="1100" b="1"/>
                <a:t>国内の民間企業等　４社</a:t>
              </a:r>
            </a:p>
          </xdr:txBody>
        </xdr:sp>
        <xdr:sp macro="" textlink="">
          <xdr:nvSpPr>
            <xdr:cNvPr id="12" name="テキスト ボックス 11"/>
            <xdr:cNvSpPr txBox="1"/>
          </xdr:nvSpPr>
          <xdr:spPr>
            <a:xfrm>
              <a:off x="6582916" y="47171920"/>
              <a:ext cx="3061606" cy="4548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t>障害者自立支援機器等開発促進事業</a:t>
              </a:r>
            </a:p>
          </xdr:txBody>
        </xdr:sp>
        <xdr:sp macro="" textlink="">
          <xdr:nvSpPr>
            <xdr:cNvPr id="13" name="テキスト ボックス 12"/>
            <xdr:cNvSpPr txBox="1"/>
          </xdr:nvSpPr>
          <xdr:spPr>
            <a:xfrm>
              <a:off x="7409640" y="47505110"/>
              <a:ext cx="1133710" cy="479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23.4</a:t>
              </a:r>
              <a:r>
                <a:rPr kumimoji="1" lang="ja-JP" altLang="en-US" sz="1100" b="1"/>
                <a:t>百万円</a:t>
              </a:r>
              <a:endParaRPr kumimoji="1" lang="en-US" altLang="ja-JP" sz="1100" b="1"/>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8" zoomScale="50" zoomScaleNormal="75" zoomScaleSheetLayoutView="50" zoomScalePageLayoutView="85" workbookViewId="0">
      <selection activeCell="N760" sqref="N760"/>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43</v>
      </c>
      <c r="AT2" s="207"/>
      <c r="AU2" s="207"/>
      <c r="AV2" s="98" t="str">
        <f>IF(AW2="","","-")</f>
        <v/>
      </c>
      <c r="AW2" s="394"/>
      <c r="AX2" s="394"/>
    </row>
    <row r="3" spans="1:50" ht="21" customHeight="1" thickBot="1" x14ac:dyDescent="0.25">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753</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64.5" customHeight="1" x14ac:dyDescent="0.2">
      <c r="A7" s="820" t="s">
        <v>22</v>
      </c>
      <c r="B7" s="821"/>
      <c r="C7" s="821"/>
      <c r="D7" s="821"/>
      <c r="E7" s="821"/>
      <c r="F7" s="822"/>
      <c r="G7" s="823" t="s">
        <v>722</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723</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724</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
      <c r="A10" s="738" t="s">
        <v>30</v>
      </c>
      <c r="B10" s="739"/>
      <c r="C10" s="739"/>
      <c r="D10" s="739"/>
      <c r="E10" s="739"/>
      <c r="F10" s="739"/>
      <c r="G10" s="671" t="s">
        <v>725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t="s">
        <v>726</v>
      </c>
      <c r="Q13" s="164"/>
      <c r="R13" s="164"/>
      <c r="S13" s="164"/>
      <c r="T13" s="164"/>
      <c r="U13" s="164"/>
      <c r="V13" s="165"/>
      <c r="W13" s="163" t="s">
        <v>726</v>
      </c>
      <c r="X13" s="164"/>
      <c r="Y13" s="164"/>
      <c r="Z13" s="164"/>
      <c r="AA13" s="164"/>
      <c r="AB13" s="164"/>
      <c r="AC13" s="165"/>
      <c r="AD13" s="163" t="s">
        <v>726</v>
      </c>
      <c r="AE13" s="164"/>
      <c r="AF13" s="164"/>
      <c r="AG13" s="164"/>
      <c r="AH13" s="164"/>
      <c r="AI13" s="164"/>
      <c r="AJ13" s="165"/>
      <c r="AK13" s="163">
        <v>23</v>
      </c>
      <c r="AL13" s="164"/>
      <c r="AM13" s="164"/>
      <c r="AN13" s="164"/>
      <c r="AO13" s="164"/>
      <c r="AP13" s="164"/>
      <c r="AQ13" s="165"/>
      <c r="AR13" s="160">
        <v>50</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726</v>
      </c>
      <c r="AE15" s="164"/>
      <c r="AF15" s="164"/>
      <c r="AG15" s="164"/>
      <c r="AH15" s="164"/>
      <c r="AI15" s="164"/>
      <c r="AJ15" s="165"/>
      <c r="AK15" s="163" t="s">
        <v>726</v>
      </c>
      <c r="AL15" s="164"/>
      <c r="AM15" s="164"/>
      <c r="AN15" s="164"/>
      <c r="AO15" s="164"/>
      <c r="AP15" s="164"/>
      <c r="AQ15" s="165"/>
      <c r="AR15" s="163"/>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726</v>
      </c>
      <c r="AE16" s="164"/>
      <c r="AF16" s="164"/>
      <c r="AG16" s="164"/>
      <c r="AH16" s="164"/>
      <c r="AI16" s="164"/>
      <c r="AJ16" s="165"/>
      <c r="AK16" s="163" t="s">
        <v>726</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23</v>
      </c>
      <c r="AL18" s="170"/>
      <c r="AM18" s="170"/>
      <c r="AN18" s="170"/>
      <c r="AO18" s="170"/>
      <c r="AP18" s="170"/>
      <c r="AQ18" s="171"/>
      <c r="AR18" s="169">
        <f>SUM(AR13:AX17)</f>
        <v>50</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727</v>
      </c>
      <c r="H23" s="133"/>
      <c r="I23" s="133"/>
      <c r="J23" s="133"/>
      <c r="K23" s="133"/>
      <c r="L23" s="133"/>
      <c r="M23" s="133"/>
      <c r="N23" s="133"/>
      <c r="O23" s="134"/>
      <c r="P23" s="160">
        <v>23</v>
      </c>
      <c r="Q23" s="161"/>
      <c r="R23" s="161"/>
      <c r="S23" s="161"/>
      <c r="T23" s="161"/>
      <c r="U23" s="161"/>
      <c r="V23" s="162"/>
      <c r="W23" s="160">
        <v>50</v>
      </c>
      <c r="X23" s="161"/>
      <c r="Y23" s="161"/>
      <c r="Z23" s="161"/>
      <c r="AA23" s="161"/>
      <c r="AB23" s="161"/>
      <c r="AC23" s="162"/>
      <c r="AD23" s="149" t="s">
        <v>757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23</v>
      </c>
      <c r="Q29" s="164"/>
      <c r="R29" s="164"/>
      <c r="S29" s="164"/>
      <c r="T29" s="164"/>
      <c r="U29" s="164"/>
      <c r="V29" s="165"/>
      <c r="W29" s="211">
        <f>AR13</f>
        <v>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hidden="1"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2">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2">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2">
      <c r="A82" s="516"/>
      <c r="B82" s="843"/>
      <c r="C82" s="548"/>
      <c r="D82" s="548"/>
      <c r="E82" s="548"/>
      <c r="F82" s="549"/>
      <c r="G82" s="497" t="s">
        <v>728</v>
      </c>
      <c r="H82" s="497"/>
      <c r="I82" s="497"/>
      <c r="J82" s="497"/>
      <c r="K82" s="497"/>
      <c r="L82" s="497"/>
      <c r="M82" s="497"/>
      <c r="N82" s="497"/>
      <c r="O82" s="497"/>
      <c r="P82" s="497"/>
      <c r="Q82" s="497"/>
      <c r="R82" s="497"/>
      <c r="S82" s="497"/>
      <c r="T82" s="497"/>
      <c r="U82" s="497"/>
      <c r="V82" s="497"/>
      <c r="W82" s="497"/>
      <c r="X82" s="497"/>
      <c r="Y82" s="497"/>
      <c r="Z82" s="497"/>
      <c r="AA82" s="748"/>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2">
      <c r="A87" s="516"/>
      <c r="B87" s="548"/>
      <c r="C87" s="548"/>
      <c r="D87" s="548"/>
      <c r="E87" s="548"/>
      <c r="F87" s="549"/>
      <c r="G87" s="232" t="s">
        <v>730</v>
      </c>
      <c r="H87" s="191"/>
      <c r="I87" s="191"/>
      <c r="J87" s="191"/>
      <c r="K87" s="191"/>
      <c r="L87" s="191"/>
      <c r="M87" s="191"/>
      <c r="N87" s="191"/>
      <c r="O87" s="233"/>
      <c r="P87" s="191" t="s">
        <v>731</v>
      </c>
      <c r="Q87" s="795"/>
      <c r="R87" s="795"/>
      <c r="S87" s="795"/>
      <c r="T87" s="795"/>
      <c r="U87" s="795"/>
      <c r="V87" s="795"/>
      <c r="W87" s="795"/>
      <c r="X87" s="796"/>
      <c r="Y87" s="751" t="s">
        <v>62</v>
      </c>
      <c r="Z87" s="752"/>
      <c r="AA87" s="753"/>
      <c r="AB87" s="547" t="s">
        <v>732</v>
      </c>
      <c r="AC87" s="547"/>
      <c r="AD87" s="547"/>
      <c r="AE87" s="363" t="s">
        <v>726</v>
      </c>
      <c r="AF87" s="364"/>
      <c r="AG87" s="364"/>
      <c r="AH87" s="364"/>
      <c r="AI87" s="363" t="s">
        <v>726</v>
      </c>
      <c r="AJ87" s="364"/>
      <c r="AK87" s="364"/>
      <c r="AL87" s="364"/>
      <c r="AM87" s="363" t="s">
        <v>726</v>
      </c>
      <c r="AN87" s="364"/>
      <c r="AO87" s="364"/>
      <c r="AP87" s="364"/>
      <c r="AQ87" s="166" t="s">
        <v>726</v>
      </c>
      <c r="AR87" s="167"/>
      <c r="AS87" s="167"/>
      <c r="AT87" s="168"/>
      <c r="AU87" s="364"/>
      <c r="AV87" s="364"/>
      <c r="AW87" s="364"/>
      <c r="AX87" s="365"/>
      <c r="AY87">
        <f t="shared" si="10"/>
        <v>1</v>
      </c>
    </row>
    <row r="88" spans="1:60" ht="23.25"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732</v>
      </c>
      <c r="AC88" s="518"/>
      <c r="AD88" s="518"/>
      <c r="AE88" s="363" t="s">
        <v>726</v>
      </c>
      <c r="AF88" s="364"/>
      <c r="AG88" s="364"/>
      <c r="AH88" s="364"/>
      <c r="AI88" s="363" t="s">
        <v>726</v>
      </c>
      <c r="AJ88" s="364"/>
      <c r="AK88" s="364"/>
      <c r="AL88" s="364"/>
      <c r="AM88" s="363" t="s">
        <v>726</v>
      </c>
      <c r="AN88" s="364"/>
      <c r="AO88" s="364"/>
      <c r="AP88" s="364"/>
      <c r="AQ88" s="166" t="s">
        <v>726</v>
      </c>
      <c r="AR88" s="167"/>
      <c r="AS88" s="167"/>
      <c r="AT88" s="168"/>
      <c r="AU88" s="364">
        <v>4</v>
      </c>
      <c r="AV88" s="364"/>
      <c r="AW88" s="364"/>
      <c r="AX88" s="365"/>
      <c r="AY88">
        <f t="shared" si="10"/>
        <v>1</v>
      </c>
      <c r="AZ88" s="10"/>
      <c r="BA88" s="10"/>
      <c r="BB88" s="10"/>
      <c r="BC88" s="10"/>
    </row>
    <row r="89" spans="1:60" ht="23.25" customHeight="1" thickBot="1" x14ac:dyDescent="0.2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t="s">
        <v>726</v>
      </c>
      <c r="AF89" s="372"/>
      <c r="AG89" s="372"/>
      <c r="AH89" s="372"/>
      <c r="AI89" s="371" t="s">
        <v>726</v>
      </c>
      <c r="AJ89" s="372"/>
      <c r="AK89" s="372"/>
      <c r="AL89" s="372"/>
      <c r="AM89" s="371" t="s">
        <v>726</v>
      </c>
      <c r="AN89" s="372"/>
      <c r="AO89" s="372"/>
      <c r="AP89" s="372"/>
      <c r="AQ89" s="166" t="s">
        <v>726</v>
      </c>
      <c r="AR89" s="167"/>
      <c r="AS89" s="167"/>
      <c r="AT89" s="168"/>
      <c r="AU89" s="364"/>
      <c r="AV89" s="364"/>
      <c r="AW89" s="364"/>
      <c r="AX89" s="365"/>
      <c r="AY89">
        <f t="shared" si="10"/>
        <v>1</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2">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t="s">
        <v>726</v>
      </c>
      <c r="AF101" s="358"/>
      <c r="AG101" s="358"/>
      <c r="AH101" s="358"/>
      <c r="AI101" s="358" t="s">
        <v>726</v>
      </c>
      <c r="AJ101" s="358"/>
      <c r="AK101" s="358"/>
      <c r="AL101" s="358"/>
      <c r="AM101" s="358" t="s">
        <v>726</v>
      </c>
      <c r="AN101" s="358"/>
      <c r="AO101" s="358"/>
      <c r="AP101" s="358"/>
      <c r="AQ101" s="358"/>
      <c r="AR101" s="358"/>
      <c r="AS101" s="358"/>
      <c r="AT101" s="358"/>
      <c r="AU101" s="363"/>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726</v>
      </c>
      <c r="AF102" s="358"/>
      <c r="AG102" s="358"/>
      <c r="AH102" s="358"/>
      <c r="AI102" s="358" t="s">
        <v>726</v>
      </c>
      <c r="AJ102" s="358"/>
      <c r="AK102" s="358"/>
      <c r="AL102" s="358"/>
      <c r="AM102" s="358" t="s">
        <v>726</v>
      </c>
      <c r="AN102" s="358"/>
      <c r="AO102" s="358"/>
      <c r="AP102" s="358"/>
      <c r="AQ102" s="358">
        <v>4</v>
      </c>
      <c r="AR102" s="358"/>
      <c r="AS102" s="358"/>
      <c r="AT102" s="358"/>
      <c r="AU102" s="371"/>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2">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t="s">
        <v>722</v>
      </c>
      <c r="AF116" s="358"/>
      <c r="AG116" s="358"/>
      <c r="AH116" s="358"/>
      <c r="AI116" s="358" t="s">
        <v>722</v>
      </c>
      <c r="AJ116" s="358"/>
      <c r="AK116" s="358"/>
      <c r="AL116" s="358"/>
      <c r="AM116" s="358" t="s">
        <v>722</v>
      </c>
      <c r="AN116" s="358"/>
      <c r="AO116" s="358"/>
      <c r="AP116" s="358"/>
      <c r="AQ116" s="363">
        <v>5850</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722</v>
      </c>
      <c r="AF117" s="306"/>
      <c r="AG117" s="306"/>
      <c r="AH117" s="306"/>
      <c r="AI117" s="306" t="s">
        <v>722</v>
      </c>
      <c r="AJ117" s="306"/>
      <c r="AK117" s="306"/>
      <c r="AL117" s="306"/>
      <c r="AM117" s="306" t="s">
        <v>722</v>
      </c>
      <c r="AN117" s="306"/>
      <c r="AO117" s="306"/>
      <c r="AP117" s="306"/>
      <c r="AQ117" s="306" t="s">
        <v>737</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407</v>
      </c>
      <c r="B130" s="985"/>
      <c r="C130" s="984" t="s">
        <v>236</v>
      </c>
      <c r="D130" s="985"/>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726</v>
      </c>
      <c r="AR133" s="271"/>
      <c r="AS133" s="179" t="s">
        <v>233</v>
      </c>
      <c r="AT133" s="202"/>
      <c r="AU133" s="178" t="s">
        <v>726</v>
      </c>
      <c r="AV133" s="178"/>
      <c r="AW133" s="179" t="s">
        <v>179</v>
      </c>
      <c r="AX133" s="180"/>
      <c r="AY133">
        <f>$AY$132</f>
        <v>1</v>
      </c>
    </row>
    <row r="134" spans="1:51" ht="39.75" hidden="1" customHeight="1" x14ac:dyDescent="0.2">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726</v>
      </c>
      <c r="AF134" s="167"/>
      <c r="AG134" s="167"/>
      <c r="AH134" s="167"/>
      <c r="AI134" s="266" t="s">
        <v>726</v>
      </c>
      <c r="AJ134" s="167"/>
      <c r="AK134" s="167"/>
      <c r="AL134" s="167"/>
      <c r="AM134" s="266" t="s">
        <v>726</v>
      </c>
      <c r="AN134" s="167"/>
      <c r="AO134" s="167"/>
      <c r="AP134" s="167"/>
      <c r="AQ134" s="266" t="s">
        <v>726</v>
      </c>
      <c r="AR134" s="167"/>
      <c r="AS134" s="167"/>
      <c r="AT134" s="167"/>
      <c r="AU134" s="266" t="s">
        <v>726</v>
      </c>
      <c r="AV134" s="167"/>
      <c r="AW134" s="167"/>
      <c r="AX134" s="208"/>
      <c r="AY134">
        <f t="shared" ref="AY134:AY135" si="13">$AY$132</f>
        <v>1</v>
      </c>
    </row>
    <row r="135" spans="1:51" ht="39.75" hidden="1"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726</v>
      </c>
      <c r="AF135" s="167"/>
      <c r="AG135" s="167"/>
      <c r="AH135" s="167"/>
      <c r="AI135" s="266" t="s">
        <v>726</v>
      </c>
      <c r="AJ135" s="167"/>
      <c r="AK135" s="167"/>
      <c r="AL135" s="167"/>
      <c r="AM135" s="266" t="s">
        <v>726</v>
      </c>
      <c r="AN135" s="167"/>
      <c r="AO135" s="167"/>
      <c r="AP135" s="167"/>
      <c r="AQ135" s="266" t="s">
        <v>726</v>
      </c>
      <c r="AR135" s="167"/>
      <c r="AS135" s="167"/>
      <c r="AT135" s="167"/>
      <c r="AU135" s="266" t="s">
        <v>726</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2">
      <c r="A154" s="988"/>
      <c r="B154" s="253"/>
      <c r="C154" s="252"/>
      <c r="D154" s="253"/>
      <c r="E154" s="252"/>
      <c r="F154" s="314"/>
      <c r="G154" s="232" t="s">
        <v>726</v>
      </c>
      <c r="H154" s="191"/>
      <c r="I154" s="191"/>
      <c r="J154" s="191"/>
      <c r="K154" s="191"/>
      <c r="L154" s="191"/>
      <c r="M154" s="191"/>
      <c r="N154" s="191"/>
      <c r="O154" s="191"/>
      <c r="P154" s="233"/>
      <c r="Q154" s="190" t="s">
        <v>726</v>
      </c>
      <c r="R154" s="191"/>
      <c r="S154" s="191"/>
      <c r="T154" s="191"/>
      <c r="U154" s="191"/>
      <c r="V154" s="191"/>
      <c r="W154" s="191"/>
      <c r="X154" s="191"/>
      <c r="Y154" s="191"/>
      <c r="Z154" s="191"/>
      <c r="AA154" s="915"/>
      <c r="AB154" s="256" t="s">
        <v>726</v>
      </c>
      <c r="AC154" s="257"/>
      <c r="AD154" s="257"/>
      <c r="AE154" s="262" t="s">
        <v>726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726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88"/>
      <c r="B430" s="253"/>
      <c r="C430" s="250" t="s">
        <v>675</v>
      </c>
      <c r="D430" s="251"/>
      <c r="E430" s="239" t="s">
        <v>401</v>
      </c>
      <c r="F430" s="444"/>
      <c r="G430" s="241" t="s">
        <v>252</v>
      </c>
      <c r="H430" s="188"/>
      <c r="I430" s="188"/>
      <c r="J430" s="242" t="s">
        <v>726</v>
      </c>
      <c r="K430" s="243"/>
      <c r="L430" s="243"/>
      <c r="M430" s="243"/>
      <c r="N430" s="243"/>
      <c r="O430" s="243"/>
      <c r="P430" s="243"/>
      <c r="Q430" s="243"/>
      <c r="R430" s="243"/>
      <c r="S430" s="243"/>
      <c r="T430" s="244"/>
      <c r="U430" s="245" t="s">
        <v>726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hidden="1"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726</v>
      </c>
      <c r="AF432" s="178"/>
      <c r="AG432" s="179" t="s">
        <v>233</v>
      </c>
      <c r="AH432" s="202"/>
      <c r="AI432" s="216"/>
      <c r="AJ432" s="216"/>
      <c r="AK432" s="216"/>
      <c r="AL432" s="217"/>
      <c r="AM432" s="216"/>
      <c r="AN432" s="216"/>
      <c r="AO432" s="216"/>
      <c r="AP432" s="217"/>
      <c r="AQ432" s="231" t="s">
        <v>726</v>
      </c>
      <c r="AR432" s="178"/>
      <c r="AS432" s="179" t="s">
        <v>233</v>
      </c>
      <c r="AT432" s="202"/>
      <c r="AU432" s="178" t="s">
        <v>726</v>
      </c>
      <c r="AV432" s="178"/>
      <c r="AW432" s="179" t="s">
        <v>179</v>
      </c>
      <c r="AX432" s="180"/>
      <c r="AY432">
        <f>$AY$431</f>
        <v>1</v>
      </c>
    </row>
    <row r="433" spans="1:51" ht="23.25" hidden="1" customHeight="1" x14ac:dyDescent="0.2">
      <c r="A433" s="988"/>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726</v>
      </c>
      <c r="AF433" s="167"/>
      <c r="AG433" s="167"/>
      <c r="AH433" s="167"/>
      <c r="AI433" s="166" t="s">
        <v>726</v>
      </c>
      <c r="AJ433" s="167"/>
      <c r="AK433" s="167"/>
      <c r="AL433" s="167"/>
      <c r="AM433" s="166"/>
      <c r="AN433" s="167"/>
      <c r="AO433" s="167"/>
      <c r="AP433" s="168"/>
      <c r="AQ433" s="166" t="s">
        <v>726</v>
      </c>
      <c r="AR433" s="167"/>
      <c r="AS433" s="167"/>
      <c r="AT433" s="168"/>
      <c r="AU433" s="167" t="s">
        <v>726</v>
      </c>
      <c r="AV433" s="167"/>
      <c r="AW433" s="167"/>
      <c r="AX433" s="208"/>
      <c r="AY433">
        <f t="shared" ref="AY433:AY435" si="63">$AY$431</f>
        <v>1</v>
      </c>
    </row>
    <row r="434" spans="1:51" ht="23.25" hidden="1"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726</v>
      </c>
      <c r="AF434" s="167"/>
      <c r="AG434" s="167"/>
      <c r="AH434" s="168"/>
      <c r="AI434" s="166" t="s">
        <v>726</v>
      </c>
      <c r="AJ434" s="167"/>
      <c r="AK434" s="167"/>
      <c r="AL434" s="167"/>
      <c r="AM434" s="166"/>
      <c r="AN434" s="167"/>
      <c r="AO434" s="167"/>
      <c r="AP434" s="168"/>
      <c r="AQ434" s="166" t="s">
        <v>726</v>
      </c>
      <c r="AR434" s="167"/>
      <c r="AS434" s="167"/>
      <c r="AT434" s="168"/>
      <c r="AU434" s="167" t="s">
        <v>726</v>
      </c>
      <c r="AV434" s="167"/>
      <c r="AW434" s="167"/>
      <c r="AX434" s="208"/>
      <c r="AY434">
        <f t="shared" si="63"/>
        <v>1</v>
      </c>
    </row>
    <row r="435" spans="1:51" ht="23.25" hidden="1"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8"/>
      <c r="AI435" s="166" t="s">
        <v>726</v>
      </c>
      <c r="AJ435" s="167"/>
      <c r="AK435" s="167"/>
      <c r="AL435" s="167"/>
      <c r="AM435" s="166"/>
      <c r="AN435" s="167"/>
      <c r="AO435" s="167"/>
      <c r="AP435" s="168"/>
      <c r="AQ435" s="166" t="s">
        <v>726</v>
      </c>
      <c r="AR435" s="167"/>
      <c r="AS435" s="167"/>
      <c r="AT435" s="168"/>
      <c r="AU435" s="167" t="s">
        <v>726</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726</v>
      </c>
      <c r="AF457" s="178"/>
      <c r="AG457" s="179" t="s">
        <v>233</v>
      </c>
      <c r="AH457" s="202"/>
      <c r="AI457" s="216"/>
      <c r="AJ457" s="216"/>
      <c r="AK457" s="216"/>
      <c r="AL457" s="217"/>
      <c r="AM457" s="216"/>
      <c r="AN457" s="216"/>
      <c r="AO457" s="216"/>
      <c r="AP457" s="217"/>
      <c r="AQ457" s="231" t="s">
        <v>726</v>
      </c>
      <c r="AR457" s="178"/>
      <c r="AS457" s="179" t="s">
        <v>233</v>
      </c>
      <c r="AT457" s="202"/>
      <c r="AU457" s="178" t="s">
        <v>726</v>
      </c>
      <c r="AV457" s="178"/>
      <c r="AW457" s="179" t="s">
        <v>179</v>
      </c>
      <c r="AX457" s="180"/>
      <c r="AY457">
        <f>$AY$456</f>
        <v>1</v>
      </c>
    </row>
    <row r="458" spans="1:51" ht="23.25" hidden="1" customHeight="1" x14ac:dyDescent="0.2">
      <c r="A458" s="988"/>
      <c r="B458" s="253"/>
      <c r="C458" s="252"/>
      <c r="D458" s="253"/>
      <c r="E458" s="196"/>
      <c r="F458" s="197"/>
      <c r="G458" s="232" t="s">
        <v>726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726</v>
      </c>
      <c r="AC458" s="175"/>
      <c r="AD458" s="175"/>
      <c r="AE458" s="166" t="s">
        <v>726</v>
      </c>
      <c r="AF458" s="167"/>
      <c r="AG458" s="167"/>
      <c r="AH458" s="167"/>
      <c r="AI458" s="166" t="s">
        <v>726</v>
      </c>
      <c r="AJ458" s="167"/>
      <c r="AK458" s="167"/>
      <c r="AL458" s="167"/>
      <c r="AM458" s="166"/>
      <c r="AN458" s="167"/>
      <c r="AO458" s="167"/>
      <c r="AP458" s="168"/>
      <c r="AQ458" s="166" t="s">
        <v>726</v>
      </c>
      <c r="AR458" s="167"/>
      <c r="AS458" s="167"/>
      <c r="AT458" s="168"/>
      <c r="AU458" s="167" t="s">
        <v>726</v>
      </c>
      <c r="AV458" s="167"/>
      <c r="AW458" s="167"/>
      <c r="AX458" s="208"/>
      <c r="AY458">
        <f t="shared" ref="AY458:AY460" si="68">$AY$456</f>
        <v>1</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726</v>
      </c>
      <c r="AC459" s="224"/>
      <c r="AD459" s="224"/>
      <c r="AE459" s="166" t="s">
        <v>726</v>
      </c>
      <c r="AF459" s="167"/>
      <c r="AG459" s="167"/>
      <c r="AH459" s="168"/>
      <c r="AI459" s="166" t="s">
        <v>726</v>
      </c>
      <c r="AJ459" s="167"/>
      <c r="AK459" s="167"/>
      <c r="AL459" s="167"/>
      <c r="AM459" s="166"/>
      <c r="AN459" s="167"/>
      <c r="AO459" s="167"/>
      <c r="AP459" s="168"/>
      <c r="AQ459" s="166" t="s">
        <v>726</v>
      </c>
      <c r="AR459" s="167"/>
      <c r="AS459" s="167"/>
      <c r="AT459" s="168"/>
      <c r="AU459" s="167" t="s">
        <v>726</v>
      </c>
      <c r="AV459" s="167"/>
      <c r="AW459" s="167"/>
      <c r="AX459" s="208"/>
      <c r="AY459">
        <f t="shared" si="68"/>
        <v>1</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8"/>
      <c r="AI460" s="166" t="s">
        <v>726</v>
      </c>
      <c r="AJ460" s="167"/>
      <c r="AK460" s="167"/>
      <c r="AL460" s="167"/>
      <c r="AM460" s="166"/>
      <c r="AN460" s="167"/>
      <c r="AO460" s="167"/>
      <c r="AP460" s="168"/>
      <c r="AQ460" s="166" t="s">
        <v>726</v>
      </c>
      <c r="AR460" s="167"/>
      <c r="AS460" s="167"/>
      <c r="AT460" s="168"/>
      <c r="AU460" s="167" t="s">
        <v>726</v>
      </c>
      <c r="AV460" s="167"/>
      <c r="AW460" s="167"/>
      <c r="AX460" s="208"/>
      <c r="AY460">
        <f t="shared" si="68"/>
        <v>1</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9" hidden="1" customHeight="1" x14ac:dyDescent="0.2">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2">
      <c r="A482" s="988"/>
      <c r="B482" s="253"/>
      <c r="C482" s="252"/>
      <c r="D482" s="253"/>
      <c r="E482" s="190" t="s">
        <v>726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9" hidden="1" customHeight="1" x14ac:dyDescent="0.2">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9" hidden="1" customHeight="1" x14ac:dyDescent="0.2">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9" hidden="1" customHeight="1" x14ac:dyDescent="0.2">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9" hidden="1" customHeight="1" x14ac:dyDescent="0.2">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7"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57"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57"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721</v>
      </c>
      <c r="AE705" s="732"/>
      <c r="AF705" s="732"/>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722</v>
      </c>
      <c r="AH708" s="523"/>
      <c r="AI708" s="523"/>
      <c r="AJ708" s="523"/>
      <c r="AK708" s="523"/>
      <c r="AL708" s="523"/>
      <c r="AM708" s="523"/>
      <c r="AN708" s="523"/>
      <c r="AO708" s="523"/>
      <c r="AP708" s="523"/>
      <c r="AQ708" s="523"/>
      <c r="AR708" s="523"/>
      <c r="AS708" s="523"/>
      <c r="AT708" s="523"/>
      <c r="AU708" s="523"/>
      <c r="AV708" s="523"/>
      <c r="AW708" s="523"/>
      <c r="AX708" s="524"/>
    </row>
    <row r="709" spans="1:50" ht="30"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721</v>
      </c>
      <c r="AE709" s="185"/>
      <c r="AF709" s="185"/>
      <c r="AG709" s="663" t="s">
        <v>747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722</v>
      </c>
      <c r="AH710" s="664"/>
      <c r="AI710" s="664"/>
      <c r="AJ710" s="664"/>
      <c r="AK710" s="664"/>
      <c r="AL710" s="664"/>
      <c r="AM710" s="664"/>
      <c r="AN710" s="664"/>
      <c r="AO710" s="664"/>
      <c r="AP710" s="664"/>
      <c r="AQ710" s="664"/>
      <c r="AR710" s="664"/>
      <c r="AS710" s="664"/>
      <c r="AT710" s="664"/>
      <c r="AU710" s="664"/>
      <c r="AV710" s="664"/>
      <c r="AW710" s="664"/>
      <c r="AX710" s="665"/>
    </row>
    <row r="711" spans="1:50" ht="51"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721</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t="s">
        <v>722</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3" t="s">
        <v>722</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721</v>
      </c>
      <c r="AE714" s="588"/>
      <c r="AF714" s="589"/>
      <c r="AG714" s="688" t="s">
        <v>749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3"/>
      <c r="AG715" s="522" t="s">
        <v>722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746</v>
      </c>
      <c r="AE716" s="755"/>
      <c r="AF716" s="755"/>
      <c r="AG716" s="663" t="s">
        <v>722</v>
      </c>
      <c r="AH716" s="664"/>
      <c r="AI716" s="664"/>
      <c r="AJ716" s="664"/>
      <c r="AK716" s="664"/>
      <c r="AL716" s="664"/>
      <c r="AM716" s="664"/>
      <c r="AN716" s="664"/>
      <c r="AO716" s="664"/>
      <c r="AP716" s="664"/>
      <c r="AQ716" s="664"/>
      <c r="AR716" s="664"/>
      <c r="AS716" s="664"/>
      <c r="AT716" s="664"/>
      <c r="AU716" s="664"/>
      <c r="AV716" s="664"/>
      <c r="AW716" s="664"/>
      <c r="AX716" s="665"/>
    </row>
    <row r="717" spans="1:50" ht="33"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721</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t="s">
        <v>722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746</v>
      </c>
      <c r="AE719" s="667"/>
      <c r="AF719" s="667"/>
      <c r="AG719" s="190" t="s">
        <v>726</v>
      </c>
      <c r="AH719" s="191"/>
      <c r="AI719" s="191"/>
      <c r="AJ719" s="191"/>
      <c r="AK719" s="191"/>
      <c r="AL719" s="191"/>
      <c r="AM719" s="191"/>
      <c r="AN719" s="191"/>
      <c r="AO719" s="191"/>
      <c r="AP719" s="191"/>
      <c r="AQ719" s="191"/>
      <c r="AR719" s="191"/>
      <c r="AS719" s="191"/>
      <c r="AT719" s="191"/>
      <c r="AU719" s="191"/>
      <c r="AV719" s="191"/>
      <c r="AW719" s="191"/>
      <c r="AX719" s="192"/>
    </row>
    <row r="720" spans="1:50" ht="19.75"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2">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5">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5">
      <c r="A729" s="761" t="s">
        <v>754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5">
      <c r="A731" s="614" t="s">
        <v>138</v>
      </c>
      <c r="B731" s="615"/>
      <c r="C731" s="615"/>
      <c r="D731" s="615"/>
      <c r="E731" s="616"/>
      <c r="F731" s="679" t="s">
        <v>755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5">
      <c r="A733" s="614" t="s">
        <v>138</v>
      </c>
      <c r="B733" s="615"/>
      <c r="C733" s="615"/>
      <c r="D733" s="615"/>
      <c r="E733" s="616"/>
      <c r="F733" s="762" t="s">
        <v>756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2">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2">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2">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2">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2">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2">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2">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2">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2">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hidden="1" customHeight="1" x14ac:dyDescent="0.2">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4" customHeight="1" x14ac:dyDescent="0.2">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customHeight="1" thickBot="1" x14ac:dyDescent="0.2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2">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2">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c r="F1110" s="886"/>
      <c r="G1110" s="886"/>
      <c r="H1110" s="886"/>
      <c r="I1110" s="886"/>
      <c r="J1110" s="416"/>
      <c r="K1110" s="417"/>
      <c r="L1110" s="417"/>
      <c r="M1110" s="417"/>
      <c r="N1110" s="417"/>
      <c r="O1110" s="417"/>
      <c r="P1110" s="421"/>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AK15:AX15 AK16:AQ17 P15:AJ17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4" sqref="Q4"/>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721</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2">
      <c r="A12" s="14" t="s">
        <v>94</v>
      </c>
      <c r="B12" s="15" t="s">
        <v>721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2">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2">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2">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2">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2">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2">
      <c r="A38" s="13"/>
      <c r="B38" s="13"/>
      <c r="F38" s="13"/>
      <c r="G38" s="19"/>
      <c r="K38" s="13"/>
      <c r="L38" s="13"/>
      <c r="O38" s="13"/>
      <c r="P38" s="13"/>
      <c r="Q38" s="19"/>
      <c r="T38" s="13"/>
      <c r="U38" s="32" t="s">
        <v>390</v>
      </c>
      <c r="Y38" s="32" t="s">
        <v>454</v>
      </c>
      <c r="Z38" s="32" t="s">
        <v>587</v>
      </c>
      <c r="AF38" s="30"/>
      <c r="AK38" s="51" t="str">
        <f t="shared" si="7"/>
        <v>k</v>
      </c>
    </row>
    <row r="39" spans="1:37" x14ac:dyDescent="0.2">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2">
      <c r="A40" s="13"/>
      <c r="B40" s="13"/>
      <c r="F40" s="13"/>
      <c r="G40" s="19"/>
      <c r="K40" s="13"/>
      <c r="L40" s="13"/>
      <c r="O40" s="13"/>
      <c r="P40" s="13"/>
      <c r="Q40" s="19"/>
      <c r="T40" s="13"/>
      <c r="Y40" s="32" t="s">
        <v>456</v>
      </c>
      <c r="Z40" s="32" t="s">
        <v>589</v>
      </c>
      <c r="AF40" s="30"/>
      <c r="AK40" s="51" t="str">
        <f t="shared" si="7"/>
        <v>m</v>
      </c>
    </row>
    <row r="41" spans="1:37" x14ac:dyDescent="0.2">
      <c r="A41" s="13"/>
      <c r="B41" s="13"/>
      <c r="F41" s="13"/>
      <c r="G41" s="19"/>
      <c r="K41" s="13"/>
      <c r="L41" s="13"/>
      <c r="O41" s="13"/>
      <c r="P41" s="13"/>
      <c r="Q41" s="19"/>
      <c r="T41" s="13"/>
      <c r="Y41" s="32" t="s">
        <v>457</v>
      </c>
      <c r="Z41" s="32" t="s">
        <v>590</v>
      </c>
      <c r="AF41" s="30"/>
      <c r="AK41" s="51" t="str">
        <f t="shared" si="7"/>
        <v>n</v>
      </c>
    </row>
    <row r="42" spans="1:37" x14ac:dyDescent="0.2">
      <c r="A42" s="13"/>
      <c r="B42" s="13"/>
      <c r="F42" s="13"/>
      <c r="G42" s="19"/>
      <c r="K42" s="13"/>
      <c r="L42" s="13"/>
      <c r="O42" s="13"/>
      <c r="P42" s="13"/>
      <c r="Q42" s="19"/>
      <c r="T42" s="13"/>
      <c r="Y42" s="32" t="s">
        <v>458</v>
      </c>
      <c r="Z42" s="32" t="s">
        <v>591</v>
      </c>
      <c r="AF42" s="30"/>
      <c r="AK42" s="51" t="str">
        <f t="shared" si="7"/>
        <v>o</v>
      </c>
    </row>
    <row r="43" spans="1:37" x14ac:dyDescent="0.2">
      <c r="A43" s="13"/>
      <c r="B43" s="13"/>
      <c r="F43" s="13"/>
      <c r="G43" s="19"/>
      <c r="K43" s="13"/>
      <c r="L43" s="13"/>
      <c r="O43" s="13"/>
      <c r="P43" s="13"/>
      <c r="Q43" s="19"/>
      <c r="T43" s="13"/>
      <c r="Y43" s="32" t="s">
        <v>459</v>
      </c>
      <c r="Z43" s="32" t="s">
        <v>592</v>
      </c>
      <c r="AF43" s="30"/>
      <c r="AK43" s="51" t="str">
        <f t="shared" si="7"/>
        <v>p</v>
      </c>
    </row>
    <row r="44" spans="1:37" x14ac:dyDescent="0.2">
      <c r="A44" s="13"/>
      <c r="B44" s="13"/>
      <c r="F44" s="13"/>
      <c r="G44" s="19"/>
      <c r="K44" s="13"/>
      <c r="L44" s="13"/>
      <c r="O44" s="13"/>
      <c r="P44" s="13"/>
      <c r="Q44" s="19"/>
      <c r="T44" s="13"/>
      <c r="Y44" s="32" t="s">
        <v>460</v>
      </c>
      <c r="Z44" s="32" t="s">
        <v>593</v>
      </c>
      <c r="AF44" s="30"/>
      <c r="AK44" s="51" t="str">
        <f t="shared" si="7"/>
        <v>q</v>
      </c>
    </row>
    <row r="45" spans="1:37" x14ac:dyDescent="0.2">
      <c r="A45" s="13"/>
      <c r="B45" s="13"/>
      <c r="F45" s="13"/>
      <c r="G45" s="19"/>
      <c r="K45" s="13"/>
      <c r="L45" s="13"/>
      <c r="O45" s="13"/>
      <c r="P45" s="13"/>
      <c r="Q45" s="19"/>
      <c r="T45" s="13"/>
      <c r="Y45" s="32" t="s">
        <v>461</v>
      </c>
      <c r="Z45" s="32" t="s">
        <v>594</v>
      </c>
      <c r="AF45" s="30"/>
      <c r="AK45" s="51" t="str">
        <f t="shared" si="7"/>
        <v>r</v>
      </c>
    </row>
    <row r="46" spans="1:37" x14ac:dyDescent="0.2">
      <c r="A46" s="13"/>
      <c r="B46" s="13"/>
      <c r="F46" s="13"/>
      <c r="G46" s="19"/>
      <c r="K46" s="13"/>
      <c r="L46" s="13"/>
      <c r="O46" s="13"/>
      <c r="P46" s="13"/>
      <c r="Q46" s="19"/>
      <c r="T46" s="13"/>
      <c r="Y46" s="32" t="s">
        <v>462</v>
      </c>
      <c r="Z46" s="32" t="s">
        <v>595</v>
      </c>
      <c r="AF46" s="30"/>
      <c r="AK46" s="51" t="str">
        <f t="shared" si="7"/>
        <v>s</v>
      </c>
    </row>
    <row r="47" spans="1:37" x14ac:dyDescent="0.2">
      <c r="A47" s="13"/>
      <c r="B47" s="13"/>
      <c r="F47" s="13"/>
      <c r="G47" s="19"/>
      <c r="K47" s="13"/>
      <c r="L47" s="13"/>
      <c r="O47" s="13"/>
      <c r="P47" s="13"/>
      <c r="Q47" s="19"/>
      <c r="T47" s="13"/>
      <c r="Y47" s="32" t="s">
        <v>463</v>
      </c>
      <c r="Z47" s="32" t="s">
        <v>596</v>
      </c>
      <c r="AF47" s="30"/>
      <c r="AK47" s="51" t="str">
        <f t="shared" si="7"/>
        <v>t</v>
      </c>
    </row>
    <row r="48" spans="1:37" x14ac:dyDescent="0.2">
      <c r="A48" s="13"/>
      <c r="B48" s="13"/>
      <c r="F48" s="13"/>
      <c r="G48" s="19"/>
      <c r="K48" s="13"/>
      <c r="L48" s="13"/>
      <c r="O48" s="13"/>
      <c r="P48" s="13"/>
      <c r="Q48" s="19"/>
      <c r="T48" s="13"/>
      <c r="Y48" s="32" t="s">
        <v>464</v>
      </c>
      <c r="Z48" s="32" t="s">
        <v>597</v>
      </c>
      <c r="AF48" s="30"/>
      <c r="AK48" s="51" t="str">
        <f t="shared" si="7"/>
        <v>u</v>
      </c>
    </row>
    <row r="49" spans="1:37" x14ac:dyDescent="0.2">
      <c r="A49" s="13"/>
      <c r="B49" s="13"/>
      <c r="F49" s="13"/>
      <c r="G49" s="19"/>
      <c r="K49" s="13"/>
      <c r="L49" s="13"/>
      <c r="O49" s="13"/>
      <c r="P49" s="13"/>
      <c r="Q49" s="19"/>
      <c r="T49" s="13"/>
      <c r="Y49" s="32" t="s">
        <v>465</v>
      </c>
      <c r="Z49" s="32" t="s">
        <v>598</v>
      </c>
      <c r="AF49" s="30"/>
      <c r="AK49" s="51" t="str">
        <f t="shared" si="7"/>
        <v>v</v>
      </c>
    </row>
    <row r="50" spans="1:37" x14ac:dyDescent="0.2">
      <c r="A50" s="13"/>
      <c r="B50" s="13"/>
      <c r="F50" s="13"/>
      <c r="G50" s="19"/>
      <c r="K50" s="13"/>
      <c r="L50" s="13"/>
      <c r="O50" s="13"/>
      <c r="P50" s="13"/>
      <c r="Q50" s="19"/>
      <c r="T50" s="13"/>
      <c r="Y50" s="32" t="s">
        <v>466</v>
      </c>
      <c r="Z50" s="32" t="s">
        <v>599</v>
      </c>
      <c r="AF50" s="30"/>
    </row>
    <row r="51" spans="1:37" x14ac:dyDescent="0.2">
      <c r="A51" s="13"/>
      <c r="B51" s="13"/>
      <c r="F51" s="13"/>
      <c r="G51" s="19"/>
      <c r="K51" s="13"/>
      <c r="L51" s="13"/>
      <c r="O51" s="13"/>
      <c r="P51" s="13"/>
      <c r="Q51" s="19"/>
      <c r="T51" s="13"/>
      <c r="Y51" s="32" t="s">
        <v>467</v>
      </c>
      <c r="Z51" s="32" t="s">
        <v>600</v>
      </c>
      <c r="AF51" s="30"/>
    </row>
    <row r="52" spans="1:37" x14ac:dyDescent="0.2">
      <c r="A52" s="13"/>
      <c r="B52" s="13"/>
      <c r="F52" s="13"/>
      <c r="G52" s="19"/>
      <c r="K52" s="13"/>
      <c r="L52" s="13"/>
      <c r="O52" s="13"/>
      <c r="P52" s="13"/>
      <c r="Q52" s="19"/>
      <c r="T52" s="13"/>
      <c r="Y52" s="32" t="s">
        <v>468</v>
      </c>
      <c r="Z52" s="32" t="s">
        <v>601</v>
      </c>
      <c r="AF52" s="30"/>
    </row>
    <row r="53" spans="1:37" x14ac:dyDescent="0.2">
      <c r="A53" s="13"/>
      <c r="B53" s="13"/>
      <c r="F53" s="13"/>
      <c r="G53" s="19"/>
      <c r="K53" s="13"/>
      <c r="L53" s="13"/>
      <c r="O53" s="13"/>
      <c r="P53" s="13"/>
      <c r="Q53" s="19"/>
      <c r="T53" s="13"/>
      <c r="Y53" s="32" t="s">
        <v>469</v>
      </c>
      <c r="Z53" s="32" t="s">
        <v>602</v>
      </c>
      <c r="AF53" s="30"/>
    </row>
    <row r="54" spans="1:37" x14ac:dyDescent="0.2">
      <c r="A54" s="13"/>
      <c r="B54" s="13"/>
      <c r="F54" s="13"/>
      <c r="G54" s="19"/>
      <c r="K54" s="13"/>
      <c r="L54" s="13"/>
      <c r="O54" s="13"/>
      <c r="P54" s="20"/>
      <c r="Q54" s="19"/>
      <c r="T54" s="13"/>
      <c r="Y54" s="32" t="s">
        <v>470</v>
      </c>
      <c r="Z54" s="32" t="s">
        <v>603</v>
      </c>
      <c r="AF54" s="30"/>
    </row>
    <row r="55" spans="1:37" x14ac:dyDescent="0.2">
      <c r="A55" s="13"/>
      <c r="B55" s="13"/>
      <c r="F55" s="13"/>
      <c r="G55" s="19"/>
      <c r="K55" s="13"/>
      <c r="L55" s="13"/>
      <c r="O55" s="13"/>
      <c r="P55" s="13"/>
      <c r="Q55" s="19"/>
      <c r="T55" s="13"/>
      <c r="Y55" s="32" t="s">
        <v>471</v>
      </c>
      <c r="Z55" s="32" t="s">
        <v>604</v>
      </c>
      <c r="AF55" s="30"/>
    </row>
    <row r="56" spans="1:37" x14ac:dyDescent="0.2">
      <c r="A56" s="13"/>
      <c r="B56" s="13"/>
      <c r="F56" s="13"/>
      <c r="G56" s="19"/>
      <c r="K56" s="13"/>
      <c r="L56" s="13"/>
      <c r="O56" s="13"/>
      <c r="P56" s="13"/>
      <c r="Q56" s="19"/>
      <c r="T56" s="13"/>
      <c r="Y56" s="32" t="s">
        <v>472</v>
      </c>
      <c r="Z56" s="32" t="s">
        <v>605</v>
      </c>
      <c r="AF56" s="30"/>
    </row>
    <row r="57" spans="1:37" x14ac:dyDescent="0.2">
      <c r="A57" s="13"/>
      <c r="B57" s="13"/>
      <c r="F57" s="13"/>
      <c r="G57" s="19"/>
      <c r="K57" s="13"/>
      <c r="L57" s="13"/>
      <c r="O57" s="13"/>
      <c r="P57" s="13"/>
      <c r="Q57" s="19"/>
      <c r="T57" s="13"/>
      <c r="Y57" s="32" t="s">
        <v>473</v>
      </c>
      <c r="Z57" s="32" t="s">
        <v>606</v>
      </c>
      <c r="AF57" s="30"/>
    </row>
    <row r="58" spans="1:37" x14ac:dyDescent="0.2">
      <c r="A58" s="13"/>
      <c r="B58" s="13"/>
      <c r="F58" s="13"/>
      <c r="G58" s="19"/>
      <c r="K58" s="13"/>
      <c r="L58" s="13"/>
      <c r="O58" s="13"/>
      <c r="P58" s="13"/>
      <c r="Q58" s="19"/>
      <c r="T58" s="13"/>
      <c r="Y58" s="32" t="s">
        <v>474</v>
      </c>
      <c r="Z58" s="32" t="s">
        <v>607</v>
      </c>
      <c r="AF58" s="30"/>
    </row>
    <row r="59" spans="1:37" x14ac:dyDescent="0.2">
      <c r="A59" s="13"/>
      <c r="B59" s="13"/>
      <c r="F59" s="13"/>
      <c r="G59" s="19"/>
      <c r="K59" s="13"/>
      <c r="L59" s="13"/>
      <c r="O59" s="13"/>
      <c r="P59" s="13"/>
      <c r="Q59" s="19"/>
      <c r="T59" s="13"/>
      <c r="Y59" s="32" t="s">
        <v>475</v>
      </c>
      <c r="Z59" s="32" t="s">
        <v>608</v>
      </c>
      <c r="AF59" s="30"/>
    </row>
    <row r="60" spans="1:37" x14ac:dyDescent="0.2">
      <c r="A60" s="13"/>
      <c r="B60" s="13"/>
      <c r="F60" s="13"/>
      <c r="G60" s="19"/>
      <c r="K60" s="13"/>
      <c r="L60" s="13"/>
      <c r="O60" s="13"/>
      <c r="P60" s="13"/>
      <c r="Q60" s="19"/>
      <c r="T60" s="13"/>
      <c r="Y60" s="32" t="s">
        <v>476</v>
      </c>
      <c r="Z60" s="32" t="s">
        <v>609</v>
      </c>
      <c r="AF60" s="30"/>
    </row>
    <row r="61" spans="1:37" x14ac:dyDescent="0.2">
      <c r="A61" s="13"/>
      <c r="B61" s="13"/>
      <c r="F61" s="13"/>
      <c r="G61" s="19"/>
      <c r="K61" s="13"/>
      <c r="L61" s="13"/>
      <c r="O61" s="13"/>
      <c r="P61" s="13"/>
      <c r="Q61" s="19"/>
      <c r="T61" s="13"/>
      <c r="Y61" s="32" t="s">
        <v>477</v>
      </c>
      <c r="Z61" s="32" t="s">
        <v>610</v>
      </c>
      <c r="AF61" s="30"/>
    </row>
    <row r="62" spans="1:37" x14ac:dyDescent="0.2">
      <c r="A62" s="13"/>
      <c r="B62" s="13"/>
      <c r="F62" s="13"/>
      <c r="G62" s="19"/>
      <c r="K62" s="13"/>
      <c r="L62" s="13"/>
      <c r="O62" s="13"/>
      <c r="P62" s="13"/>
      <c r="Q62" s="19"/>
      <c r="T62" s="13"/>
      <c r="Y62" s="32" t="s">
        <v>478</v>
      </c>
      <c r="Z62" s="32" t="s">
        <v>611</v>
      </c>
      <c r="AF62" s="30"/>
    </row>
    <row r="63" spans="1:37" x14ac:dyDescent="0.2">
      <c r="A63" s="13"/>
      <c r="B63" s="13"/>
      <c r="F63" s="13"/>
      <c r="G63" s="19"/>
      <c r="K63" s="13"/>
      <c r="L63" s="13"/>
      <c r="O63" s="13"/>
      <c r="P63" s="13"/>
      <c r="Q63" s="19"/>
      <c r="T63" s="13"/>
      <c r="Y63" s="32" t="s">
        <v>479</v>
      </c>
      <c r="Z63" s="32" t="s">
        <v>612</v>
      </c>
      <c r="AF63" s="30"/>
    </row>
    <row r="64" spans="1:37" x14ac:dyDescent="0.2">
      <c r="A64" s="13"/>
      <c r="B64" s="13"/>
      <c r="F64" s="13"/>
      <c r="G64" s="19"/>
      <c r="K64" s="13"/>
      <c r="L64" s="13"/>
      <c r="O64" s="13"/>
      <c r="P64" s="13"/>
      <c r="Q64" s="19"/>
      <c r="T64" s="13"/>
      <c r="Y64" s="32" t="s">
        <v>480</v>
      </c>
      <c r="Z64" s="32" t="s">
        <v>613</v>
      </c>
      <c r="AF64" s="30"/>
    </row>
    <row r="65" spans="1:32" x14ac:dyDescent="0.2">
      <c r="A65" s="13"/>
      <c r="B65" s="13"/>
      <c r="F65" s="13"/>
      <c r="G65" s="19"/>
      <c r="K65" s="13"/>
      <c r="L65" s="13"/>
      <c r="O65" s="13"/>
      <c r="P65" s="13"/>
      <c r="Q65" s="19"/>
      <c r="T65" s="13"/>
      <c r="Y65" s="32" t="s">
        <v>481</v>
      </c>
      <c r="Z65" s="32" t="s">
        <v>614</v>
      </c>
      <c r="AF65" s="30"/>
    </row>
    <row r="66" spans="1:32" x14ac:dyDescent="0.2">
      <c r="A66" s="13"/>
      <c r="B66" s="13"/>
      <c r="F66" s="13"/>
      <c r="G66" s="19"/>
      <c r="K66" s="13"/>
      <c r="L66" s="13"/>
      <c r="O66" s="13"/>
      <c r="P66" s="13"/>
      <c r="Q66" s="19"/>
      <c r="T66" s="13"/>
      <c r="Y66" s="32" t="s">
        <v>71</v>
      </c>
      <c r="Z66" s="32" t="s">
        <v>615</v>
      </c>
      <c r="AF66" s="30"/>
    </row>
    <row r="67" spans="1:32" x14ac:dyDescent="0.2">
      <c r="A67" s="13"/>
      <c r="B67" s="13"/>
      <c r="F67" s="13"/>
      <c r="G67" s="19"/>
      <c r="K67" s="13"/>
      <c r="L67" s="13"/>
      <c r="O67" s="13"/>
      <c r="P67" s="13"/>
      <c r="Q67" s="19"/>
      <c r="T67" s="13"/>
      <c r="Y67" s="32" t="s">
        <v>482</v>
      </c>
      <c r="Z67" s="32" t="s">
        <v>616</v>
      </c>
      <c r="AF67" s="30"/>
    </row>
    <row r="68" spans="1:32" x14ac:dyDescent="0.2">
      <c r="A68" s="13"/>
      <c r="B68" s="13"/>
      <c r="F68" s="13"/>
      <c r="G68" s="19"/>
      <c r="K68" s="13"/>
      <c r="L68" s="13"/>
      <c r="O68" s="13"/>
      <c r="P68" s="13"/>
      <c r="Q68" s="19"/>
      <c r="T68" s="13"/>
      <c r="Y68" s="32" t="s">
        <v>483</v>
      </c>
      <c r="Z68" s="32" t="s">
        <v>617</v>
      </c>
      <c r="AF68" s="30"/>
    </row>
    <row r="69" spans="1:32" x14ac:dyDescent="0.2">
      <c r="A69" s="13"/>
      <c r="B69" s="13"/>
      <c r="F69" s="13"/>
      <c r="G69" s="19"/>
      <c r="K69" s="13"/>
      <c r="L69" s="13"/>
      <c r="O69" s="13"/>
      <c r="P69" s="13"/>
      <c r="Q69" s="19"/>
      <c r="T69" s="13"/>
      <c r="Y69" s="32" t="s">
        <v>484</v>
      </c>
      <c r="Z69" s="32" t="s">
        <v>618</v>
      </c>
      <c r="AF69" s="30"/>
    </row>
    <row r="70" spans="1:32" x14ac:dyDescent="0.2">
      <c r="A70" s="13"/>
      <c r="B70" s="13"/>
      <c r="Y70" s="32" t="s">
        <v>485</v>
      </c>
      <c r="Z70" s="32" t="s">
        <v>619</v>
      </c>
    </row>
    <row r="71" spans="1:32" x14ac:dyDescent="0.2">
      <c r="Y71" s="32" t="s">
        <v>486</v>
      </c>
      <c r="Z71" s="32" t="s">
        <v>620</v>
      </c>
    </row>
    <row r="72" spans="1:32" x14ac:dyDescent="0.2">
      <c r="Y72" s="32" t="s">
        <v>487</v>
      </c>
      <c r="Z72" s="32" t="s">
        <v>621</v>
      </c>
    </row>
    <row r="73" spans="1:32" x14ac:dyDescent="0.2">
      <c r="Y73" s="32" t="s">
        <v>488</v>
      </c>
      <c r="Z73" s="32" t="s">
        <v>622</v>
      </c>
    </row>
    <row r="74" spans="1:32" x14ac:dyDescent="0.2">
      <c r="Y74" s="32" t="s">
        <v>489</v>
      </c>
      <c r="Z74" s="32" t="s">
        <v>623</v>
      </c>
    </row>
    <row r="75" spans="1:32" x14ac:dyDescent="0.2">
      <c r="Y75" s="32" t="s">
        <v>490</v>
      </c>
      <c r="Z75" s="32" t="s">
        <v>624</v>
      </c>
    </row>
    <row r="76" spans="1:32" x14ac:dyDescent="0.2">
      <c r="Y76" s="32" t="s">
        <v>491</v>
      </c>
      <c r="Z76" s="32" t="s">
        <v>625</v>
      </c>
    </row>
    <row r="77" spans="1:32" x14ac:dyDescent="0.2">
      <c r="Y77" s="32" t="s">
        <v>492</v>
      </c>
      <c r="Z77" s="32" t="s">
        <v>626</v>
      </c>
    </row>
    <row r="78" spans="1:32" x14ac:dyDescent="0.2">
      <c r="Y78" s="32" t="s">
        <v>493</v>
      </c>
      <c r="Z78" s="32" t="s">
        <v>627</v>
      </c>
    </row>
    <row r="79" spans="1:32" x14ac:dyDescent="0.2">
      <c r="Y79" s="32" t="s">
        <v>494</v>
      </c>
      <c r="Z79" s="32" t="s">
        <v>628</v>
      </c>
    </row>
    <row r="80" spans="1:32" x14ac:dyDescent="0.2">
      <c r="Y80" s="32" t="s">
        <v>495</v>
      </c>
      <c r="Z80" s="32" t="s">
        <v>629</v>
      </c>
    </row>
    <row r="81" spans="25:26" x14ac:dyDescent="0.2">
      <c r="Y81" s="32" t="s">
        <v>496</v>
      </c>
      <c r="Z81" s="32" t="s">
        <v>630</v>
      </c>
    </row>
    <row r="82" spans="25:26" x14ac:dyDescent="0.2">
      <c r="Y82" s="32" t="s">
        <v>497</v>
      </c>
      <c r="Z82" s="32" t="s">
        <v>631</v>
      </c>
    </row>
    <row r="83" spans="25:26" x14ac:dyDescent="0.2">
      <c r="Y83" s="32" t="s">
        <v>498</v>
      </c>
      <c r="Z83" s="32" t="s">
        <v>632</v>
      </c>
    </row>
    <row r="84" spans="25:26" x14ac:dyDescent="0.2">
      <c r="Y84" s="32" t="s">
        <v>499</v>
      </c>
      <c r="Z84" s="32" t="s">
        <v>633</v>
      </c>
    </row>
    <row r="85" spans="25:26" x14ac:dyDescent="0.2">
      <c r="Y85" s="32" t="s">
        <v>500</v>
      </c>
      <c r="Z85" s="32" t="s">
        <v>634</v>
      </c>
    </row>
    <row r="86" spans="25:26" x14ac:dyDescent="0.2">
      <c r="Y86" s="32" t="s">
        <v>501</v>
      </c>
      <c r="Z86" s="32" t="s">
        <v>635</v>
      </c>
    </row>
    <row r="87" spans="25:26" x14ac:dyDescent="0.2">
      <c r="Y87" s="32" t="s">
        <v>502</v>
      </c>
      <c r="Z87" s="32" t="s">
        <v>636</v>
      </c>
    </row>
    <row r="88" spans="25:26" x14ac:dyDescent="0.2">
      <c r="Y88" s="32" t="s">
        <v>503</v>
      </c>
      <c r="Z88" s="32" t="s">
        <v>637</v>
      </c>
    </row>
    <row r="89" spans="25:26" x14ac:dyDescent="0.2">
      <c r="Y89" s="32" t="s">
        <v>504</v>
      </c>
      <c r="Z89" s="32" t="s">
        <v>638</v>
      </c>
    </row>
    <row r="90" spans="25:26" x14ac:dyDescent="0.2">
      <c r="Y90" s="32" t="s">
        <v>505</v>
      </c>
      <c r="Z90" s="32" t="s">
        <v>639</v>
      </c>
    </row>
    <row r="91" spans="25:26" x14ac:dyDescent="0.2">
      <c r="Y91" s="32" t="s">
        <v>506</v>
      </c>
      <c r="Z91" s="32" t="s">
        <v>640</v>
      </c>
    </row>
    <row r="92" spans="25:26" x14ac:dyDescent="0.2">
      <c r="Y92" s="32" t="s">
        <v>507</v>
      </c>
      <c r="Z92" s="32" t="s">
        <v>641</v>
      </c>
    </row>
    <row r="93" spans="25:26" x14ac:dyDescent="0.2">
      <c r="Y93" s="32" t="s">
        <v>508</v>
      </c>
      <c r="Z93" s="32" t="s">
        <v>642</v>
      </c>
    </row>
    <row r="94" spans="25:26" x14ac:dyDescent="0.2">
      <c r="Y94" s="32" t="s">
        <v>509</v>
      </c>
      <c r="Z94" s="32" t="s">
        <v>643</v>
      </c>
    </row>
    <row r="95" spans="25:26" x14ac:dyDescent="0.2">
      <c r="Y95" s="32" t="s">
        <v>510</v>
      </c>
      <c r="Z95" s="32" t="s">
        <v>644</v>
      </c>
    </row>
    <row r="96" spans="25:26" x14ac:dyDescent="0.2">
      <c r="Y96" s="32" t="s">
        <v>412</v>
      </c>
      <c r="Z96" s="32" t="s">
        <v>645</v>
      </c>
    </row>
    <row r="97" spans="25:26" x14ac:dyDescent="0.2">
      <c r="Y97" s="32" t="s">
        <v>511</v>
      </c>
      <c r="Z97" s="32" t="s">
        <v>646</v>
      </c>
    </row>
    <row r="98" spans="25:26" x14ac:dyDescent="0.2">
      <c r="Y98" s="32" t="s">
        <v>512</v>
      </c>
      <c r="Z98" s="32" t="s">
        <v>647</v>
      </c>
    </row>
    <row r="99" spans="25:26" x14ac:dyDescent="0.2">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南谷 毅(minatani-tsuyoshi.p01)</dc:creator>
  <cp:lastModifiedBy>寺床 慎也(teratoko-shinya)</cp:lastModifiedBy>
  <cp:lastPrinted>2021-08-18T05:05:07Z</cp:lastPrinted>
  <dcterms:created xsi:type="dcterms:W3CDTF">2012-03-13T00:50:25Z</dcterms:created>
  <dcterms:modified xsi:type="dcterms:W3CDTF">2021-08-18T05:05:14Z</dcterms:modified>
</cp:coreProperties>
</file>