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1安定（既存：登録済み）\"/>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<sst xmlns="http://schemas.openxmlformats.org/spreadsheetml/2006/main" count="2325" uniqueCount="667">
  <si>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</si>
  <si>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</si>
  <si>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</si>
  <si>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</si>
  <si>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</si>
  <si>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</si>
  <si>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</si>
  <si>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</si>
  <si>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</si>
  <si>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</si>
  <si>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</si>
  <si>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</si>
  <si>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</si>
  <si>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</si>
  <si>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</si>
  <si>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</si>
  <si>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</si>
  <si>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</si>
  <si>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</si>
  <si>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</si>
  <si>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</si>
  <si>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</si>
  <si>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</si>
  <si>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</si>
  <si>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</si>
  <si>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</si>
  <si>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</si>
  <si>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</si>
  <si>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</si>
  <si>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</si>
  <si>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</si>
  <si>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</si>
  <si>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</si>
  <si>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</si>
  <si>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</si>
  <si>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</si>
  <si>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</si>
  <si>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</si>
  <si>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</si>
  <si>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</si>
  <si>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</si>
  <si>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</si>
  <si>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</si>
  <si>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</si>
  <si>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</si>
  <si>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</si>
  <si>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</si>
  <si>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</si>
  <si>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</si>
  <si>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</si>
  <si>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</si>
  <si>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</si>
  <si>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</si>
  <si>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</si>
  <si>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</si>
  <si>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</si>
  <si>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</si>
  <si>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</si>
  <si>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</si>
  <si>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</si>
  <si>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</si>
  <si>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</si>
  <si>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</si>
  <si>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</si>
  <si>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</si>
  <si>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</si>
  <si>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</si>
  <si>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</si>
  <si>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</si>
  <si>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</si>
  <si>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</si>
  <si>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</si>
  <si>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</si>
  <si>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</si>
  <si>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</si>
  <si>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</si>
  <si>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</si>
  <si>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</si>
  <si>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</si>
  <si>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</si>
  <si>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</si>
  <si>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</si>
  <si>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</si>
  <si>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</si>
  <si>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</si>
  <si>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</si>
  <si>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</si>
  <si>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</si>
  <si>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</si>
  <si>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</si>
  <si>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</si>
  <si>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</si>
  <si>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</si>
  <si>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</si>
  <si>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</si>
  <si>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</si>
  <si>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</si>
  <si>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</si>
  <si>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</si>
  <si>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</si>
  <si>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</si>
  <si>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</si>
  <si>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</si>
  <si>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</si>
  <si>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</si>
  <si>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</si>
  <si>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</si>
  <si>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</si>
  <si>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</si>
  <si>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</si>
  <si>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</si>
  <si>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</si>
  <si>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</si>
  <si>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</si>
  <si>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</si>
  <si>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</si>
  <si>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</si>
  <si>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</si>
  <si>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</si>
  <si>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</si>
  <si>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</si>
  <si>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</si>
  <si>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</si>
  <si>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</si>
  <si>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</si>
  <si>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</si>
  <si>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</si>
  <si>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</si>
  <si>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</si>
  <si>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</si>
  <si>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</si>
  <si>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</si>
  <si>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</si>
  <si>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</si>
  <si>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</si>
  <si>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</si>
  <si>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</si>
  <si>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</si>
  <si>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</si>
  <si>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</si>
  <si>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</si>
  <si>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</si>
  <si>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</si>
  <si>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</si>
  <si>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</si>
  <si>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</si>
  <si>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</si>
  <si>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</si>
  <si>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</si>
  <si>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</si>
  <si>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</si>
  <si>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</si>
  <si>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</si>
  <si>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</si>
  <si>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</si>
  <si>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</si>
  <si>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</si>
  <si>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</si>
  <si>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</si>
  <si>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</si>
  <si>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</si>
  <si>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</si>
  <si>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</si>
  <si>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</si>
  <si>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</si>
  <si>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</si>
  <si>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</si>
  <si>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</si>
  <si>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</si>
  <si>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</si>
  <si>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</si>
  <si>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</si>
  <si>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</si>
  <si>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</si>
  <si>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</si>
  <si>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</si>
  <si>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</si>
  <si>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</si>
  <si>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</si>
  <si>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</si>
  <si>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</si>
  <si>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</si>
  <si>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</si>
  <si>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</si>
  <si>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</si>
  <si>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</si>
  <si>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</si>
  <si>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</si>
  <si>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</si>
  <si>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</si>
  <si>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</si>
  <si>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</si>
  <si>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</si>
  <si>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</si>
  <si>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</si>
  <si>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</si>
  <si>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</si>
  <si>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</si>
  <si>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</si>
  <si>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</si>
  <si>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</si>
  <si>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</si>
  <si>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</si>
  <si>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</si>
  <si>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</si>
  <si>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</si>
  <si>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</si>
  <si>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</si>
  <si>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</si>
  <si>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</si>
  <si>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</si>
  <si>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</si>
  <si>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</si>
  <si>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</si>
  <si>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</si>
  <si>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</si>
  <si>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</si>
  <si>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</si>
  <si>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</si>
  <si>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</si>
  <si>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</si>
  <si>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</si>
  <si>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</si>
  <si>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</si>
  <si>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</si>
  <si>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</si>
  <si>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</si>
  <si>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</si>
  <si>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</si>
  <si>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</si>
  <si>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</si>
  <si>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</si>
  <si>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</si>
  <si>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</si>
  <si>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</si>
  <si>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</si>
  <si>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</si>
  <si>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</si>
  <si>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</si>
  <si>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</si>
  <si>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</si>
  <si>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</si>
  <si>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</si>
  <si>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</si>
  <si>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</si>
  <si>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</si>
  <si>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</si>
  <si>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</si>
  <si>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</si>
  <si>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</si>
  <si>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</si>
  <si>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</si>
  <si>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</si>
  <si>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</si>
  <si>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</si>
  <si>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</si>
  <si>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</si>
  <si>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</si>
  <si>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</si>
  <si>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</si>
  <si>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</si>
  <si>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</si>
  <si>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</si>
  <si>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</si>
  <si>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</si>
  <si>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</si>
  <si>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</si>
  <si>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</si>
  <si>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</si>
  <si>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</si>
  <si>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</si>
  <si>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</si>
  <si>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</si>
  <si>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</si>
  <si>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</si>
  <si>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</si>
  <si>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</si>
  <si>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</si>
  <si>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</si>
  <si>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</si>
  <si>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</si>
  <si>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</si>
  <si>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</si>
  <si>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</si>
  <si>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</si>
  <si>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</si>
  <si>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</si>
  <si>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</si>
  <si>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</si>
  <si>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</si>
  <si>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</si>
  <si>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</si>
  <si>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</si>
  <si>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</si>
  <si>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</si>
  <si>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</si>
  <si>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</si>
  <si>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</si>
  <si>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</si>
  <si>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</si>
  <si>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</si>
  <si>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</si>
  <si>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</si>
  <si>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</si>
  <si>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</si>
  <si>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</si>
  <si>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</si>
  <si>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</si>
  <si>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</si>
  <si>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</si>
  <si>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</si>
  <si>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</si>
  <si>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</si>
  <si>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</si>
  <si>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</si>
  <si>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</si>
  <si>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</si>
  <si>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</si>
  <si>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</si>
  <si>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</si>
  <si>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</si>
  <si>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</si>
  <si>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</si>
  <si>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</si>
  <si>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</si>
  <si>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</si>
  <si>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</si>
  <si>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</si>
  <si>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</si>
  <si>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</si>
  <si>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</si>
  <si>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</si>
  <si>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</si>
  <si>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</si>
  <si>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</si>
  <si>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</si>
  <si>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</si>
  <si>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</si>
  <si>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</si>
  <si>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</si>
  <si>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</si>
  <si>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</si>
  <si>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</si>
  <si>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</si>
  <si>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</si>
  <si>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</si>
  <si>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</si>
  <si>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</si>
  <si>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</si>
  <si>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</si>
  <si>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</si>
  <si>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</si>
  <si>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</si>
  <si>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</si>
  <si>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</si>
  <si>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</si>
  <si>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</si>
  <si>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</si>
  <si>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</si>
  <si>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</si>
  <si>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</si>
  <si>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</si>
  <si>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</si>
  <si>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</si>
  <si>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</si>
  <si>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</si>
  <si>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</si>
  <si>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</si>
  <si>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</si>
  <si>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</si>
  <si>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</si>
  <si>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</si>
  <si>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</si>
  <si>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</si>
  <si>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</si>
  <si>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</si>
  <si>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</si>
  <si>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</si>
  <si>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</si>
  <si>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</si>
  <si>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</si>
  <si>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</si>
  <si>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</si>
  <si>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</si>
  <si>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</si>
  <si>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</si>
  <si>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</si>
  <si>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</si>
  <si>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</si>
  <si>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</si>
  <si>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</si>
  <si>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</si>
  <si>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</si>
  <si>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</si>
  <si>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</si>
  <si>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</si>
  <si>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</si>
  <si>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</si>
  <si>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</si>
  <si>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</si>
  <si>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</si>
  <si>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</si>
  <si>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</si>
  <si>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</si>
  <si>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</si>
  <si>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</si>
  <si>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</si>
  <si>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</si>
  <si>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</si>
  <si>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</si>
  <si>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</si>
  <si>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</si>
  <si>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</si>
  <si>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</si>
  <si>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</si>
  <si>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</si>
  <si>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</si>
  <si>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</si>
  <si>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</si>
  <si>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</si>
  <si>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</si>
  <si>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</si>
  <si>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</si>
  <si>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</si>
  <si>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</si>
  <si>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</si>
  <si>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</si>
  <si>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</si>
  <si>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</si>
  <si>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</si>
  <si>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</si>
  <si>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</si>
  <si>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</si>
  <si>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</si>
  <si>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</si>
  <si>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</si>
  <si>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</si>
  <si>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</si>
  <si>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</si>
  <si>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</si>
  <si>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</si>
  <si>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</si>
  <si>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</si>
  <si>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</si>
  <si>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</si>
  <si>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</si>
  <si>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</si>
  <si>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</si>
  <si>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</si>
  <si>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</si>
  <si>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</si>
  <si>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</si>
  <si>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</si>
  <si>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</si>
  <si>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</si>
  <si>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</si>
  <si>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</si>
  <si>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</si>
  <si>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</si>
  <si>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</si>
  <si>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</si>
  <si>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</si>
  <si>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</si>
  <si>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</si>
  <si>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</si>
  <si>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</si>
  <si>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</si>
  <si>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</si>
  <si>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</si>
  <si>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</si>
  <si>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</si>
  <si>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</si>
  <si>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</si>
  <si>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</si>
  <si>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</si>
  <si>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</si>
  <si>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</si>
  <si>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</si>
  <si>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</si>
  <si>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</si>
  <si>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</si>
  <si>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</si>
  <si>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</si>
  <si>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</si>
  <si>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</si>
  <si>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</si>
  <si>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</si>
  <si>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</si>
  <si>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</si>
  <si>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</si>
  <si>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</si>
  <si>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</si>
  <si>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</si>
  <si>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</si>
  <si>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</si>
  <si>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</si>
  <si>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</si>
  <si>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</si>
  <si>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</si>
  <si>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</si>
  <si>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</si>
  <si>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</si>
  <si>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</si>
  <si>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</si>
  <si>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</si>
  <si>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</si>
  <si>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</si>
  <si>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</si>
  <si>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</si>
  <si>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</si>
  <si>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</si>
  <si>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</si>
  <si>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</si>
  <si>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</si>
  <si>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</si>
  <si>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</si>
  <si>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</si>
  <si>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</si>
  <si>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</si>
  <si>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</si>
  <si>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</si>
  <si>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</si>
  <si>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</si>
  <si>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</si>
  <si>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</si>
  <si>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</si>
  <si>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</si>
  <si>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</si>
  <si>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</si>
  <si>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</si>
  <si>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</si>
  <si>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</si>
  <si>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</si>
  <si>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</si>
  <si>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</si>
  <si>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</si>
  <si>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</si>
  <si>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</si>
  <si>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</si>
  <si>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</si>
  <si>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</si>
  <si>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</si>
  <si>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</si>
  <si>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</si>
  <si>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</si>
  <si>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</si>
  <si>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</si>
  <si>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</si>
  <si>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</si>
  <si>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</si>
  <si>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</si>
  <si>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</si>
  <si>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</si>
  <si>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</si>
  <si>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</si>
  <si>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</si>
  <si>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</si>
  <si>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</si>
  <si>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</si>
  <si>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</si>
  <si>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</si>
  <si>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</si>
  <si>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</si>
  <si>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</si>
  <si>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</si>
  <si>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</si>
  <si>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</si>
  <si>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</si>
  <si>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</si>
  <si>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</si>
  <si>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</si>
  <si>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</si>
  <si>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</si>
  <si>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</si>
  <si>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</si>
  <si>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</si>
  <si>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</si>
  <si>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</si>
  <si>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</si>
  <si>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</si>
  <si>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</si>
  <si>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</si>
  <si>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</si>
  <si>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</si>
  <si>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</si>
  <si>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</si>
  <si>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</si>
  <si>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</si>
  <si>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</si>
  <si>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</si>
  <si>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</si>
  <si>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</si>
  <si>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</si>
  <si>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</si>
  <si>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</si>
  <si>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</si>
  <si>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</si>
  <si>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</si>
  <si>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</si>
  <si>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</si>
  <si>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</si>
  <si>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</si>
  <si>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</si>
  <si>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</si>
  <si>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</si>
  <si>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</si>
  <si>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</si>
  <si>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</si>
  <si>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</si>
  <si>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</si>
  <si>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</si>
  <si>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</si>
  <si>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</si>
  <si>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</si>
  <si>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</si>
  <si>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</si>
  <si>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</si>
  <si>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</si>
  <si>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</si>
  <si>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</si>
  <si>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</si>
  <si>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</si>
  <si>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</si>
  <si>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</si>
  <si>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</si>
  <si>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</si>
  <si>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</si>
  <si>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</si>
  <si>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</si>
  <si>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</si>
  <si>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</si>
  <si>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雇用保険課長
長良　健二</t>
  </si>
  <si>
    <t>令和3年度</t>
  </si>
  <si>
    <t>令和7年度</t>
  </si>
  <si>
    <t>雇用保険課</t>
  </si>
  <si>
    <t>-</t>
  </si>
  <si>
    <t>雇用形態にかかわらない公正な待遇の確保を推進する観点から60歳から64歳までの高年齢労働者の処遇の改善に向けて取り組む事業主に対し支援する。</t>
  </si>
  <si>
    <t>60歳から64歳までの高年齢労働者の処遇改善に取り組む事業主に対して助成を行う。</t>
  </si>
  <si>
    <t>雇用安定等給付金</t>
  </si>
  <si>
    <t>百万</t>
  </si>
  <si>
    <t>労働者等の特性に応じた雇用の安定・促進を図ること（Ⅴ-３）</t>
  </si>
  <si>
    <t>高齢者・障害者・若年者等の雇用の安定・促進を図ること（Ⅴ-３-１）</t>
  </si>
  <si>
    <t>○</t>
  </si>
  <si>
    <t>雇用形態にかかわらない公正な待遇の確保を推進する観点から60歳から64歳までの高年齢労働者の処遇の改善に向けて取り組む事業主に対し支援することで、高年齢労働者の雇用の安定を図る。</t>
    <rPh sb="73" eb="76">
      <t>コウネンレイ</t>
    </rPh>
    <rPh sb="76" eb="78">
      <t>ロウドウ</t>
    </rPh>
    <rPh sb="78" eb="79">
      <t>シャ</t>
    </rPh>
    <rPh sb="80" eb="82">
      <t>コヨウ</t>
    </rPh>
    <rPh sb="83" eb="85">
      <t>アンテイ</t>
    </rPh>
    <rPh sb="86" eb="87">
      <t>ハカ</t>
    </rPh>
    <phoneticPr fontId="5"/>
  </si>
  <si>
    <t>-</t>
    <phoneticPr fontId="5"/>
  </si>
  <si>
    <t>高年齢労働者の雇用の安定を図るため必要な支給であり、国民や社会のニーズを的確に反映しているといえる。</t>
    <rPh sb="0" eb="3">
      <t>コウネンレイ</t>
    </rPh>
    <rPh sb="3" eb="6">
      <t>ロウドウシャ</t>
    </rPh>
    <rPh sb="7" eb="9">
      <t>コヨウ</t>
    </rPh>
    <rPh sb="10" eb="12">
      <t>アンテイ</t>
    </rPh>
    <rPh sb="13" eb="14">
      <t>ハカ</t>
    </rPh>
    <rPh sb="17" eb="19">
      <t>ヒツヨウ</t>
    </rPh>
    <rPh sb="20" eb="22">
      <t>シキュウ</t>
    </rPh>
    <phoneticPr fontId="5"/>
  </si>
  <si>
    <t>高年齢労働者の雇用の安定を図るため、国が主体的に事業を実施する必要がある。</t>
    <rPh sb="0" eb="3">
      <t>コウネンレイ</t>
    </rPh>
    <rPh sb="3" eb="6">
      <t>ロウドウシャ</t>
    </rPh>
    <rPh sb="7" eb="9">
      <t>コヨウ</t>
    </rPh>
    <rPh sb="10" eb="12">
      <t>アンテイ</t>
    </rPh>
    <rPh sb="13" eb="14">
      <t>ハカ</t>
    </rPh>
    <rPh sb="18" eb="19">
      <t>クニ</t>
    </rPh>
    <rPh sb="20" eb="23">
      <t>シュタイテキ</t>
    </rPh>
    <rPh sb="24" eb="26">
      <t>ジギョウ</t>
    </rPh>
    <rPh sb="27" eb="29">
      <t>ジッシ</t>
    </rPh>
    <rPh sb="31" eb="33">
      <t>ヒツヨウ</t>
    </rPh>
    <phoneticPr fontId="5"/>
  </si>
  <si>
    <t>高年齢労働者の雇用の安定を図るため、事業主の取組を支援することが不可欠であり、優先度の高い事業である。</t>
    <rPh sb="0" eb="3">
      <t>コウネンレイ</t>
    </rPh>
    <rPh sb="3" eb="6">
      <t>ロウドウシャ</t>
    </rPh>
    <rPh sb="7" eb="9">
      <t>コヨウ</t>
    </rPh>
    <rPh sb="10" eb="12">
      <t>アンテイ</t>
    </rPh>
    <rPh sb="13" eb="14">
      <t>ハカ</t>
    </rPh>
    <rPh sb="18" eb="21">
      <t>ジギョウヌシ</t>
    </rPh>
    <rPh sb="22" eb="24">
      <t>トリクミ</t>
    </rPh>
    <rPh sb="25" eb="27">
      <t>シエン</t>
    </rPh>
    <rPh sb="32" eb="35">
      <t>フカケツ</t>
    </rPh>
    <rPh sb="39" eb="42">
      <t>ユウセンド</t>
    </rPh>
    <rPh sb="43" eb="44">
      <t>タカ</t>
    </rPh>
    <rPh sb="45" eb="47">
      <t>ジギョウ</t>
    </rPh>
    <phoneticPr fontId="5"/>
  </si>
  <si>
    <t>厚生労働省職業安定局調べ</t>
    <phoneticPr fontId="5"/>
  </si>
  <si>
    <t>助成金の支給決定件数</t>
    <rPh sb="0" eb="3">
      <t>ジョセイキン</t>
    </rPh>
    <rPh sb="4" eb="6">
      <t>シキュウ</t>
    </rPh>
    <rPh sb="6" eb="8">
      <t>ケッテイ</t>
    </rPh>
    <rPh sb="8" eb="10">
      <t>ケンスウ</t>
    </rPh>
    <phoneticPr fontId="5"/>
  </si>
  <si>
    <t>件</t>
    <rPh sb="0" eb="1">
      <t>ケン</t>
    </rPh>
    <phoneticPr fontId="5"/>
  </si>
  <si>
    <t>　単位当たりコスト ＝ Ｘ／Ｙ
　　Ｘ：「支給金額（千円）」 
　　Ｙ：「支給件数（件）」　　　</t>
    <rPh sb="1" eb="3">
      <t>タンイ</t>
    </rPh>
    <rPh sb="3" eb="4">
      <t>ア</t>
    </rPh>
    <rPh sb="26" eb="28">
      <t>センエン</t>
    </rPh>
    <rPh sb="37" eb="39">
      <t>シキュウ</t>
    </rPh>
    <rPh sb="42" eb="43">
      <t>ケン</t>
    </rPh>
    <phoneticPr fontId="3"/>
  </si>
  <si>
    <t>千円/件</t>
    <rPh sb="0" eb="1">
      <t>セン</t>
    </rPh>
    <rPh sb="1" eb="2">
      <t>エン</t>
    </rPh>
    <rPh sb="3" eb="4">
      <t>ケン</t>
    </rPh>
    <phoneticPr fontId="3"/>
  </si>
  <si>
    <t>X / Y</t>
  </si>
  <si>
    <t>3,219,383千円/1,450件</t>
    <rPh sb="9" eb="11">
      <t>センエン</t>
    </rPh>
    <rPh sb="17" eb="18">
      <t>ケン</t>
    </rPh>
    <phoneticPr fontId="5"/>
  </si>
  <si>
    <t>人</t>
    <rPh sb="0" eb="1">
      <t>ニン</t>
    </rPh>
    <phoneticPr fontId="5"/>
  </si>
  <si>
    <t>‐</t>
  </si>
  <si>
    <t>－</t>
    <phoneticPr fontId="5"/>
  </si>
  <si>
    <t>雇用保険法第62条第1項第3号
雇用保険法施行規則附則第15条の4の7</t>
    <rPh sb="12" eb="13">
      <t>ダイ</t>
    </rPh>
    <rPh sb="14" eb="15">
      <t>ゴウ</t>
    </rPh>
    <rPh sb="16" eb="18">
      <t>コヨウ</t>
    </rPh>
    <rPh sb="18" eb="21">
      <t>ホケンホウ</t>
    </rPh>
    <rPh sb="21" eb="23">
      <t>セコウ</t>
    </rPh>
    <rPh sb="23" eb="25">
      <t>キソク</t>
    </rPh>
    <rPh sb="25" eb="27">
      <t>フソク</t>
    </rPh>
    <rPh sb="27" eb="28">
      <t>ダイ</t>
    </rPh>
    <rPh sb="30" eb="31">
      <t>ジョウ</t>
    </rPh>
    <phoneticPr fontId="5"/>
  </si>
  <si>
    <t>厚労</t>
  </si>
  <si>
    <t>高年齢労働者処遇改善促進助成金</t>
    <phoneticPr fontId="5"/>
  </si>
  <si>
    <t>点検対象外</t>
    <rPh sb="0" eb="2">
      <t>テンケン</t>
    </rPh>
    <rPh sb="2" eb="5">
      <t>タイショウガイ</t>
    </rPh>
    <phoneticPr fontId="5"/>
  </si>
  <si>
    <t>本助成金の算定対象となる労働者数</t>
    <phoneticPr fontId="5"/>
  </si>
  <si>
    <t>賃金規定等改定計画の提出された事業所に雇用される60歳から64歳までの高年齢労働者のうち算定対象となる労働者数</t>
    <rPh sb="10" eb="12">
      <t>テイシュツ</t>
    </rPh>
    <rPh sb="44" eb="46">
      <t>サンテイ</t>
    </rPh>
    <rPh sb="46" eb="48">
      <t>タイショウ</t>
    </rPh>
    <rPh sb="51" eb="54">
      <t>ロウドウシャ</t>
    </rPh>
    <rPh sb="54" eb="55">
      <t>スウ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</si>
  <si>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4"/>
  </si>
  <si>
    <t>直近の高年齢雇用継続給付受給者数等を踏まえ対象労働者数を見直したことによる減</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</si>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</sst>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55998</xdr:colOff>
      <xdr:row>751</xdr:row>
      <xdr:rowOff>148342</xdr:rowOff>
    </xdr:from>
    <xdr:to>
      <xdr:col>26</xdr:col>
      <xdr:colOff>190333</xdr:colOff>
      <xdr:row>752</xdr:row>
      <xdr:rowOff>272014</xdr:rowOff>
    </xdr:to>
    <xdr:sp macro="" textlink="">
      <xdr:nvSpPr>
        <xdr:cNvPr id="2" name="正方形/長方形 1"/>
        <xdr:cNvSpPr/>
      </xdr:nvSpPr>
      <xdr:spPr>
        <a:xfrm>
          <a:off x="3056373" y="41305867"/>
          <a:ext cx="2334610" cy="4760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都道府県労働局</a:t>
          </a:r>
          <a:endParaRPr kumimoji="1" lang="en-US" altLang="ja-JP" sz="1400">
            <a:solidFill>
              <a:schemeClr val="tx1"/>
            </a:solidFill>
          </a:endParaRPr>
        </a:p>
      </xdr:txBody>
    </xdr:sp>
    <xdr:clientData/>
  </xdr:twoCellAnchor>
  <xdr:twoCellAnchor>
    <xdr:from>
      <xdr:col>21</xdr:col>
      <xdr:colOff>128776</xdr:colOff>
      <xdr:row>760</xdr:row>
      <xdr:rowOff>22215</xdr:rowOff>
    </xdr:from>
    <xdr:to>
      <xdr:col>39</xdr:col>
      <xdr:colOff>186441</xdr:colOff>
      <xdr:row>764</xdr:row>
      <xdr:rowOff>28999</xdr:rowOff>
    </xdr:to>
    <xdr:sp macro="" textlink="">
      <xdr:nvSpPr>
        <xdr:cNvPr id="3" name="正方形/長方形 2"/>
        <xdr:cNvSpPr/>
      </xdr:nvSpPr>
      <xdr:spPr>
        <a:xfrm>
          <a:off x="4329301" y="44351565"/>
          <a:ext cx="3658115" cy="14164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事業主（●件）</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21</xdr:col>
      <xdr:colOff>181930</xdr:colOff>
      <xdr:row>749</xdr:row>
      <xdr:rowOff>92009</xdr:rowOff>
    </xdr:from>
    <xdr:to>
      <xdr:col>40</xdr:col>
      <xdr:colOff>49946</xdr:colOff>
      <xdr:row>750</xdr:row>
      <xdr:rowOff>282100</xdr:rowOff>
    </xdr:to>
    <xdr:sp macro="" textlink="">
      <xdr:nvSpPr>
        <xdr:cNvPr id="4" name="正方形/長方形 3"/>
        <xdr:cNvSpPr/>
      </xdr:nvSpPr>
      <xdr:spPr>
        <a:xfrm>
          <a:off x="4382455" y="40544684"/>
          <a:ext cx="3668491" cy="5425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xdr:txBody>
    </xdr:sp>
    <xdr:clientData/>
  </xdr:twoCellAnchor>
  <xdr:twoCellAnchor>
    <xdr:from>
      <xdr:col>29</xdr:col>
      <xdr:colOff>17355</xdr:colOff>
      <xdr:row>751</xdr:row>
      <xdr:rowOff>30436</xdr:rowOff>
    </xdr:from>
    <xdr:to>
      <xdr:col>32</xdr:col>
      <xdr:colOff>198360</xdr:colOff>
      <xdr:row>759</xdr:row>
      <xdr:rowOff>326664</xdr:rowOff>
    </xdr:to>
    <xdr:sp macro="" textlink="">
      <xdr:nvSpPr>
        <xdr:cNvPr id="5" name="下矢印 4"/>
        <xdr:cNvSpPr/>
      </xdr:nvSpPr>
      <xdr:spPr>
        <a:xfrm>
          <a:off x="5818080" y="41187961"/>
          <a:ext cx="781080" cy="31156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141104</xdr:colOff>
      <xdr:row>750</xdr:row>
      <xdr:rowOff>329838</xdr:rowOff>
    </xdr:from>
    <xdr:to>
      <xdr:col>41</xdr:col>
      <xdr:colOff>123386</xdr:colOff>
      <xdr:row>751</xdr:row>
      <xdr:rowOff>302801</xdr:rowOff>
    </xdr:to>
    <xdr:sp macro="" textlink="">
      <xdr:nvSpPr>
        <xdr:cNvPr id="6" name="テキスト ボックス 5"/>
        <xdr:cNvSpPr txBox="1"/>
      </xdr:nvSpPr>
      <xdr:spPr>
        <a:xfrm>
          <a:off x="7141979" y="41134938"/>
          <a:ext cx="1182432" cy="3253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［制度設計等］</a:t>
          </a:r>
          <a:endParaRPr kumimoji="1" lang="en-US" altLang="ja-JP" sz="1100"/>
        </a:p>
      </xdr:txBody>
    </xdr:sp>
    <xdr:clientData/>
  </xdr:twoCellAnchor>
  <xdr:twoCellAnchor>
    <xdr:from>
      <xdr:col>14</xdr:col>
      <xdr:colOff>28575</xdr:colOff>
      <xdr:row>749</xdr:row>
      <xdr:rowOff>0</xdr:rowOff>
    </xdr:from>
    <xdr:to>
      <xdr:col>46</xdr:col>
      <xdr:colOff>95235</xdr:colOff>
      <xdr:row>754</xdr:row>
      <xdr:rowOff>300542</xdr:rowOff>
    </xdr:to>
    <xdr:sp macro="" textlink="">
      <xdr:nvSpPr>
        <xdr:cNvPr id="7" name="正方形/長方形 6"/>
        <xdr:cNvSpPr/>
      </xdr:nvSpPr>
      <xdr:spPr>
        <a:xfrm>
          <a:off x="2828925" y="40452675"/>
          <a:ext cx="6467460" cy="2062667"/>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400">
            <a:solidFill>
              <a:schemeClr val="tx1"/>
            </a:solidFill>
          </a:endParaRPr>
        </a:p>
      </xdr:txBody>
    </xdr:sp>
    <xdr:clientData/>
  </xdr:twoCellAnchor>
  <xdr:twoCellAnchor>
    <xdr:from>
      <xdr:col>24</xdr:col>
      <xdr:colOff>5557</xdr:colOff>
      <xdr:row>757</xdr:row>
      <xdr:rowOff>129270</xdr:rowOff>
    </xdr:from>
    <xdr:to>
      <xdr:col>37</xdr:col>
      <xdr:colOff>199294</xdr:colOff>
      <xdr:row>758</xdr:row>
      <xdr:rowOff>113047</xdr:rowOff>
    </xdr:to>
    <xdr:sp macro="" textlink="">
      <xdr:nvSpPr>
        <xdr:cNvPr id="8" name="テキスト ボックス 7"/>
        <xdr:cNvSpPr txBox="1"/>
      </xdr:nvSpPr>
      <xdr:spPr>
        <a:xfrm>
          <a:off x="4806157" y="43401345"/>
          <a:ext cx="2794062" cy="3362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p>
      </xdr:txBody>
    </xdr:sp>
    <xdr:clientData/>
  </xdr:twoCellAnchor>
  <xdr:twoCellAnchor>
    <xdr:from>
      <xdr:col>17</xdr:col>
      <xdr:colOff>33618</xdr:colOff>
      <xdr:row>752</xdr:row>
      <xdr:rowOff>279079</xdr:rowOff>
    </xdr:from>
    <xdr:to>
      <xdr:col>28</xdr:col>
      <xdr:colOff>103594</xdr:colOff>
      <xdr:row>753</xdr:row>
      <xdr:rowOff>252043</xdr:rowOff>
    </xdr:to>
    <xdr:sp macro="" textlink="">
      <xdr:nvSpPr>
        <xdr:cNvPr id="9" name="テキスト ボックス 8"/>
        <xdr:cNvSpPr txBox="1"/>
      </xdr:nvSpPr>
      <xdr:spPr>
        <a:xfrm>
          <a:off x="3434043" y="41789029"/>
          <a:ext cx="2270251" cy="3253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［申請の受理、審査、支給等］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659</v>
      </c>
      <c r="AK2" s="191"/>
      <c r="AL2" s="191"/>
      <c r="AM2" s="191"/>
      <c r="AN2" s="83" t="s">
        <v>325</v>
      </c>
      <c r="AO2" s="191" t="s">
        <v>592</v>
      </c>
      <c r="AP2" s="191"/>
      <c r="AQ2" s="191"/>
      <c r="AR2" s="84" t="s">
        <v>628</v>
      </c>
      <c r="AS2" s="192">
        <v>29</v>
      </c>
      <c r="AT2" s="192"/>
      <c r="AU2" s="192"/>
      <c r="AV2" s="83" t="str">
        <f>IF(AW2="","","-")</f>
        <v>-</v>
      </c>
      <c r="AW2" s="379">
        <v>0</v>
      </c>
      <c r="AX2" s="379"/>
    </row>
    <row r="3" spans="1:50" ht="21" customHeight="1" thickBot="1">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c r="A4" s="706" t="s">
        <v>25</v>
      </c>
      <c r="B4" s="707"/>
      <c r="C4" s="707"/>
      <c r="D4" s="707"/>
      <c r="E4" s="707"/>
      <c r="F4" s="707"/>
      <c r="G4" s="682" t="s">
        <v>660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c r="A6" s="708" t="s">
        <v>4</v>
      </c>
      <c r="B6" s="709"/>
      <c r="C6" s="709"/>
      <c r="D6" s="709"/>
      <c r="E6" s="709"/>
      <c r="F6" s="709"/>
      <c r="G6" s="859" t="str">
        <f>入力規則等!F39</f>
        <v>労働保険特別会計雇用勘定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c r="A7" s="808" t="s">
        <v>22</v>
      </c>
      <c r="B7" s="809"/>
      <c r="C7" s="809"/>
      <c r="D7" s="809"/>
      <c r="E7" s="809"/>
      <c r="F7" s="810"/>
      <c r="G7" s="811" t="s">
        <v>658</v>
      </c>
      <c r="H7" s="812"/>
      <c r="I7" s="812"/>
      <c r="J7" s="812"/>
      <c r="K7" s="812"/>
      <c r="L7" s="812"/>
      <c r="M7" s="812"/>
      <c r="N7" s="812"/>
      <c r="O7" s="812"/>
      <c r="P7" s="812"/>
      <c r="Q7" s="812"/>
      <c r="R7" s="812"/>
      <c r="S7" s="812"/>
      <c r="T7" s="812"/>
      <c r="U7" s="812"/>
      <c r="V7" s="812"/>
      <c r="W7" s="812"/>
      <c r="X7" s="813"/>
      <c r="Y7" s="377" t="s">
        <v>308</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08" t="s">
        <v>208</v>
      </c>
      <c r="B8" s="809"/>
      <c r="C8" s="809"/>
      <c r="D8" s="809"/>
      <c r="E8" s="809"/>
      <c r="F8" s="810"/>
      <c r="G8" s="203" t="str">
        <f>入力規則等!A27</f>
        <v>高齢社会対策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t="s">
        <v>635</v>
      </c>
      <c r="AE13" s="149"/>
      <c r="AF13" s="149"/>
      <c r="AG13" s="149"/>
      <c r="AH13" s="149"/>
      <c r="AI13" s="149"/>
      <c r="AJ13" s="150"/>
      <c r="AK13" s="148">
        <v>3219</v>
      </c>
      <c r="AL13" s="149"/>
      <c r="AM13" s="149"/>
      <c r="AN13" s="149"/>
      <c r="AO13" s="149"/>
      <c r="AP13" s="149"/>
      <c r="AQ13" s="150"/>
      <c r="AR13" s="145">
        <v>2259</v>
      </c>
      <c r="AS13" s="146"/>
      <c r="AT13" s="146"/>
      <c r="AU13" s="146"/>
      <c r="AV13" s="146"/>
      <c r="AW13" s="146"/>
      <c r="AX13" s="376"/>
    </row>
    <row r="14" spans="1:50" ht="21" customHeight="1">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v>0</v>
      </c>
      <c r="AE14" s="149"/>
      <c r="AF14" s="149"/>
      <c r="AG14" s="149"/>
      <c r="AH14" s="149"/>
      <c r="AI14" s="149"/>
      <c r="AJ14" s="150"/>
      <c r="AK14" s="148" t="s">
        <v>666</v>
      </c>
      <c r="AL14" s="149"/>
      <c r="AM14" s="149"/>
      <c r="AN14" s="149"/>
      <c r="AO14" s="149"/>
      <c r="AP14" s="149"/>
      <c r="AQ14" s="150"/>
      <c r="AR14" s="646"/>
      <c r="AS14" s="646"/>
      <c r="AT14" s="646"/>
      <c r="AU14" s="646"/>
      <c r="AV14" s="646"/>
      <c r="AW14" s="646"/>
      <c r="AX14" s="647"/>
    </row>
    <row r="15" spans="1:50" ht="21" customHeight="1">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666</v>
      </c>
      <c r="AL15" s="149"/>
      <c r="AM15" s="149"/>
      <c r="AN15" s="149"/>
      <c r="AO15" s="149"/>
      <c r="AP15" s="149"/>
      <c r="AQ15" s="150"/>
      <c r="AR15" s="148"/>
      <c r="AS15" s="149"/>
      <c r="AT15" s="149"/>
      <c r="AU15" s="149"/>
      <c r="AV15" s="149"/>
      <c r="AW15" s="149"/>
      <c r="AX15" s="609"/>
    </row>
    <row r="16" spans="1:50" ht="21" customHeight="1">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666</v>
      </c>
      <c r="AL16" s="149"/>
      <c r="AM16" s="149"/>
      <c r="AN16" s="149"/>
      <c r="AO16" s="149"/>
      <c r="AP16" s="149"/>
      <c r="AQ16" s="150"/>
      <c r="AR16" s="659"/>
      <c r="AS16" s="660"/>
      <c r="AT16" s="660"/>
      <c r="AU16" s="660"/>
      <c r="AV16" s="660"/>
      <c r="AW16" s="660"/>
      <c r="AX16" s="661"/>
    </row>
    <row r="17" spans="1:50" ht="24.75" customHeight="1">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666</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3219</v>
      </c>
      <c r="AL18" s="155"/>
      <c r="AM18" s="155"/>
      <c r="AN18" s="155"/>
      <c r="AO18" s="155"/>
      <c r="AP18" s="155"/>
      <c r="AQ18" s="156"/>
      <c r="AR18" s="154">
        <f>SUM(AR13:AX17)</f>
        <v>2259</v>
      </c>
      <c r="AS18" s="155"/>
      <c r="AT18" s="155"/>
      <c r="AU18" s="155"/>
      <c r="AV18" s="155"/>
      <c r="AW18" s="155"/>
      <c r="AX18" s="518"/>
    </row>
    <row r="19" spans="1:50" ht="24.75" customHeight="1">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c r="A21" s="108"/>
      <c r="B21" s="109"/>
      <c r="C21" s="109"/>
      <c r="D21" s="109"/>
      <c r="E21" s="109"/>
      <c r="F21" s="110"/>
      <c r="G21" s="906" t="s">
        <v>274</v>
      </c>
      <c r="H21" s="907"/>
      <c r="I21" s="907"/>
      <c r="J21" s="907"/>
      <c r="K21" s="907"/>
      <c r="L21" s="907"/>
      <c r="M21" s="907"/>
      <c r="N21" s="907"/>
      <c r="O21" s="907"/>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638</v>
      </c>
      <c r="H23" s="118"/>
      <c r="I23" s="118"/>
      <c r="J23" s="118"/>
      <c r="K23" s="118"/>
      <c r="L23" s="118"/>
      <c r="M23" s="118"/>
      <c r="N23" s="118"/>
      <c r="O23" s="119"/>
      <c r="P23" s="145">
        <v>3219</v>
      </c>
      <c r="Q23" s="146"/>
      <c r="R23" s="146"/>
      <c r="S23" s="146"/>
      <c r="T23" s="146"/>
      <c r="U23" s="146"/>
      <c r="V23" s="147"/>
      <c r="W23" s="145">
        <v>2259</v>
      </c>
      <c r="X23" s="146"/>
      <c r="Y23" s="146"/>
      <c r="Z23" s="146"/>
      <c r="AA23" s="146"/>
      <c r="AB23" s="146"/>
      <c r="AC23" s="147"/>
      <c r="AD23" s="134" t="s">
        <v>665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3" t="s">
        <v>255</v>
      </c>
      <c r="H29" s="214"/>
      <c r="I29" s="214"/>
      <c r="J29" s="214"/>
      <c r="K29" s="214"/>
      <c r="L29" s="214"/>
      <c r="M29" s="214"/>
      <c r="N29" s="214"/>
      <c r="O29" s="215"/>
      <c r="P29" s="148">
        <f>AK13</f>
        <v>3219</v>
      </c>
      <c r="Q29" s="149"/>
      <c r="R29" s="149"/>
      <c r="S29" s="149"/>
      <c r="T29" s="149"/>
      <c r="U29" s="149"/>
      <c r="V29" s="150"/>
      <c r="W29" s="196">
        <f>AR13</f>
        <v>2259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3</v>
      </c>
      <c r="AV31" s="256"/>
      <c r="AW31" s="360" t="s">
        <v>175</v>
      </c>
      <c r="AX31" s="361"/>
    </row>
    <row r="32" spans="1:50" ht="23.25" customHeight="1">
      <c r="A32" s="496"/>
      <c r="B32" s="494"/>
      <c r="C32" s="494"/>
      <c r="D32" s="494"/>
      <c r="E32" s="494"/>
      <c r="F32" s="495"/>
      <c r="G32" s="521" t="s">
        <v>663</v>
      </c>
      <c r="H32" s="522"/>
      <c r="I32" s="522"/>
      <c r="J32" s="522"/>
      <c r="K32" s="522"/>
      <c r="L32" s="522"/>
      <c r="M32" s="522"/>
      <c r="N32" s="522"/>
      <c r="O32" s="523"/>
      <c r="P32" s="176" t="s">
        <v>662</v>
      </c>
      <c r="Q32" s="176"/>
      <c r="R32" s="176"/>
      <c r="S32" s="176"/>
      <c r="T32" s="176"/>
      <c r="U32" s="176"/>
      <c r="V32" s="176"/>
      <c r="W32" s="176"/>
      <c r="X32" s="218"/>
      <c r="Y32" s="324" t="s">
        <v>12</v>
      </c>
      <c r="Z32" s="530"/>
      <c r="AA32" s="531"/>
      <c r="AB32" s="532" t="s">
        <v>655</v>
      </c>
      <c r="AC32" s="532"/>
      <c r="AD32" s="532"/>
      <c r="AE32" s="348" t="s">
        <v>635</v>
      </c>
      <c r="AF32" s="349"/>
      <c r="AG32" s="349"/>
      <c r="AH32" s="349"/>
      <c r="AI32" s="348" t="s">
        <v>635</v>
      </c>
      <c r="AJ32" s="349"/>
      <c r="AK32" s="349"/>
      <c r="AL32" s="349"/>
      <c r="AM32" s="348" t="s">
        <v>635</v>
      </c>
      <c r="AN32" s="349"/>
      <c r="AO32" s="349"/>
      <c r="AP32" s="349"/>
      <c r="AQ32" s="151" t="s">
        <v>635</v>
      </c>
      <c r="AR32" s="152"/>
      <c r="AS32" s="152"/>
      <c r="AT32" s="153"/>
      <c r="AU32" s="349" t="s">
        <v>635</v>
      </c>
      <c r="AV32" s="349"/>
      <c r="AW32" s="349"/>
      <c r="AX32" s="350"/>
    </row>
    <row r="33" spans="1:51" ht="23.25" customHeight="1">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655</v>
      </c>
      <c r="AC33" s="503"/>
      <c r="AD33" s="503"/>
      <c r="AE33" s="348" t="s">
        <v>635</v>
      </c>
      <c r="AF33" s="349"/>
      <c r="AG33" s="349"/>
      <c r="AH33" s="349"/>
      <c r="AI33" s="348" t="s">
        <v>635</v>
      </c>
      <c r="AJ33" s="349"/>
      <c r="AK33" s="349"/>
      <c r="AL33" s="349"/>
      <c r="AM33" s="348" t="s">
        <v>635</v>
      </c>
      <c r="AN33" s="349"/>
      <c r="AO33" s="349"/>
      <c r="AP33" s="349"/>
      <c r="AQ33" s="151" t="s">
        <v>635</v>
      </c>
      <c r="AR33" s="152"/>
      <c r="AS33" s="152"/>
      <c r="AT33" s="153"/>
      <c r="AU33" s="349">
        <v>29000</v>
      </c>
      <c r="AV33" s="349"/>
      <c r="AW33" s="349"/>
      <c r="AX33" s="350"/>
    </row>
    <row r="34" spans="1:51" ht="38.25" customHeight="1">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t="s">
        <v>635</v>
      </c>
      <c r="AN34" s="349"/>
      <c r="AO34" s="349"/>
      <c r="AP34" s="349"/>
      <c r="AQ34" s="151" t="s">
        <v>635</v>
      </c>
      <c r="AR34" s="152"/>
      <c r="AS34" s="152"/>
      <c r="AT34" s="153"/>
      <c r="AU34" s="349" t="s">
        <v>635</v>
      </c>
      <c r="AV34" s="349"/>
      <c r="AW34" s="349"/>
      <c r="AX34" s="350"/>
    </row>
    <row r="35" spans="1:51" ht="23.25" customHeight="1">
      <c r="A35" s="879" t="s">
        <v>299</v>
      </c>
      <c r="B35" s="880"/>
      <c r="C35" s="880"/>
      <c r="D35" s="880"/>
      <c r="E35" s="880"/>
      <c r="F35" s="881"/>
      <c r="G35" s="885" t="s">
        <v>648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0"/>
      <c r="AY66">
        <f>$AY$65</f>
        <v>0</v>
      </c>
    </row>
    <row r="67" spans="1:51" ht="23.25" hidden="1" customHeight="1">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8"/>
      <c r="AU72" s="349"/>
      <c r="AV72" s="349"/>
      <c r="AW72" s="349"/>
      <c r="AX72" s="350"/>
      <c r="AY72">
        <f t="shared" si="8"/>
        <v>0</v>
      </c>
    </row>
    <row r="73" spans="1:51" ht="18.75" hidden="1" customHeight="1">
      <c r="A73" s="819" t="s">
        <v>271</v>
      </c>
      <c r="B73" s="820"/>
      <c r="C73" s="820"/>
      <c r="D73" s="820"/>
      <c r="E73" s="820"/>
      <c r="F73" s="821"/>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c r="A74" s="822"/>
      <c r="B74" s="823"/>
      <c r="C74" s="823"/>
      <c r="D74" s="823"/>
      <c r="E74" s="823"/>
      <c r="F74" s="824"/>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c r="A75" s="822"/>
      <c r="B75" s="823"/>
      <c r="C75" s="823"/>
      <c r="D75" s="823"/>
      <c r="E75" s="823"/>
      <c r="F75" s="824"/>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c r="A76" s="822"/>
      <c r="B76" s="823"/>
      <c r="C76" s="823"/>
      <c r="D76" s="823"/>
      <c r="E76" s="823"/>
      <c r="F76" s="824"/>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c r="A77" s="822"/>
      <c r="B77" s="823"/>
      <c r="C77" s="823"/>
      <c r="D77" s="823"/>
      <c r="E77" s="823"/>
      <c r="F77" s="824"/>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c r="A78" s="894" t="s">
        <v>302</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c r="A80" s="500" t="s">
        <v>146</v>
      </c>
      <c r="B80" s="828" t="s">
        <v>262</v>
      </c>
      <c r="C80" s="829"/>
      <c r="D80" s="829"/>
      <c r="E80" s="829"/>
      <c r="F80" s="830"/>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4"/>
      <c r="AY80">
        <f>COUNTA($G$82)</f>
        <v>0</v>
      </c>
    </row>
    <row r="81" spans="1:60" ht="22.5" hidden="1" customHeight="1">
      <c r="A81" s="501"/>
      <c r="B81" s="831"/>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c r="A82" s="501"/>
      <c r="B82" s="831"/>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c r="A83" s="501"/>
      <c r="B83" s="831"/>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c r="A84" s="501"/>
      <c r="B84" s="832"/>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635</v>
      </c>
      <c r="AR86" s="256"/>
      <c r="AS86" s="164" t="s">
        <v>185</v>
      </c>
      <c r="AT86" s="187"/>
      <c r="AU86" s="256">
        <v>2</v>
      </c>
      <c r="AV86" s="256"/>
      <c r="AW86" s="360" t="s">
        <v>175</v>
      </c>
      <c r="AX86" s="361"/>
      <c r="AY86">
        <f t="shared" si="10"/>
        <v>0</v>
      </c>
      <c r="AZ86" s="10"/>
      <c r="BA86" s="10"/>
      <c r="BB86" s="10"/>
      <c r="BC86" s="10"/>
      <c r="BD86" s="10"/>
      <c r="BE86" s="10"/>
      <c r="BF86" s="10"/>
      <c r="BG86" s="10"/>
      <c r="BH86" s="10"/>
    </row>
    <row r="87" spans="1:60" ht="23.25" hidden="1" customHeight="1">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t="s">
        <v>639</v>
      </c>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639</v>
      </c>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c r="A99" s="502"/>
      <c r="B99" s="862"/>
      <c r="C99" s="862"/>
      <c r="D99" s="862"/>
      <c r="E99" s="862"/>
      <c r="F99" s="863"/>
      <c r="G99" s="785"/>
      <c r="H99" s="233"/>
      <c r="I99" s="233"/>
      <c r="J99" s="233"/>
      <c r="K99" s="233"/>
      <c r="L99" s="233"/>
      <c r="M99" s="233"/>
      <c r="N99" s="233"/>
      <c r="O99" s="786"/>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309</v>
      </c>
      <c r="AF100" s="806"/>
      <c r="AG100" s="806"/>
      <c r="AH100" s="807"/>
      <c r="AI100" s="805" t="s">
        <v>331</v>
      </c>
      <c r="AJ100" s="806"/>
      <c r="AK100" s="806"/>
      <c r="AL100" s="807"/>
      <c r="AM100" s="805" t="s">
        <v>428</v>
      </c>
      <c r="AN100" s="806"/>
      <c r="AO100" s="806"/>
      <c r="AP100" s="807"/>
      <c r="AQ100" s="908" t="s">
        <v>336</v>
      </c>
      <c r="AR100" s="909"/>
      <c r="AS100" s="909"/>
      <c r="AT100" s="910"/>
      <c r="AU100" s="908" t="s">
        <v>460</v>
      </c>
      <c r="AV100" s="909"/>
      <c r="AW100" s="909"/>
      <c r="AX100" s="911"/>
    </row>
    <row r="101" spans="1:60" ht="23.25" customHeight="1">
      <c r="A101" s="472"/>
      <c r="B101" s="473"/>
      <c r="C101" s="473"/>
      <c r="D101" s="473"/>
      <c r="E101" s="473"/>
      <c r="F101" s="474"/>
      <c r="G101" s="176" t="s">
        <v>649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650</v>
      </c>
      <c r="AC101" s="532"/>
      <c r="AD101" s="532"/>
      <c r="AE101" s="343" t="s">
        <v>635</v>
      </c>
      <c r="AF101" s="343"/>
      <c r="AG101" s="343"/>
      <c r="AH101" s="343"/>
      <c r="AI101" s="343" t="s">
        <v>635</v>
      </c>
      <c r="AJ101" s="343"/>
      <c r="AK101" s="343"/>
      <c r="AL101" s="343"/>
      <c r="AM101" s="343" t="s">
        <v>635</v>
      </c>
      <c r="AN101" s="343"/>
      <c r="AO101" s="343"/>
      <c r="AP101" s="343"/>
      <c r="AQ101" s="343" t="s">
        <v>666</v>
      </c>
      <c r="AR101" s="343"/>
      <c r="AS101" s="343"/>
      <c r="AT101" s="343"/>
      <c r="AU101" s="348" t="s">
        <v>666</v>
      </c>
      <c r="AV101" s="349"/>
      <c r="AW101" s="349"/>
      <c r="AX101" s="350"/>
    </row>
    <row r="102" spans="1:60" ht="23.25" customHeight="1">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650</v>
      </c>
      <c r="AC102" s="532"/>
      <c r="AD102" s="532"/>
      <c r="AE102" s="343" t="s">
        <v>635</v>
      </c>
      <c r="AF102" s="343"/>
      <c r="AG102" s="343"/>
      <c r="AH102" s="343"/>
      <c r="AI102" s="343" t="s">
        <v>635</v>
      </c>
      <c r="AJ102" s="343"/>
      <c r="AK102" s="343"/>
      <c r="AL102" s="343"/>
      <c r="AM102" s="343" t="s">
        <v>635</v>
      </c>
      <c r="AN102" s="343"/>
      <c r="AO102" s="343"/>
      <c r="AP102" s="343"/>
      <c r="AQ102" s="343">
        <v>1450</v>
      </c>
      <c r="AR102" s="343"/>
      <c r="AS102" s="343"/>
      <c r="AT102" s="343"/>
      <c r="AU102" s="356" t="s">
        <v>666</v>
      </c>
      <c r="AV102" s="357"/>
      <c r="AW102" s="357"/>
      <c r="AX102" s="912"/>
    </row>
    <row r="103" spans="1:60" ht="31.5" hidden="1" customHeight="1">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c r="A116" s="277"/>
      <c r="B116" s="278"/>
      <c r="C116" s="278"/>
      <c r="D116" s="278"/>
      <c r="E116" s="278"/>
      <c r="F116" s="279"/>
      <c r="G116" s="336" t="s">
        <v>651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795" t="s">
        <v>652</v>
      </c>
      <c r="AC116" s="796"/>
      <c r="AD116" s="797"/>
      <c r="AE116" s="343" t="s">
        <v>635</v>
      </c>
      <c r="AF116" s="343"/>
      <c r="AG116" s="343"/>
      <c r="AH116" s="343"/>
      <c r="AI116" s="343" t="s">
        <v>635</v>
      </c>
      <c r="AJ116" s="343"/>
      <c r="AK116" s="343"/>
      <c r="AL116" s="343"/>
      <c r="AM116" s="343" t="s">
        <v>635</v>
      </c>
      <c r="AN116" s="343"/>
      <c r="AO116" s="343"/>
      <c r="AP116" s="343"/>
      <c r="AQ116" s="348">
        <v>2220</v>
      </c>
      <c r="AR116" s="349"/>
      <c r="AS116" s="349"/>
      <c r="AT116" s="349"/>
      <c r="AU116" s="349"/>
      <c r="AV116" s="349"/>
      <c r="AW116" s="349"/>
      <c r="AX116" s="350"/>
    </row>
    <row r="117" spans="1:51"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653</v>
      </c>
      <c r="AC117" s="328"/>
      <c r="AD117" s="329"/>
      <c r="AE117" s="291" t="s">
        <v>635</v>
      </c>
      <c r="AF117" s="291"/>
      <c r="AG117" s="291"/>
      <c r="AH117" s="291"/>
      <c r="AI117" s="291" t="s">
        <v>635</v>
      </c>
      <c r="AJ117" s="291"/>
      <c r="AK117" s="291"/>
      <c r="AL117" s="291"/>
      <c r="AM117" s="291" t="s">
        <v>635</v>
      </c>
      <c r="AN117" s="291"/>
      <c r="AO117" s="291"/>
      <c r="AP117" s="291"/>
      <c r="AQ117" s="291" t="s">
        <v>654</v>
      </c>
      <c r="AR117" s="291"/>
      <c r="AS117" s="291"/>
      <c r="AT117" s="291"/>
      <c r="AU117" s="291"/>
      <c r="AV117" s="291"/>
      <c r="AW117" s="291"/>
      <c r="AX117" s="292"/>
    </row>
    <row r="118" spans="1:51" ht="23.25" hidden="1"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c r="A130" s="975" t="s">
        <v>324</v>
      </c>
      <c r="B130" s="973"/>
      <c r="C130" s="972" t="s">
        <v>188</v>
      </c>
      <c r="D130" s="973"/>
      <c r="E130" s="293" t="s">
        <v>217</v>
      </c>
      <c r="F130" s="294"/>
      <c r="G130" s="295" t="s">
        <v>640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c r="A131" s="976"/>
      <c r="B131" s="238"/>
      <c r="C131" s="237"/>
      <c r="D131" s="238"/>
      <c r="E131" s="224" t="s">
        <v>216</v>
      </c>
      <c r="F131" s="225"/>
      <c r="G131" s="222" t="s">
        <v>641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c r="A134" s="976"/>
      <c r="B134" s="238"/>
      <c r="C134" s="237"/>
      <c r="D134" s="238"/>
      <c r="E134" s="237"/>
      <c r="F134" s="299"/>
      <c r="G134" s="217" t="s">
        <v>635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635</v>
      </c>
      <c r="AC134" s="209"/>
      <c r="AD134" s="209"/>
      <c r="AE134" s="251" t="s">
        <v>635</v>
      </c>
      <c r="AF134" s="152"/>
      <c r="AG134" s="152"/>
      <c r="AH134" s="152"/>
      <c r="AI134" s="251" t="s">
        <v>635</v>
      </c>
      <c r="AJ134" s="152"/>
      <c r="AK134" s="152"/>
      <c r="AL134" s="152"/>
      <c r="AM134" s="251" t="s">
        <v>635</v>
      </c>
      <c r="AN134" s="152"/>
      <c r="AO134" s="152"/>
      <c r="AP134" s="152"/>
      <c r="AQ134" s="251" t="s">
        <v>635</v>
      </c>
      <c r="AR134" s="152"/>
      <c r="AS134" s="152"/>
      <c r="AT134" s="152"/>
      <c r="AU134" s="251" t="s">
        <v>635</v>
      </c>
      <c r="AV134" s="152"/>
      <c r="AW134" s="152"/>
      <c r="AX134" s="193"/>
      <c r="AY134">
        <f t="shared" ref="AY134:AY135" si="13">$AY$132</f>
        <v>1</v>
      </c>
    </row>
    <row r="135" spans="1:51" ht="39.75" customHeight="1">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635</v>
      </c>
      <c r="AC135" s="160"/>
      <c r="AD135" s="160"/>
      <c r="AE135" s="251" t="s">
        <v>635</v>
      </c>
      <c r="AF135" s="152"/>
      <c r="AG135" s="152"/>
      <c r="AH135" s="152"/>
      <c r="AI135" s="251" t="s">
        <v>635</v>
      </c>
      <c r="AJ135" s="152"/>
      <c r="AK135" s="152"/>
      <c r="AL135" s="152"/>
      <c r="AM135" s="251" t="s">
        <v>635</v>
      </c>
      <c r="AN135" s="152"/>
      <c r="AO135" s="152"/>
      <c r="AP135" s="152"/>
      <c r="AQ135" s="251" t="s">
        <v>635</v>
      </c>
      <c r="AR135" s="152"/>
      <c r="AS135" s="152"/>
      <c r="AT135" s="152"/>
      <c r="AU135" s="251" t="s">
        <v>635</v>
      </c>
      <c r="AV135" s="152"/>
      <c r="AW135" s="152"/>
      <c r="AX135" s="193"/>
      <c r="AY135">
        <f t="shared" si="13"/>
        <v>1</v>
      </c>
    </row>
    <row r="136" spans="1:51" ht="18.75" hidden="1" customHeight="1">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c r="A154" s="976"/>
      <c r="B154" s="238"/>
      <c r="C154" s="237"/>
      <c r="D154" s="238"/>
      <c r="E154" s="237"/>
      <c r="F154" s="299"/>
      <c r="G154" s="217" t="s">
        <v>635</v>
      </c>
      <c r="H154" s="176"/>
      <c r="I154" s="176"/>
      <c r="J154" s="176"/>
      <c r="K154" s="176"/>
      <c r="L154" s="176"/>
      <c r="M154" s="176"/>
      <c r="N154" s="176"/>
      <c r="O154" s="176"/>
      <c r="P154" s="218"/>
      <c r="Q154" s="175" t="s">
        <v>635</v>
      </c>
      <c r="R154" s="176"/>
      <c r="S154" s="176"/>
      <c r="T154" s="176"/>
      <c r="U154" s="176"/>
      <c r="V154" s="176"/>
      <c r="W154" s="176"/>
      <c r="X154" s="176"/>
      <c r="Y154" s="176"/>
      <c r="Z154" s="176"/>
      <c r="AA154" s="903"/>
      <c r="AB154" s="241" t="s">
        <v>635</v>
      </c>
      <c r="AC154" s="242"/>
      <c r="AD154" s="242"/>
      <c r="AE154" s="247" t="s">
        <v>635</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247" t="s">
        <v>635</v>
      </c>
      <c r="AF157" s="247"/>
      <c r="AG157" s="247"/>
      <c r="AH157" s="247"/>
      <c r="AI157" s="247"/>
      <c r="AJ157" s="247"/>
      <c r="AK157" s="247"/>
      <c r="AL157" s="247"/>
      <c r="AM157" s="247"/>
      <c r="AN157" s="247"/>
      <c r="AO157" s="247"/>
      <c r="AP157" s="247"/>
      <c r="AQ157" s="247"/>
      <c r="AR157" s="247"/>
      <c r="AS157" s="247"/>
      <c r="AT157" s="247"/>
      <c r="AU157" s="247"/>
      <c r="AV157" s="247"/>
      <c r="AW157" s="247"/>
      <c r="AX157" s="248"/>
      <c r="AY157">
        <f t="shared" si="18"/>
        <v>1</v>
      </c>
    </row>
    <row r="158" spans="1:51" ht="22.5" customHeight="1">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247"/>
      <c r="AF158" s="247"/>
      <c r="AG158" s="247"/>
      <c r="AH158" s="247"/>
      <c r="AI158" s="247"/>
      <c r="AJ158" s="247"/>
      <c r="AK158" s="247"/>
      <c r="AL158" s="247"/>
      <c r="AM158" s="247"/>
      <c r="AN158" s="247"/>
      <c r="AO158" s="247"/>
      <c r="AP158" s="247"/>
      <c r="AQ158" s="247"/>
      <c r="AR158" s="247"/>
      <c r="AS158" s="247"/>
      <c r="AT158" s="247"/>
      <c r="AU158" s="247"/>
      <c r="AV158" s="247"/>
      <c r="AW158" s="247"/>
      <c r="AX158" s="248"/>
      <c r="AY158">
        <f t="shared" si="18"/>
        <v>1</v>
      </c>
    </row>
    <row r="159" spans="1:51" ht="22.5" hidden="1" customHeight="1">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c r="A188" s="976"/>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c r="A428" s="976"/>
      <c r="B428" s="238"/>
      <c r="C428" s="237"/>
      <c r="D428" s="238"/>
      <c r="E428" s="175" t="s">
        <v>643</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c r="A430" s="976"/>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c r="A433" s="976"/>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635</v>
      </c>
      <c r="AN433" s="152"/>
      <c r="AO433" s="152"/>
      <c r="AP433" s="152"/>
      <c r="AQ433" s="151" t="s">
        <v>635</v>
      </c>
      <c r="AR433" s="152"/>
      <c r="AS433" s="152"/>
      <c r="AT433" s="153"/>
      <c r="AU433" s="152" t="s">
        <v>635</v>
      </c>
      <c r="AV433" s="152"/>
      <c r="AW433" s="152"/>
      <c r="AX433" s="193"/>
      <c r="AY433">
        <f t="shared" ref="AY433:AY435" si="63">$AY$431</f>
        <v>1</v>
      </c>
    </row>
    <row r="434" spans="1:51" ht="23.25" customHeight="1">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635</v>
      </c>
      <c r="AN434" s="152"/>
      <c r="AO434" s="152"/>
      <c r="AP434" s="152"/>
      <c r="AQ434" s="151" t="s">
        <v>635</v>
      </c>
      <c r="AR434" s="152"/>
      <c r="AS434" s="152"/>
      <c r="AT434" s="153"/>
      <c r="AU434" s="152" t="s">
        <v>635</v>
      </c>
      <c r="AV434" s="152"/>
      <c r="AW434" s="152"/>
      <c r="AX434" s="193"/>
      <c r="AY434">
        <f t="shared" si="63"/>
        <v>1</v>
      </c>
    </row>
    <row r="435" spans="1:51" ht="23.25" customHeight="1">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635</v>
      </c>
      <c r="AN435" s="152"/>
      <c r="AO435" s="152"/>
      <c r="AP435" s="152"/>
      <c r="AQ435" s="151" t="s">
        <v>635</v>
      </c>
      <c r="AR435" s="152"/>
      <c r="AS435" s="152"/>
      <c r="AT435" s="153"/>
      <c r="AU435" s="152" t="s">
        <v>635</v>
      </c>
      <c r="AV435" s="152"/>
      <c r="AW435" s="152"/>
      <c r="AX435" s="193"/>
      <c r="AY435">
        <f t="shared" si="63"/>
        <v>1</v>
      </c>
    </row>
    <row r="436" spans="1:51" ht="18.75" hidden="1" customHeight="1">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c r="A458" s="976"/>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635</v>
      </c>
      <c r="AN458" s="152"/>
      <c r="AO458" s="152"/>
      <c r="AP458" s="152"/>
      <c r="AQ458" s="151" t="s">
        <v>635</v>
      </c>
      <c r="AR458" s="152"/>
      <c r="AS458" s="152"/>
      <c r="AT458" s="153"/>
      <c r="AU458" s="152" t="s">
        <v>635</v>
      </c>
      <c r="AV458" s="152"/>
      <c r="AW458" s="152"/>
      <c r="AX458" s="193"/>
      <c r="AY458">
        <f t="shared" ref="AY458:AY460" si="68">$AY$456</f>
        <v>1</v>
      </c>
    </row>
    <row r="459" spans="1:51" ht="23.25" customHeight="1">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635</v>
      </c>
      <c r="AN459" s="152"/>
      <c r="AO459" s="152"/>
      <c r="AP459" s="152"/>
      <c r="AQ459" s="151" t="s">
        <v>635</v>
      </c>
      <c r="AR459" s="152"/>
      <c r="AS459" s="152"/>
      <c r="AT459" s="153"/>
      <c r="AU459" s="152" t="s">
        <v>635</v>
      </c>
      <c r="AV459" s="152"/>
      <c r="AW459" s="152"/>
      <c r="AX459" s="193"/>
      <c r="AY459">
        <f t="shared" si="68"/>
        <v>1</v>
      </c>
    </row>
    <row r="460" spans="1:51" ht="23.25" customHeight="1">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635</v>
      </c>
      <c r="AN460" s="152"/>
      <c r="AO460" s="152"/>
      <c r="AP460" s="152"/>
      <c r="AQ460" s="151" t="s">
        <v>635</v>
      </c>
      <c r="AR460" s="152"/>
      <c r="AS460" s="152"/>
      <c r="AT460" s="153"/>
      <c r="AU460" s="152" t="s">
        <v>635</v>
      </c>
      <c r="AV460" s="152"/>
      <c r="AW460" s="152"/>
      <c r="AX460" s="193"/>
      <c r="AY460">
        <f t="shared" si="68"/>
        <v>1</v>
      </c>
    </row>
    <row r="461" spans="1:51" ht="18.75" hidden="1" customHeight="1">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c r="A482" s="976"/>
      <c r="B482" s="238"/>
      <c r="C482" s="237"/>
      <c r="D482" s="238"/>
      <c r="E482" s="175" t="s">
        <v>644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c r="A701" s="5"/>
      <c r="B701" s="6"/>
      <c r="C701" s="865"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6"/>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642</v>
      </c>
      <c r="AE702" s="878"/>
      <c r="AF702" s="878"/>
      <c r="AG702" s="867" t="s">
        <v>645</v>
      </c>
      <c r="AH702" s="868"/>
      <c r="AI702" s="868"/>
      <c r="AJ702" s="868"/>
      <c r="AK702" s="868"/>
      <c r="AL702" s="868"/>
      <c r="AM702" s="868"/>
      <c r="AN702" s="868"/>
      <c r="AO702" s="868"/>
      <c r="AP702" s="868"/>
      <c r="AQ702" s="868"/>
      <c r="AR702" s="868"/>
      <c r="AS702" s="868"/>
      <c r="AT702" s="868"/>
      <c r="AU702" s="868"/>
      <c r="AV702" s="868"/>
      <c r="AW702" s="868"/>
      <c r="AX702" s="869"/>
    </row>
    <row r="703" spans="1:51" ht="27" customHeight="1">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642</v>
      </c>
      <c r="AE703" s="170"/>
      <c r="AF703" s="170"/>
      <c r="AG703" s="648" t="s">
        <v>646</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642</v>
      </c>
      <c r="AE704" s="567"/>
      <c r="AF704" s="567"/>
      <c r="AG704" s="409" t="s">
        <v>647</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656</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656</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656</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656</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c r="A721" s="634"/>
      <c r="B721" s="635"/>
      <c r="C721" s="900" t="s">
        <v>629</v>
      </c>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c r="A726" s="602" t="s">
        <v>47</v>
      </c>
      <c r="B726" s="603"/>
      <c r="C726" s="424" t="s">
        <v>52</v>
      </c>
      <c r="D726" s="562"/>
      <c r="E726" s="562"/>
      <c r="F726" s="563"/>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c r="A727" s="604"/>
      <c r="B727" s="605"/>
      <c r="C727" s="679" t="s">
        <v>56</v>
      </c>
      <c r="D727" s="680"/>
      <c r="E727" s="680"/>
      <c r="F727" s="681"/>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c r="A729" s="746" t="s">
        <v>661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c r="A731" s="599"/>
      <c r="B731" s="600"/>
      <c r="C731" s="600"/>
      <c r="D731" s="600"/>
      <c r="E731" s="601"/>
      <c r="F731" s="664" t="s">
        <v>664</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c r="A745" s="94" t="s">
        <v>309</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c r="A746" s="94" t="s">
        <v>464</v>
      </c>
      <c r="B746" s="94"/>
      <c r="C746" s="94"/>
      <c r="D746" s="94"/>
      <c r="E746" s="97" t="s">
        <v>635</v>
      </c>
      <c r="F746" s="98"/>
      <c r="G746" s="98"/>
      <c r="H746" s="85" t="str">
        <f>IF(E746="","","-")</f>
        <v>-</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c r="A747" s="94" t="s">
        <v>428</v>
      </c>
      <c r="B747" s="94"/>
      <c r="C747" s="94"/>
      <c r="D747" s="94"/>
      <c r="E747" s="97" t="s">
        <v>629</v>
      </c>
      <c r="F747" s="98"/>
      <c r="G747" s="98"/>
      <c r="H747" s="85" t="str">
        <f>IF(E747="","","-")</f>
        <v>-</v>
      </c>
      <c r="I747" s="98" t="s">
        <v>333</v>
      </c>
      <c r="J747" s="98"/>
      <c r="K747" s="85" t="str">
        <f>IF(I747="","","-")</f>
        <v>-</v>
      </c>
      <c r="L747" s="89">
        <v>53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c r="A789" s="537"/>
      <c r="B789" s="744"/>
      <c r="C789" s="744"/>
      <c r="D789" s="744"/>
      <c r="E789" s="744"/>
      <c r="F789" s="745"/>
      <c r="G789" s="430" t="s">
        <v>657</v>
      </c>
      <c r="H789" s="431"/>
      <c r="I789" s="431"/>
      <c r="J789" s="431"/>
      <c r="K789" s="432"/>
      <c r="L789" s="433" t="s">
        <v>657</v>
      </c>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c r="A845" s="386">
        <v>1</v>
      </c>
      <c r="B845" s="386">
        <v>1</v>
      </c>
      <c r="C845" s="405" t="s">
        <v>657</v>
      </c>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hidden="1"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hidden="1" customHeight="1">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79" priority="14011">
      <formula>IF(RIGHT(TEXT(P14,"0.#"),1)=".",FALSE,TRUE)</formula>
    </cfRule>
    <cfRule type="expression" dxfId="2078" priority="14012">
      <formula>IF(RIGHT(TEXT(P14,"0.#"),1)=".",TRUE,FALSE)</formula>
    </cfRule>
  </conditionalFormatting>
  <conditionalFormatting sqref="AE32">
    <cfRule type="expression" dxfId="2077" priority="14001">
      <formula>IF(RIGHT(TEXT(AE32,"0.#"),1)=".",FALSE,TRUE)</formula>
    </cfRule>
    <cfRule type="expression" dxfId="2076" priority="14002">
      <formula>IF(RIGHT(TEXT(AE32,"0.#"),1)=".",TRUE,FALSE)</formula>
    </cfRule>
  </conditionalFormatting>
  <conditionalFormatting sqref="P18:AX18">
    <cfRule type="expression" dxfId="2075" priority="13887">
      <formula>IF(RIGHT(TEXT(P18,"0.#"),1)=".",FALSE,TRUE)</formula>
    </cfRule>
    <cfRule type="expression" dxfId="2074" priority="13888">
      <formula>IF(RIGHT(TEXT(P18,"0.#"),1)=".",TRUE,FALSE)</formula>
    </cfRule>
  </conditionalFormatting>
  <conditionalFormatting sqref="Y790">
    <cfRule type="expression" dxfId="2073" priority="13883">
      <formula>IF(RIGHT(TEXT(Y790,"0.#"),1)=".",FALSE,TRUE)</formula>
    </cfRule>
    <cfRule type="expression" dxfId="2072" priority="13884">
      <formula>IF(RIGHT(TEXT(Y790,"0.#"),1)=".",TRUE,FALSE)</formula>
    </cfRule>
  </conditionalFormatting>
  <conditionalFormatting sqref="Y799">
    <cfRule type="expression" dxfId="2071" priority="13879">
      <formula>IF(RIGHT(TEXT(Y799,"0.#"),1)=".",FALSE,TRUE)</formula>
    </cfRule>
    <cfRule type="expression" dxfId="2070" priority="13880">
      <formula>IF(RIGHT(TEXT(Y799,"0.#"),1)=".",TRUE,FALSE)</formula>
    </cfRule>
  </conditionalFormatting>
  <conditionalFormatting sqref="Y830:Y837 Y828 Y817:Y824 Y815 Y804:Y811 Y802">
    <cfRule type="expression" dxfId="2069" priority="13661">
      <formula>IF(RIGHT(TEXT(Y802,"0.#"),1)=".",FALSE,TRUE)</formula>
    </cfRule>
    <cfRule type="expression" dxfId="2068" priority="13662">
      <formula>IF(RIGHT(TEXT(Y802,"0.#"),1)=".",TRUE,FALSE)</formula>
    </cfRule>
  </conditionalFormatting>
  <conditionalFormatting sqref="P16:AQ17 P15:AX15 P13:AX13">
    <cfRule type="expression" dxfId="2067" priority="13709">
      <formula>IF(RIGHT(TEXT(P13,"0.#"),1)=".",FALSE,TRUE)</formula>
    </cfRule>
    <cfRule type="expression" dxfId="2066" priority="13710">
      <formula>IF(RIGHT(TEXT(P13,"0.#"),1)=".",TRUE,FALSE)</formula>
    </cfRule>
  </conditionalFormatting>
  <conditionalFormatting sqref="P19:AJ19">
    <cfRule type="expression" dxfId="2065" priority="13707">
      <formula>IF(RIGHT(TEXT(P19,"0.#"),1)=".",FALSE,TRUE)</formula>
    </cfRule>
    <cfRule type="expression" dxfId="2064" priority="13708">
      <formula>IF(RIGHT(TEXT(P19,"0.#"),1)=".",TRUE,FALSE)</formula>
    </cfRule>
  </conditionalFormatting>
  <conditionalFormatting sqref="AE101 AQ101">
    <cfRule type="expression" dxfId="2063" priority="13699">
      <formula>IF(RIGHT(TEXT(AE101,"0.#"),1)=".",FALSE,TRUE)</formula>
    </cfRule>
    <cfRule type="expression" dxfId="2062" priority="13700">
      <formula>IF(RIGHT(TEXT(AE101,"0.#"),1)=".",TRUE,FALSE)</formula>
    </cfRule>
  </conditionalFormatting>
  <conditionalFormatting sqref="Y791:Y798 Y789">
    <cfRule type="expression" dxfId="2061" priority="13685">
      <formula>IF(RIGHT(TEXT(Y789,"0.#"),1)=".",FALSE,TRUE)</formula>
    </cfRule>
    <cfRule type="expression" dxfId="2060" priority="13686">
      <formula>IF(RIGHT(TEXT(Y789,"0.#"),1)=".",TRUE,FALSE)</formula>
    </cfRule>
  </conditionalFormatting>
  <conditionalFormatting sqref="AU790">
    <cfRule type="expression" dxfId="2059" priority="13683">
      <formula>IF(RIGHT(TEXT(AU790,"0.#"),1)=".",FALSE,TRUE)</formula>
    </cfRule>
    <cfRule type="expression" dxfId="2058" priority="13684">
      <formula>IF(RIGHT(TEXT(AU790,"0.#"),1)=".",TRUE,FALSE)</formula>
    </cfRule>
  </conditionalFormatting>
  <conditionalFormatting sqref="AU799">
    <cfRule type="expression" dxfId="2057" priority="13681">
      <formula>IF(RIGHT(TEXT(AU799,"0.#"),1)=".",FALSE,TRUE)</formula>
    </cfRule>
    <cfRule type="expression" dxfId="2056" priority="13682">
      <formula>IF(RIGHT(TEXT(AU799,"0.#"),1)=".",TRUE,FALSE)</formula>
    </cfRule>
  </conditionalFormatting>
  <conditionalFormatting sqref="AU791:AU798 AU789">
    <cfRule type="expression" dxfId="2055" priority="13679">
      <formula>IF(RIGHT(TEXT(AU789,"0.#"),1)=".",FALSE,TRUE)</formula>
    </cfRule>
    <cfRule type="expression" dxfId="2054" priority="13680">
      <formula>IF(RIGHT(TEXT(AU789,"0.#"),1)=".",TRUE,FALSE)</formula>
    </cfRule>
  </conditionalFormatting>
  <conditionalFormatting sqref="Y829 Y816 Y803">
    <cfRule type="expression" dxfId="2053" priority="13665">
      <formula>IF(RIGHT(TEXT(Y803,"0.#"),1)=".",FALSE,TRUE)</formula>
    </cfRule>
    <cfRule type="expression" dxfId="2052" priority="13666">
      <formula>IF(RIGHT(TEXT(Y803,"0.#"),1)=".",TRUE,FALSE)</formula>
    </cfRule>
  </conditionalFormatting>
  <conditionalFormatting sqref="Y838 Y825 Y812">
    <cfRule type="expression" dxfId="2051" priority="13663">
      <formula>IF(RIGHT(TEXT(Y812,"0.#"),1)=".",FALSE,TRUE)</formula>
    </cfRule>
    <cfRule type="expression" dxfId="2050" priority="13664">
      <formula>IF(RIGHT(TEXT(Y812,"0.#"),1)=".",TRUE,FALSE)</formula>
    </cfRule>
  </conditionalFormatting>
  <conditionalFormatting sqref="AU829 AU816 AU803">
    <cfRule type="expression" dxfId="2049" priority="13659">
      <formula>IF(RIGHT(TEXT(AU803,"0.#"),1)=".",FALSE,TRUE)</formula>
    </cfRule>
    <cfRule type="expression" dxfId="2048" priority="13660">
      <formula>IF(RIGHT(TEXT(AU803,"0.#"),1)=".",TRUE,FALSE)</formula>
    </cfRule>
  </conditionalFormatting>
  <conditionalFormatting sqref="AU838 AU825 AU812">
    <cfRule type="expression" dxfId="2047" priority="13657">
      <formula>IF(RIGHT(TEXT(AU812,"0.#"),1)=".",FALSE,TRUE)</formula>
    </cfRule>
    <cfRule type="expression" dxfId="2046" priority="13658">
      <formula>IF(RIGHT(TEXT(AU812,"0.#"),1)=".",TRUE,FALSE)</formula>
    </cfRule>
  </conditionalFormatting>
  <conditionalFormatting sqref="AU830:AU837 AU828 AU817:AU824 AU815 AU804:AU811 AU802">
    <cfRule type="expression" dxfId="2045" priority="13655">
      <formula>IF(RIGHT(TEXT(AU802,"0.#"),1)=".",FALSE,TRUE)</formula>
    </cfRule>
    <cfRule type="expression" dxfId="2044" priority="13656">
      <formula>IF(RIGHT(TEXT(AU802,"0.#"),1)=".",TRUE,FALSE)</formula>
    </cfRule>
  </conditionalFormatting>
  <conditionalFormatting sqref="AM87">
    <cfRule type="expression" dxfId="2043" priority="13309">
      <formula>IF(RIGHT(TEXT(AM87,"0.#"),1)=".",FALSE,TRUE)</formula>
    </cfRule>
    <cfRule type="expression" dxfId="2042" priority="13310">
      <formula>IF(RIGHT(TEXT(AM87,"0.#"),1)=".",TRUE,FALSE)</formula>
    </cfRule>
  </conditionalFormatting>
  <conditionalFormatting sqref="AE55">
    <cfRule type="expression" dxfId="2041" priority="13377">
      <formula>IF(RIGHT(TEXT(AE55,"0.#"),1)=".",FALSE,TRUE)</formula>
    </cfRule>
    <cfRule type="expression" dxfId="2040" priority="13378">
      <formula>IF(RIGHT(TEXT(AE55,"0.#"),1)=".",TRUE,FALSE)</formula>
    </cfRule>
  </conditionalFormatting>
  <conditionalFormatting sqref="AI55">
    <cfRule type="expression" dxfId="2039" priority="13375">
      <formula>IF(RIGHT(TEXT(AI55,"0.#"),1)=".",FALSE,TRUE)</formula>
    </cfRule>
    <cfRule type="expression" dxfId="2038" priority="13376">
      <formula>IF(RIGHT(TEXT(AI55,"0.#"),1)=".",TRUE,FALSE)</formula>
    </cfRule>
  </conditionalFormatting>
  <conditionalFormatting sqref="AE33">
    <cfRule type="expression" dxfId="2037" priority="13469">
      <formula>IF(RIGHT(TEXT(AE33,"0.#"),1)=".",FALSE,TRUE)</formula>
    </cfRule>
    <cfRule type="expression" dxfId="2036" priority="13470">
      <formula>IF(RIGHT(TEXT(AE33,"0.#"),1)=".",TRUE,FALSE)</formula>
    </cfRule>
  </conditionalFormatting>
  <conditionalFormatting sqref="AE34">
    <cfRule type="expression" dxfId="2035" priority="13467">
      <formula>IF(RIGHT(TEXT(AE34,"0.#"),1)=".",FALSE,TRUE)</formula>
    </cfRule>
    <cfRule type="expression" dxfId="2034" priority="13468">
      <formula>IF(RIGHT(TEXT(AE34,"0.#"),1)=".",TRUE,FALSE)</formula>
    </cfRule>
  </conditionalFormatting>
  <conditionalFormatting sqref="AI34 AM34">
    <cfRule type="expression" dxfId="2033" priority="13465">
      <formula>IF(RIGHT(TEXT(AI34,"0.#"),1)=".",FALSE,TRUE)</formula>
    </cfRule>
    <cfRule type="expression" dxfId="2032" priority="13466">
      <formula>IF(RIGHT(TEXT(AI34,"0.#"),1)=".",TRUE,FALSE)</formula>
    </cfRule>
  </conditionalFormatting>
  <conditionalFormatting sqref="AI33 AM33">
    <cfRule type="expression" dxfId="2031" priority="13463">
      <formula>IF(RIGHT(TEXT(AI33,"0.#"),1)=".",FALSE,TRUE)</formula>
    </cfRule>
    <cfRule type="expression" dxfId="2030" priority="13464">
      <formula>IF(RIGHT(TEXT(AI33,"0.#"),1)=".",TRUE,FALSE)</formula>
    </cfRule>
  </conditionalFormatting>
  <conditionalFormatting sqref="AI32 AM32">
    <cfRule type="expression" dxfId="2029" priority="13461">
      <formula>IF(RIGHT(TEXT(AI32,"0.#"),1)=".",FALSE,TRUE)</formula>
    </cfRule>
    <cfRule type="expression" dxfId="2028" priority="13462">
      <formula>IF(RIGHT(TEXT(AI32,"0.#"),1)=".",TRUE,FALSE)</formula>
    </cfRule>
  </conditionalFormatting>
  <conditionalFormatting sqref="AQ32:AQ34">
    <cfRule type="expression" dxfId="2027" priority="13449">
      <formula>IF(RIGHT(TEXT(AQ32,"0.#"),1)=".",FALSE,TRUE)</formula>
    </cfRule>
    <cfRule type="expression" dxfId="2026" priority="13450">
      <formula>IF(RIGHT(TEXT(AQ32,"0.#"),1)=".",TRUE,FALSE)</formula>
    </cfRule>
  </conditionalFormatting>
  <conditionalFormatting sqref="AU32:AU34">
    <cfRule type="expression" dxfId="2025" priority="13447">
      <formula>IF(RIGHT(TEXT(AU32,"0.#"),1)=".",FALSE,TRUE)</formula>
    </cfRule>
    <cfRule type="expression" dxfId="2024" priority="13448">
      <formula>IF(RIGHT(TEXT(AU32,"0.#"),1)=".",TRUE,FALSE)</formula>
    </cfRule>
  </conditionalFormatting>
  <conditionalFormatting sqref="AE53">
    <cfRule type="expression" dxfId="2023" priority="13381">
      <formula>IF(RIGHT(TEXT(AE53,"0.#"),1)=".",FALSE,TRUE)</formula>
    </cfRule>
    <cfRule type="expression" dxfId="2022" priority="13382">
      <formula>IF(RIGHT(TEXT(AE53,"0.#"),1)=".",TRUE,FALSE)</formula>
    </cfRule>
  </conditionalFormatting>
  <conditionalFormatting sqref="AE54">
    <cfRule type="expression" dxfId="2021" priority="13379">
      <formula>IF(RIGHT(TEXT(AE54,"0.#"),1)=".",FALSE,TRUE)</formula>
    </cfRule>
    <cfRule type="expression" dxfId="2020" priority="13380">
      <formula>IF(RIGHT(TEXT(AE54,"0.#"),1)=".",TRUE,FALSE)</formula>
    </cfRule>
  </conditionalFormatting>
  <conditionalFormatting sqref="AI54">
    <cfRule type="expression" dxfId="2019" priority="13373">
      <formula>IF(RIGHT(TEXT(AI54,"0.#"),1)=".",FALSE,TRUE)</formula>
    </cfRule>
    <cfRule type="expression" dxfId="2018" priority="13374">
      <formula>IF(RIGHT(TEXT(AI54,"0.#"),1)=".",TRUE,FALSE)</formula>
    </cfRule>
  </conditionalFormatting>
  <conditionalFormatting sqref="AI53">
    <cfRule type="expression" dxfId="2017" priority="13371">
      <formula>IF(RIGHT(TEXT(AI53,"0.#"),1)=".",FALSE,TRUE)</formula>
    </cfRule>
    <cfRule type="expression" dxfId="2016" priority="13372">
      <formula>IF(RIGHT(TEXT(AI53,"0.#"),1)=".",TRUE,FALSE)</formula>
    </cfRule>
  </conditionalFormatting>
  <conditionalFormatting sqref="AM53">
    <cfRule type="expression" dxfId="2015" priority="13369">
      <formula>IF(RIGHT(TEXT(AM53,"0.#"),1)=".",FALSE,TRUE)</formula>
    </cfRule>
    <cfRule type="expression" dxfId="2014" priority="13370">
      <formula>IF(RIGHT(TEXT(AM53,"0.#"),1)=".",TRUE,FALSE)</formula>
    </cfRule>
  </conditionalFormatting>
  <conditionalFormatting sqref="AM54">
    <cfRule type="expression" dxfId="2013" priority="13367">
      <formula>IF(RIGHT(TEXT(AM54,"0.#"),1)=".",FALSE,TRUE)</formula>
    </cfRule>
    <cfRule type="expression" dxfId="2012" priority="13368">
      <formula>IF(RIGHT(TEXT(AM54,"0.#"),1)=".",TRUE,FALSE)</formula>
    </cfRule>
  </conditionalFormatting>
  <conditionalFormatting sqref="AM55">
    <cfRule type="expression" dxfId="2011" priority="13365">
      <formula>IF(RIGHT(TEXT(AM55,"0.#"),1)=".",FALSE,TRUE)</formula>
    </cfRule>
    <cfRule type="expression" dxfId="2010" priority="13366">
      <formula>IF(RIGHT(TEXT(AM55,"0.#"),1)=".",TRUE,FALSE)</formula>
    </cfRule>
  </conditionalFormatting>
  <conditionalFormatting sqref="AE60">
    <cfRule type="expression" dxfId="2009" priority="13351">
      <formula>IF(RIGHT(TEXT(AE60,"0.#"),1)=".",FALSE,TRUE)</formula>
    </cfRule>
    <cfRule type="expression" dxfId="2008" priority="13352">
      <formula>IF(RIGHT(TEXT(AE60,"0.#"),1)=".",TRUE,FALSE)</formula>
    </cfRule>
  </conditionalFormatting>
  <conditionalFormatting sqref="AE61">
    <cfRule type="expression" dxfId="2007" priority="13349">
      <formula>IF(RIGHT(TEXT(AE61,"0.#"),1)=".",FALSE,TRUE)</formula>
    </cfRule>
    <cfRule type="expression" dxfId="2006" priority="13350">
      <formula>IF(RIGHT(TEXT(AE61,"0.#"),1)=".",TRUE,FALSE)</formula>
    </cfRule>
  </conditionalFormatting>
  <conditionalFormatting sqref="AE62">
    <cfRule type="expression" dxfId="2005" priority="13347">
      <formula>IF(RIGHT(TEXT(AE62,"0.#"),1)=".",FALSE,TRUE)</formula>
    </cfRule>
    <cfRule type="expression" dxfId="2004" priority="13348">
      <formula>IF(RIGHT(TEXT(AE62,"0.#"),1)=".",TRUE,FALSE)</formula>
    </cfRule>
  </conditionalFormatting>
  <conditionalFormatting sqref="AI62">
    <cfRule type="expression" dxfId="2003" priority="13345">
      <formula>IF(RIGHT(TEXT(AI62,"0.#"),1)=".",FALSE,TRUE)</formula>
    </cfRule>
    <cfRule type="expression" dxfId="2002" priority="13346">
      <formula>IF(RIGHT(TEXT(AI62,"0.#"),1)=".",TRUE,FALSE)</formula>
    </cfRule>
  </conditionalFormatting>
  <conditionalFormatting sqref="AI61">
    <cfRule type="expression" dxfId="2001" priority="13343">
      <formula>IF(RIGHT(TEXT(AI61,"0.#"),1)=".",FALSE,TRUE)</formula>
    </cfRule>
    <cfRule type="expression" dxfId="2000" priority="13344">
      <formula>IF(RIGHT(TEXT(AI61,"0.#"),1)=".",TRUE,FALSE)</formula>
    </cfRule>
  </conditionalFormatting>
  <conditionalFormatting sqref="AI60">
    <cfRule type="expression" dxfId="1999" priority="13341">
      <formula>IF(RIGHT(TEXT(AI60,"0.#"),1)=".",FALSE,TRUE)</formula>
    </cfRule>
    <cfRule type="expression" dxfId="1998" priority="13342">
      <formula>IF(RIGHT(TEXT(AI60,"0.#"),1)=".",TRUE,FALSE)</formula>
    </cfRule>
  </conditionalFormatting>
  <conditionalFormatting sqref="AM60">
    <cfRule type="expression" dxfId="1997" priority="13339">
      <formula>IF(RIGHT(TEXT(AM60,"0.#"),1)=".",FALSE,TRUE)</formula>
    </cfRule>
    <cfRule type="expression" dxfId="1996" priority="13340">
      <formula>IF(RIGHT(TEXT(AM60,"0.#"),1)=".",TRUE,FALSE)</formula>
    </cfRule>
  </conditionalFormatting>
  <conditionalFormatting sqref="AM61">
    <cfRule type="expression" dxfId="1995" priority="13337">
      <formula>IF(RIGHT(TEXT(AM61,"0.#"),1)=".",FALSE,TRUE)</formula>
    </cfRule>
    <cfRule type="expression" dxfId="1994" priority="13338">
      <formula>IF(RIGHT(TEXT(AM61,"0.#"),1)=".",TRUE,FALSE)</formula>
    </cfRule>
  </conditionalFormatting>
  <conditionalFormatting sqref="AM62">
    <cfRule type="expression" dxfId="1993" priority="13335">
      <formula>IF(RIGHT(TEXT(AM62,"0.#"),1)=".",FALSE,TRUE)</formula>
    </cfRule>
    <cfRule type="expression" dxfId="1992" priority="13336">
      <formula>IF(RIGHT(TEXT(AM62,"0.#"),1)=".",TRUE,FALSE)</formula>
    </cfRule>
  </conditionalFormatting>
  <conditionalFormatting sqref="AE87">
    <cfRule type="expression" dxfId="1991" priority="13321">
      <formula>IF(RIGHT(TEXT(AE87,"0.#"),1)=".",FALSE,TRUE)</formula>
    </cfRule>
    <cfRule type="expression" dxfId="1990" priority="13322">
      <formula>IF(RIGHT(TEXT(AE87,"0.#"),1)=".",TRUE,FALSE)</formula>
    </cfRule>
  </conditionalFormatting>
  <conditionalFormatting sqref="AE88">
    <cfRule type="expression" dxfId="1989" priority="13319">
      <formula>IF(RIGHT(TEXT(AE88,"0.#"),1)=".",FALSE,TRUE)</formula>
    </cfRule>
    <cfRule type="expression" dxfId="1988" priority="13320">
      <formula>IF(RIGHT(TEXT(AE88,"0.#"),1)=".",TRUE,FALSE)</formula>
    </cfRule>
  </conditionalFormatting>
  <conditionalFormatting sqref="AE89">
    <cfRule type="expression" dxfId="1987" priority="13317">
      <formula>IF(RIGHT(TEXT(AE89,"0.#"),1)=".",FALSE,TRUE)</formula>
    </cfRule>
    <cfRule type="expression" dxfId="1986" priority="13318">
      <formula>IF(RIGHT(TEXT(AE89,"0.#"),1)=".",TRUE,FALSE)</formula>
    </cfRule>
  </conditionalFormatting>
  <conditionalFormatting sqref="AI89">
    <cfRule type="expression" dxfId="1985" priority="13315">
      <formula>IF(RIGHT(TEXT(AI89,"0.#"),1)=".",FALSE,TRUE)</formula>
    </cfRule>
    <cfRule type="expression" dxfId="1984" priority="13316">
      <formula>IF(RIGHT(TEXT(AI89,"0.#"),1)=".",TRUE,FALSE)</formula>
    </cfRule>
  </conditionalFormatting>
  <conditionalFormatting sqref="AI88">
    <cfRule type="expression" dxfId="1983" priority="13313">
      <formula>IF(RIGHT(TEXT(AI88,"0.#"),1)=".",FALSE,TRUE)</formula>
    </cfRule>
    <cfRule type="expression" dxfId="1982" priority="13314">
      <formula>IF(RIGHT(TEXT(AI88,"0.#"),1)=".",TRUE,FALSE)</formula>
    </cfRule>
  </conditionalFormatting>
  <conditionalFormatting sqref="AI87">
    <cfRule type="expression" dxfId="1981" priority="13311">
      <formula>IF(RIGHT(TEXT(AI87,"0.#"),1)=".",FALSE,TRUE)</formula>
    </cfRule>
    <cfRule type="expression" dxfId="1980" priority="13312">
      <formula>IF(RIGHT(TEXT(AI87,"0.#"),1)=".",TRUE,FALSE)</formula>
    </cfRule>
  </conditionalFormatting>
  <conditionalFormatting sqref="AM88">
    <cfRule type="expression" dxfId="1979" priority="13307">
      <formula>IF(RIGHT(TEXT(AM88,"0.#"),1)=".",FALSE,TRUE)</formula>
    </cfRule>
    <cfRule type="expression" dxfId="1978" priority="13308">
      <formula>IF(RIGHT(TEXT(AM88,"0.#"),1)=".",TRUE,FALSE)</formula>
    </cfRule>
  </conditionalFormatting>
  <conditionalFormatting sqref="AM89">
    <cfRule type="expression" dxfId="1977" priority="13305">
      <formula>IF(RIGHT(TEXT(AM89,"0.#"),1)=".",FALSE,TRUE)</formula>
    </cfRule>
    <cfRule type="expression" dxfId="1976" priority="13306">
      <formula>IF(RIGHT(TEXT(AM89,"0.#"),1)=".",TRUE,FALSE)</formula>
    </cfRule>
  </conditionalFormatting>
  <conditionalFormatting sqref="AE92">
    <cfRule type="expression" dxfId="1975" priority="13291">
      <formula>IF(RIGHT(TEXT(AE92,"0.#"),1)=".",FALSE,TRUE)</formula>
    </cfRule>
    <cfRule type="expression" dxfId="1974" priority="13292">
      <formula>IF(RIGHT(TEXT(AE92,"0.#"),1)=".",TRUE,FALSE)</formula>
    </cfRule>
  </conditionalFormatting>
  <conditionalFormatting sqref="AE93">
    <cfRule type="expression" dxfId="1973" priority="13289">
      <formula>IF(RIGHT(TEXT(AE93,"0.#"),1)=".",FALSE,TRUE)</formula>
    </cfRule>
    <cfRule type="expression" dxfId="1972" priority="13290">
      <formula>IF(RIGHT(TEXT(AE93,"0.#"),1)=".",TRUE,FALSE)</formula>
    </cfRule>
  </conditionalFormatting>
  <conditionalFormatting sqref="AE94">
    <cfRule type="expression" dxfId="1971" priority="13287">
      <formula>IF(RIGHT(TEXT(AE94,"0.#"),1)=".",FALSE,TRUE)</formula>
    </cfRule>
    <cfRule type="expression" dxfId="1970" priority="13288">
      <formula>IF(RIGHT(TEXT(AE94,"0.#"),1)=".",TRUE,FALSE)</formula>
    </cfRule>
  </conditionalFormatting>
  <conditionalFormatting sqref="AI94">
    <cfRule type="expression" dxfId="1969" priority="13285">
      <formula>IF(RIGHT(TEXT(AI94,"0.#"),1)=".",FALSE,TRUE)</formula>
    </cfRule>
    <cfRule type="expression" dxfId="1968" priority="13286">
      <formula>IF(RIGHT(TEXT(AI94,"0.#"),1)=".",TRUE,FALSE)</formula>
    </cfRule>
  </conditionalFormatting>
  <conditionalFormatting sqref="AI93">
    <cfRule type="expression" dxfId="1967" priority="13283">
      <formula>IF(RIGHT(TEXT(AI93,"0.#"),1)=".",FALSE,TRUE)</formula>
    </cfRule>
    <cfRule type="expression" dxfId="1966" priority="13284">
      <formula>IF(RIGHT(TEXT(AI93,"0.#"),1)=".",TRUE,FALSE)</formula>
    </cfRule>
  </conditionalFormatting>
  <conditionalFormatting sqref="AI92">
    <cfRule type="expression" dxfId="1965" priority="13281">
      <formula>IF(RIGHT(TEXT(AI92,"0.#"),1)=".",FALSE,TRUE)</formula>
    </cfRule>
    <cfRule type="expression" dxfId="1964" priority="13282">
      <formula>IF(RIGHT(TEXT(AI92,"0.#"),1)=".",TRUE,FALSE)</formula>
    </cfRule>
  </conditionalFormatting>
  <conditionalFormatting sqref="AM92">
    <cfRule type="expression" dxfId="1963" priority="13279">
      <formula>IF(RIGHT(TEXT(AM92,"0.#"),1)=".",FALSE,TRUE)</formula>
    </cfRule>
    <cfRule type="expression" dxfId="1962" priority="13280">
      <formula>IF(RIGHT(TEXT(AM92,"0.#"),1)=".",TRUE,FALSE)</formula>
    </cfRule>
  </conditionalFormatting>
  <conditionalFormatting sqref="AM93">
    <cfRule type="expression" dxfId="1961" priority="13277">
      <formula>IF(RIGHT(TEXT(AM93,"0.#"),1)=".",FALSE,TRUE)</formula>
    </cfRule>
    <cfRule type="expression" dxfId="1960" priority="13278">
      <formula>IF(RIGHT(TEXT(AM93,"0.#"),1)=".",TRUE,FALSE)</formula>
    </cfRule>
  </conditionalFormatting>
  <conditionalFormatting sqref="AM94">
    <cfRule type="expression" dxfId="1959" priority="13275">
      <formula>IF(RIGHT(TEXT(AM94,"0.#"),1)=".",FALSE,TRUE)</formula>
    </cfRule>
    <cfRule type="expression" dxfId="1958" priority="13276">
      <formula>IF(RIGHT(TEXT(AM94,"0.#"),1)=".",TRUE,FALSE)</formula>
    </cfRule>
  </conditionalFormatting>
  <conditionalFormatting sqref="AE97">
    <cfRule type="expression" dxfId="1957" priority="13261">
      <formula>IF(RIGHT(TEXT(AE97,"0.#"),1)=".",FALSE,TRUE)</formula>
    </cfRule>
    <cfRule type="expression" dxfId="1956" priority="13262">
      <formula>IF(RIGHT(TEXT(AE97,"0.#"),1)=".",TRUE,FALSE)</formula>
    </cfRule>
  </conditionalFormatting>
  <conditionalFormatting sqref="AE98">
    <cfRule type="expression" dxfId="1955" priority="13259">
      <formula>IF(RIGHT(TEXT(AE98,"0.#"),1)=".",FALSE,TRUE)</formula>
    </cfRule>
    <cfRule type="expression" dxfId="1954" priority="13260">
      <formula>IF(RIGHT(TEXT(AE98,"0.#"),1)=".",TRUE,FALSE)</formula>
    </cfRule>
  </conditionalFormatting>
  <conditionalFormatting sqref="AE99">
    <cfRule type="expression" dxfId="1953" priority="13257">
      <formula>IF(RIGHT(TEXT(AE99,"0.#"),1)=".",FALSE,TRUE)</formula>
    </cfRule>
    <cfRule type="expression" dxfId="1952" priority="13258">
      <formula>IF(RIGHT(TEXT(AE99,"0.#"),1)=".",TRUE,FALSE)</formula>
    </cfRule>
  </conditionalFormatting>
  <conditionalFormatting sqref="AI99">
    <cfRule type="expression" dxfId="1951" priority="13255">
      <formula>IF(RIGHT(TEXT(AI99,"0.#"),1)=".",FALSE,TRUE)</formula>
    </cfRule>
    <cfRule type="expression" dxfId="1950" priority="13256">
      <formula>IF(RIGHT(TEXT(AI99,"0.#"),1)=".",TRUE,FALSE)</formula>
    </cfRule>
  </conditionalFormatting>
  <conditionalFormatting sqref="AI98">
    <cfRule type="expression" dxfId="1949" priority="13253">
      <formula>IF(RIGHT(TEXT(AI98,"0.#"),1)=".",FALSE,TRUE)</formula>
    </cfRule>
    <cfRule type="expression" dxfId="1948" priority="13254">
      <formula>IF(RIGHT(TEXT(AI98,"0.#"),1)=".",TRUE,FALSE)</formula>
    </cfRule>
  </conditionalFormatting>
  <conditionalFormatting sqref="AI97">
    <cfRule type="expression" dxfId="1947" priority="13251">
      <formula>IF(RIGHT(TEXT(AI97,"0.#"),1)=".",FALSE,TRUE)</formula>
    </cfRule>
    <cfRule type="expression" dxfId="1946" priority="13252">
      <formula>IF(RIGHT(TEXT(AI97,"0.#"),1)=".",TRUE,FALSE)</formula>
    </cfRule>
  </conditionalFormatting>
  <conditionalFormatting sqref="AM97">
    <cfRule type="expression" dxfId="1945" priority="13249">
      <formula>IF(RIGHT(TEXT(AM97,"0.#"),1)=".",FALSE,TRUE)</formula>
    </cfRule>
    <cfRule type="expression" dxfId="1944" priority="13250">
      <formula>IF(RIGHT(TEXT(AM97,"0.#"),1)=".",TRUE,FALSE)</formula>
    </cfRule>
  </conditionalFormatting>
  <conditionalFormatting sqref="AM98">
    <cfRule type="expression" dxfId="1943" priority="13247">
      <formula>IF(RIGHT(TEXT(AM98,"0.#"),1)=".",FALSE,TRUE)</formula>
    </cfRule>
    <cfRule type="expression" dxfId="1942" priority="13248">
      <formula>IF(RIGHT(TEXT(AM98,"0.#"),1)=".",TRUE,FALSE)</formula>
    </cfRule>
  </conditionalFormatting>
  <conditionalFormatting sqref="AM99">
    <cfRule type="expression" dxfId="1941" priority="13245">
      <formula>IF(RIGHT(TEXT(AM99,"0.#"),1)=".",FALSE,TRUE)</formula>
    </cfRule>
    <cfRule type="expression" dxfId="1940" priority="13246">
      <formula>IF(RIGHT(TEXT(AM99,"0.#"),1)=".",TRUE,FALSE)</formula>
    </cfRule>
  </conditionalFormatting>
  <conditionalFormatting sqref="AI101 AM101">
    <cfRule type="expression" dxfId="1939" priority="13231">
      <formula>IF(RIGHT(TEXT(AI101,"0.#"),1)=".",FALSE,TRUE)</formula>
    </cfRule>
    <cfRule type="expression" dxfId="1938" priority="13232">
      <formula>IF(RIGHT(TEXT(AI101,"0.#"),1)=".",TRUE,FALSE)</formula>
    </cfRule>
  </conditionalFormatting>
  <conditionalFormatting sqref="AE102">
    <cfRule type="expression" dxfId="1937" priority="13227">
      <formula>IF(RIGHT(TEXT(AE102,"0.#"),1)=".",FALSE,TRUE)</formula>
    </cfRule>
    <cfRule type="expression" dxfId="1936" priority="13228">
      <formula>IF(RIGHT(TEXT(AE102,"0.#"),1)=".",TRUE,FALSE)</formula>
    </cfRule>
  </conditionalFormatting>
  <conditionalFormatting sqref="AI102 AM102">
    <cfRule type="expression" dxfId="1935" priority="13225">
      <formula>IF(RIGHT(TEXT(AI102,"0.#"),1)=".",FALSE,TRUE)</formula>
    </cfRule>
    <cfRule type="expression" dxfId="1934" priority="13226">
      <formula>IF(RIGHT(TEXT(AI102,"0.#"),1)=".",TRUE,FALSE)</formula>
    </cfRule>
  </conditionalFormatting>
  <conditionalFormatting sqref="AQ102">
    <cfRule type="expression" dxfId="1933" priority="13221">
      <formula>IF(RIGHT(TEXT(AQ102,"0.#"),1)=".",FALSE,TRUE)</formula>
    </cfRule>
    <cfRule type="expression" dxfId="1932" priority="13222">
      <formula>IF(RIGHT(TEXT(AQ102,"0.#"),1)=".",TRUE,FALSE)</formula>
    </cfRule>
  </conditionalFormatting>
  <conditionalFormatting sqref="AE104">
    <cfRule type="expression" dxfId="1931" priority="13219">
      <formula>IF(RIGHT(TEXT(AE104,"0.#"),1)=".",FALSE,TRUE)</formula>
    </cfRule>
    <cfRule type="expression" dxfId="1930" priority="13220">
      <formula>IF(RIGHT(TEXT(AE104,"0.#"),1)=".",TRUE,FALSE)</formula>
    </cfRule>
  </conditionalFormatting>
  <conditionalFormatting sqref="AI104">
    <cfRule type="expression" dxfId="1929" priority="13217">
      <formula>IF(RIGHT(TEXT(AI104,"0.#"),1)=".",FALSE,TRUE)</formula>
    </cfRule>
    <cfRule type="expression" dxfId="1928" priority="13218">
      <formula>IF(RIGHT(TEXT(AI104,"0.#"),1)=".",TRUE,FALSE)</formula>
    </cfRule>
  </conditionalFormatting>
  <conditionalFormatting sqref="AM104">
    <cfRule type="expression" dxfId="1927" priority="13215">
      <formula>IF(RIGHT(TEXT(AM104,"0.#"),1)=".",FALSE,TRUE)</formula>
    </cfRule>
    <cfRule type="expression" dxfId="1926" priority="13216">
      <formula>IF(RIGHT(TEXT(AM104,"0.#"),1)=".",TRUE,FALSE)</formula>
    </cfRule>
  </conditionalFormatting>
  <conditionalFormatting sqref="AE105">
    <cfRule type="expression" dxfId="1925" priority="13213">
      <formula>IF(RIGHT(TEXT(AE105,"0.#"),1)=".",FALSE,TRUE)</formula>
    </cfRule>
    <cfRule type="expression" dxfId="1924" priority="13214">
      <formula>IF(RIGHT(TEXT(AE105,"0.#"),1)=".",TRUE,FALSE)</formula>
    </cfRule>
  </conditionalFormatting>
  <conditionalFormatting sqref="AI105">
    <cfRule type="expression" dxfId="1923" priority="13211">
      <formula>IF(RIGHT(TEXT(AI105,"0.#"),1)=".",FALSE,TRUE)</formula>
    </cfRule>
    <cfRule type="expression" dxfId="1922" priority="13212">
      <formula>IF(RIGHT(TEXT(AI105,"0.#"),1)=".",TRUE,FALSE)</formula>
    </cfRule>
  </conditionalFormatting>
  <conditionalFormatting sqref="AM105">
    <cfRule type="expression" dxfId="1921" priority="13209">
      <formula>IF(RIGHT(TEXT(AM105,"0.#"),1)=".",FALSE,TRUE)</formula>
    </cfRule>
    <cfRule type="expression" dxfId="1920" priority="13210">
      <formula>IF(RIGHT(TEXT(AM105,"0.#"),1)=".",TRUE,FALSE)</formula>
    </cfRule>
  </conditionalFormatting>
  <conditionalFormatting sqref="AE107">
    <cfRule type="expression" dxfId="1919" priority="13205">
      <formula>IF(RIGHT(TEXT(AE107,"0.#"),1)=".",FALSE,TRUE)</formula>
    </cfRule>
    <cfRule type="expression" dxfId="1918" priority="13206">
      <formula>IF(RIGHT(TEXT(AE107,"0.#"),1)=".",TRUE,FALSE)</formula>
    </cfRule>
  </conditionalFormatting>
  <conditionalFormatting sqref="AI107">
    <cfRule type="expression" dxfId="1917" priority="13203">
      <formula>IF(RIGHT(TEXT(AI107,"0.#"),1)=".",FALSE,TRUE)</formula>
    </cfRule>
    <cfRule type="expression" dxfId="1916" priority="13204">
      <formula>IF(RIGHT(TEXT(AI107,"0.#"),1)=".",TRUE,FALSE)</formula>
    </cfRule>
  </conditionalFormatting>
  <conditionalFormatting sqref="AM107">
    <cfRule type="expression" dxfId="1915" priority="13201">
      <formula>IF(RIGHT(TEXT(AM107,"0.#"),1)=".",FALSE,TRUE)</formula>
    </cfRule>
    <cfRule type="expression" dxfId="1914" priority="13202">
      <formula>IF(RIGHT(TEXT(AM107,"0.#"),1)=".",TRUE,FALSE)</formula>
    </cfRule>
  </conditionalFormatting>
  <conditionalFormatting sqref="AE108">
    <cfRule type="expression" dxfId="1913" priority="13199">
      <formula>IF(RIGHT(TEXT(AE108,"0.#"),1)=".",FALSE,TRUE)</formula>
    </cfRule>
    <cfRule type="expression" dxfId="1912" priority="13200">
      <formula>IF(RIGHT(TEXT(AE108,"0.#"),1)=".",TRUE,FALSE)</formula>
    </cfRule>
  </conditionalFormatting>
  <conditionalFormatting sqref="AI108">
    <cfRule type="expression" dxfId="1911" priority="13197">
      <formula>IF(RIGHT(TEXT(AI108,"0.#"),1)=".",FALSE,TRUE)</formula>
    </cfRule>
    <cfRule type="expression" dxfId="1910" priority="13198">
      <formula>IF(RIGHT(TEXT(AI108,"0.#"),1)=".",TRUE,FALSE)</formula>
    </cfRule>
  </conditionalFormatting>
  <conditionalFormatting sqref="AM108">
    <cfRule type="expression" dxfId="1909" priority="13195">
      <formula>IF(RIGHT(TEXT(AM108,"0.#"),1)=".",FALSE,TRUE)</formula>
    </cfRule>
    <cfRule type="expression" dxfId="1908" priority="13196">
      <formula>IF(RIGHT(TEXT(AM108,"0.#"),1)=".",TRUE,FALSE)</formula>
    </cfRule>
  </conditionalFormatting>
  <conditionalFormatting sqref="AE110">
    <cfRule type="expression" dxfId="1907" priority="13191">
      <formula>IF(RIGHT(TEXT(AE110,"0.#"),1)=".",FALSE,TRUE)</formula>
    </cfRule>
    <cfRule type="expression" dxfId="1906" priority="13192">
      <formula>IF(RIGHT(TEXT(AE110,"0.#"),1)=".",TRUE,FALSE)</formula>
    </cfRule>
  </conditionalFormatting>
  <conditionalFormatting sqref="AI110">
    <cfRule type="expression" dxfId="1905" priority="13189">
      <formula>IF(RIGHT(TEXT(AI110,"0.#"),1)=".",FALSE,TRUE)</formula>
    </cfRule>
    <cfRule type="expression" dxfId="1904" priority="13190">
      <formula>IF(RIGHT(TEXT(AI110,"0.#"),1)=".",TRUE,FALSE)</formula>
    </cfRule>
  </conditionalFormatting>
  <conditionalFormatting sqref="AM110">
    <cfRule type="expression" dxfId="1903" priority="13187">
      <formula>IF(RIGHT(TEXT(AM110,"0.#"),1)=".",FALSE,TRUE)</formula>
    </cfRule>
    <cfRule type="expression" dxfId="1902" priority="13188">
      <formula>IF(RIGHT(TEXT(AM110,"0.#"),1)=".",TRUE,FALSE)</formula>
    </cfRule>
  </conditionalFormatting>
  <conditionalFormatting sqref="AE111">
    <cfRule type="expression" dxfId="1901" priority="13185">
      <formula>IF(RIGHT(TEXT(AE111,"0.#"),1)=".",FALSE,TRUE)</formula>
    </cfRule>
    <cfRule type="expression" dxfId="1900" priority="13186">
      <formula>IF(RIGHT(TEXT(AE111,"0.#"),1)=".",TRUE,FALSE)</formula>
    </cfRule>
  </conditionalFormatting>
  <conditionalFormatting sqref="AI111">
    <cfRule type="expression" dxfId="1899" priority="13183">
      <formula>IF(RIGHT(TEXT(AI111,"0.#"),1)=".",FALSE,TRUE)</formula>
    </cfRule>
    <cfRule type="expression" dxfId="1898" priority="13184">
      <formula>IF(RIGHT(TEXT(AI111,"0.#"),1)=".",TRUE,FALSE)</formula>
    </cfRule>
  </conditionalFormatting>
  <conditionalFormatting sqref="AM111">
    <cfRule type="expression" dxfId="1897" priority="13181">
      <formula>IF(RIGHT(TEXT(AM111,"0.#"),1)=".",FALSE,TRUE)</formula>
    </cfRule>
    <cfRule type="expression" dxfId="1896" priority="13182">
      <formula>IF(RIGHT(TEXT(AM111,"0.#"),1)=".",TRUE,FALSE)</formula>
    </cfRule>
  </conditionalFormatting>
  <conditionalFormatting sqref="AE113">
    <cfRule type="expression" dxfId="1895" priority="13177">
      <formula>IF(RIGHT(TEXT(AE113,"0.#"),1)=".",FALSE,TRUE)</formula>
    </cfRule>
    <cfRule type="expression" dxfId="1894" priority="13178">
      <formula>IF(RIGHT(TEXT(AE113,"0.#"),1)=".",TRUE,FALSE)</formula>
    </cfRule>
  </conditionalFormatting>
  <conditionalFormatting sqref="AI113">
    <cfRule type="expression" dxfId="1893" priority="13175">
      <formula>IF(RIGHT(TEXT(AI113,"0.#"),1)=".",FALSE,TRUE)</formula>
    </cfRule>
    <cfRule type="expression" dxfId="1892" priority="13176">
      <formula>IF(RIGHT(TEXT(AI113,"0.#"),1)=".",TRUE,FALSE)</formula>
    </cfRule>
  </conditionalFormatting>
  <conditionalFormatting sqref="AM113">
    <cfRule type="expression" dxfId="1891" priority="13173">
      <formula>IF(RIGHT(TEXT(AM113,"0.#"),1)=".",FALSE,TRUE)</formula>
    </cfRule>
    <cfRule type="expression" dxfId="1890" priority="13174">
      <formula>IF(RIGHT(TEXT(AM113,"0.#"),1)=".",TRUE,FALSE)</formula>
    </cfRule>
  </conditionalFormatting>
  <conditionalFormatting sqref="AE114">
    <cfRule type="expression" dxfId="1889" priority="13171">
      <formula>IF(RIGHT(TEXT(AE114,"0.#"),1)=".",FALSE,TRUE)</formula>
    </cfRule>
    <cfRule type="expression" dxfId="1888" priority="13172">
      <formula>IF(RIGHT(TEXT(AE114,"0.#"),1)=".",TRUE,FALSE)</formula>
    </cfRule>
  </conditionalFormatting>
  <conditionalFormatting sqref="AI114">
    <cfRule type="expression" dxfId="1887" priority="13169">
      <formula>IF(RIGHT(TEXT(AI114,"0.#"),1)=".",FALSE,TRUE)</formula>
    </cfRule>
    <cfRule type="expression" dxfId="1886" priority="13170">
      <formula>IF(RIGHT(TEXT(AI114,"0.#"),1)=".",TRUE,FALSE)</formula>
    </cfRule>
  </conditionalFormatting>
  <conditionalFormatting sqref="AM114">
    <cfRule type="expression" dxfId="1885" priority="13167">
      <formula>IF(RIGHT(TEXT(AM114,"0.#"),1)=".",FALSE,TRUE)</formula>
    </cfRule>
    <cfRule type="expression" dxfId="1884" priority="13168">
      <formula>IF(RIGHT(TEXT(AM114,"0.#"),1)=".",TRUE,FALSE)</formula>
    </cfRule>
  </conditionalFormatting>
  <conditionalFormatting sqref="AE116 AQ116">
    <cfRule type="expression" dxfId="1883" priority="13163">
      <formula>IF(RIGHT(TEXT(AE116,"0.#"),1)=".",FALSE,TRUE)</formula>
    </cfRule>
    <cfRule type="expression" dxfId="1882" priority="13164">
      <formula>IF(RIGHT(TEXT(AE116,"0.#"),1)=".",TRUE,FALSE)</formula>
    </cfRule>
  </conditionalFormatting>
  <conditionalFormatting sqref="AI116 AM116">
    <cfRule type="expression" dxfId="1881" priority="13161">
      <formula>IF(RIGHT(TEXT(AI116,"0.#"),1)=".",FALSE,TRUE)</formula>
    </cfRule>
    <cfRule type="expression" dxfId="1880" priority="13162">
      <formula>IF(RIGHT(TEXT(AI116,"0.#"),1)=".",TRUE,FALSE)</formula>
    </cfRule>
  </conditionalFormatting>
  <conditionalFormatting sqref="AE117">
    <cfRule type="expression" dxfId="1879" priority="13157">
      <formula>IF(RIGHT(TEXT(AE117,"0.#"),1)=".",FALSE,TRUE)</formula>
    </cfRule>
    <cfRule type="expression" dxfId="1878" priority="13158">
      <formula>IF(RIGHT(TEXT(AE117,"0.#"),1)=".",TRUE,FALSE)</formula>
    </cfRule>
  </conditionalFormatting>
  <conditionalFormatting sqref="AI117 AM117">
    <cfRule type="expression" dxfId="1877" priority="13155">
      <formula>IF(RIGHT(TEXT(AI117,"0.#"),1)=".",FALSE,TRUE)</formula>
    </cfRule>
    <cfRule type="expression" dxfId="1876" priority="13156">
      <formula>IF(RIGHT(TEXT(AI117,"0.#"),1)=".",TRUE,FALSE)</formula>
    </cfRule>
  </conditionalFormatting>
  <conditionalFormatting sqref="AE119 AQ119">
    <cfRule type="expression" dxfId="1875" priority="13149">
      <formula>IF(RIGHT(TEXT(AE119,"0.#"),1)=".",FALSE,TRUE)</formula>
    </cfRule>
    <cfRule type="expression" dxfId="1874" priority="13150">
      <formula>IF(RIGHT(TEXT(AE119,"0.#"),1)=".",TRUE,FALSE)</formula>
    </cfRule>
  </conditionalFormatting>
  <conditionalFormatting sqref="AI119">
    <cfRule type="expression" dxfId="1873" priority="13147">
      <formula>IF(RIGHT(TEXT(AI119,"0.#"),1)=".",FALSE,TRUE)</formula>
    </cfRule>
    <cfRule type="expression" dxfId="1872" priority="13148">
      <formula>IF(RIGHT(TEXT(AI119,"0.#"),1)=".",TRUE,FALSE)</formula>
    </cfRule>
  </conditionalFormatting>
  <conditionalFormatting sqref="AM119">
    <cfRule type="expression" dxfId="1871" priority="13145">
      <formula>IF(RIGHT(TEXT(AM119,"0.#"),1)=".",FALSE,TRUE)</formula>
    </cfRule>
    <cfRule type="expression" dxfId="1870" priority="13146">
      <formula>IF(RIGHT(TEXT(AM119,"0.#"),1)=".",TRUE,FALSE)</formula>
    </cfRule>
  </conditionalFormatting>
  <conditionalFormatting sqref="AQ120">
    <cfRule type="expression" dxfId="1869" priority="13137">
      <formula>IF(RIGHT(TEXT(AQ120,"0.#"),1)=".",FALSE,TRUE)</formula>
    </cfRule>
    <cfRule type="expression" dxfId="1868" priority="13138">
      <formula>IF(RIGHT(TEXT(AQ120,"0.#"),1)=".",TRUE,FALSE)</formula>
    </cfRule>
  </conditionalFormatting>
  <conditionalFormatting sqref="AE122 AQ122">
    <cfRule type="expression" dxfId="1867" priority="13135">
      <formula>IF(RIGHT(TEXT(AE122,"0.#"),1)=".",FALSE,TRUE)</formula>
    </cfRule>
    <cfRule type="expression" dxfId="1866" priority="13136">
      <formula>IF(RIGHT(TEXT(AE122,"0.#"),1)=".",TRUE,FALSE)</formula>
    </cfRule>
  </conditionalFormatting>
  <conditionalFormatting sqref="AI122">
    <cfRule type="expression" dxfId="1865" priority="13133">
      <formula>IF(RIGHT(TEXT(AI122,"0.#"),1)=".",FALSE,TRUE)</formula>
    </cfRule>
    <cfRule type="expression" dxfId="1864" priority="13134">
      <formula>IF(RIGHT(TEXT(AI122,"0.#"),1)=".",TRUE,FALSE)</formula>
    </cfRule>
  </conditionalFormatting>
  <conditionalFormatting sqref="AM122">
    <cfRule type="expression" dxfId="1863" priority="13131">
      <formula>IF(RIGHT(TEXT(AM122,"0.#"),1)=".",FALSE,TRUE)</formula>
    </cfRule>
    <cfRule type="expression" dxfId="1862" priority="13132">
      <formula>IF(RIGHT(TEXT(AM122,"0.#"),1)=".",TRUE,FALSE)</formula>
    </cfRule>
  </conditionalFormatting>
  <conditionalFormatting sqref="AQ123">
    <cfRule type="expression" dxfId="1861" priority="13123">
      <formula>IF(RIGHT(TEXT(AQ123,"0.#"),1)=".",FALSE,TRUE)</formula>
    </cfRule>
    <cfRule type="expression" dxfId="1860" priority="13124">
      <formula>IF(RIGHT(TEXT(AQ123,"0.#"),1)=".",TRUE,FALSE)</formula>
    </cfRule>
  </conditionalFormatting>
  <conditionalFormatting sqref="AE125 AQ125">
    <cfRule type="expression" dxfId="1859" priority="13121">
      <formula>IF(RIGHT(TEXT(AE125,"0.#"),1)=".",FALSE,TRUE)</formula>
    </cfRule>
    <cfRule type="expression" dxfId="1858" priority="13122">
      <formula>IF(RIGHT(TEXT(AE125,"0.#"),1)=".",TRUE,FALSE)</formula>
    </cfRule>
  </conditionalFormatting>
  <conditionalFormatting sqref="AI125">
    <cfRule type="expression" dxfId="1857" priority="13119">
      <formula>IF(RIGHT(TEXT(AI125,"0.#"),1)=".",FALSE,TRUE)</formula>
    </cfRule>
    <cfRule type="expression" dxfId="1856" priority="13120">
      <formula>IF(RIGHT(TEXT(AI125,"0.#"),1)=".",TRUE,FALSE)</formula>
    </cfRule>
  </conditionalFormatting>
  <conditionalFormatting sqref="AM125">
    <cfRule type="expression" dxfId="1855" priority="13117">
      <formula>IF(RIGHT(TEXT(AM125,"0.#"),1)=".",FALSE,TRUE)</formula>
    </cfRule>
    <cfRule type="expression" dxfId="1854" priority="13118">
      <formula>IF(RIGHT(TEXT(AM125,"0.#"),1)=".",TRUE,FALSE)</formula>
    </cfRule>
  </conditionalFormatting>
  <conditionalFormatting sqref="AQ126">
    <cfRule type="expression" dxfId="1853" priority="13109">
      <formula>IF(RIGHT(TEXT(AQ126,"0.#"),1)=".",FALSE,TRUE)</formula>
    </cfRule>
    <cfRule type="expression" dxfId="1852" priority="13110">
      <formula>IF(RIGHT(TEXT(AQ126,"0.#"),1)=".",TRUE,FALSE)</formula>
    </cfRule>
  </conditionalFormatting>
  <conditionalFormatting sqref="AE128 AQ128">
    <cfRule type="expression" dxfId="1851" priority="13107">
      <formula>IF(RIGHT(TEXT(AE128,"0.#"),1)=".",FALSE,TRUE)</formula>
    </cfRule>
    <cfRule type="expression" dxfId="1850" priority="13108">
      <formula>IF(RIGHT(TEXT(AE128,"0.#"),1)=".",TRUE,FALSE)</formula>
    </cfRule>
  </conditionalFormatting>
  <conditionalFormatting sqref="AI128">
    <cfRule type="expression" dxfId="1849" priority="13105">
      <formula>IF(RIGHT(TEXT(AI128,"0.#"),1)=".",FALSE,TRUE)</formula>
    </cfRule>
    <cfRule type="expression" dxfId="1848" priority="13106">
      <formula>IF(RIGHT(TEXT(AI128,"0.#"),1)=".",TRUE,FALSE)</formula>
    </cfRule>
  </conditionalFormatting>
  <conditionalFormatting sqref="AM128">
    <cfRule type="expression" dxfId="1847" priority="13103">
      <formula>IF(RIGHT(TEXT(AM128,"0.#"),1)=".",FALSE,TRUE)</formula>
    </cfRule>
    <cfRule type="expression" dxfId="1846" priority="13104">
      <formula>IF(RIGHT(TEXT(AM128,"0.#"),1)=".",TRUE,FALSE)</formula>
    </cfRule>
  </conditionalFormatting>
  <conditionalFormatting sqref="AQ129">
    <cfRule type="expression" dxfId="1845" priority="13095">
      <formula>IF(RIGHT(TEXT(AQ129,"0.#"),1)=".",FALSE,TRUE)</formula>
    </cfRule>
    <cfRule type="expression" dxfId="1844" priority="13096">
      <formula>IF(RIGHT(TEXT(AQ129,"0.#"),1)=".",TRUE,FALSE)</formula>
    </cfRule>
  </conditionalFormatting>
  <conditionalFormatting sqref="AE75">
    <cfRule type="expression" dxfId="1843" priority="13093">
      <formula>IF(RIGHT(TEXT(AE75,"0.#"),1)=".",FALSE,TRUE)</formula>
    </cfRule>
    <cfRule type="expression" dxfId="1842" priority="13094">
      <formula>IF(RIGHT(TEXT(AE75,"0.#"),1)=".",TRUE,FALSE)</formula>
    </cfRule>
  </conditionalFormatting>
  <conditionalFormatting sqref="AE76">
    <cfRule type="expression" dxfId="1841" priority="13091">
      <formula>IF(RIGHT(TEXT(AE76,"0.#"),1)=".",FALSE,TRUE)</formula>
    </cfRule>
    <cfRule type="expression" dxfId="1840" priority="13092">
      <formula>IF(RIGHT(TEXT(AE76,"0.#"),1)=".",TRUE,FALSE)</formula>
    </cfRule>
  </conditionalFormatting>
  <conditionalFormatting sqref="AE77">
    <cfRule type="expression" dxfId="1839" priority="13089">
      <formula>IF(RIGHT(TEXT(AE77,"0.#"),1)=".",FALSE,TRUE)</formula>
    </cfRule>
    <cfRule type="expression" dxfId="1838" priority="13090">
      <formula>IF(RIGHT(TEXT(AE77,"0.#"),1)=".",TRUE,FALSE)</formula>
    </cfRule>
  </conditionalFormatting>
  <conditionalFormatting sqref="AI77">
    <cfRule type="expression" dxfId="1837" priority="13087">
      <formula>IF(RIGHT(TEXT(AI77,"0.#"),1)=".",FALSE,TRUE)</formula>
    </cfRule>
    <cfRule type="expression" dxfId="1836" priority="13088">
      <formula>IF(RIGHT(TEXT(AI77,"0.#"),1)=".",TRUE,FALSE)</formula>
    </cfRule>
  </conditionalFormatting>
  <conditionalFormatting sqref="AI76">
    <cfRule type="expression" dxfId="1835" priority="13085">
      <formula>IF(RIGHT(TEXT(AI76,"0.#"),1)=".",FALSE,TRUE)</formula>
    </cfRule>
    <cfRule type="expression" dxfId="1834" priority="13086">
      <formula>IF(RIGHT(TEXT(AI76,"0.#"),1)=".",TRUE,FALSE)</formula>
    </cfRule>
  </conditionalFormatting>
  <conditionalFormatting sqref="AI75">
    <cfRule type="expression" dxfId="1833" priority="13083">
      <formula>IF(RIGHT(TEXT(AI75,"0.#"),1)=".",FALSE,TRUE)</formula>
    </cfRule>
    <cfRule type="expression" dxfId="1832" priority="13084">
      <formula>IF(RIGHT(TEXT(AI75,"0.#"),1)=".",TRUE,FALSE)</formula>
    </cfRule>
  </conditionalFormatting>
  <conditionalFormatting sqref="AM75">
    <cfRule type="expression" dxfId="1831" priority="13081">
      <formula>IF(RIGHT(TEXT(AM75,"0.#"),1)=".",FALSE,TRUE)</formula>
    </cfRule>
    <cfRule type="expression" dxfId="1830" priority="13082">
      <formula>IF(RIGHT(TEXT(AM75,"0.#"),1)=".",TRUE,FALSE)</formula>
    </cfRule>
  </conditionalFormatting>
  <conditionalFormatting sqref="AM76">
    <cfRule type="expression" dxfId="1829" priority="13079">
      <formula>IF(RIGHT(TEXT(AM76,"0.#"),1)=".",FALSE,TRUE)</formula>
    </cfRule>
    <cfRule type="expression" dxfId="1828" priority="13080">
      <formula>IF(RIGHT(TEXT(AM76,"0.#"),1)=".",TRUE,FALSE)</formula>
    </cfRule>
  </conditionalFormatting>
  <conditionalFormatting sqref="AM77">
    <cfRule type="expression" dxfId="1827" priority="13077">
      <formula>IF(RIGHT(TEXT(AM77,"0.#"),1)=".",FALSE,TRUE)</formula>
    </cfRule>
    <cfRule type="expression" dxfId="1826" priority="13078">
      <formula>IF(RIGHT(TEXT(AM77,"0.#"),1)=".",TRUE,FALSE)</formula>
    </cfRule>
  </conditionalFormatting>
  <conditionalFormatting sqref="AE134:AE135 AI134:AI135 AQ134:AQ135 AU134:AU135 AM134:AM135">
    <cfRule type="expression" dxfId="1825" priority="13063">
      <formula>IF(RIGHT(TEXT(AE134,"0.#"),1)=".",FALSE,TRUE)</formula>
    </cfRule>
    <cfRule type="expression" dxfId="1824" priority="13064">
      <formula>IF(RIGHT(TEXT(AE134,"0.#"),1)=".",TRUE,FALSE)</formula>
    </cfRule>
  </conditionalFormatting>
  <conditionalFormatting sqref="AE433">
    <cfRule type="expression" dxfId="1823" priority="13033">
      <formula>IF(RIGHT(TEXT(AE433,"0.#"),1)=".",FALSE,TRUE)</formula>
    </cfRule>
    <cfRule type="expression" dxfId="1822" priority="13034">
      <formula>IF(RIGHT(TEXT(AE433,"0.#"),1)=".",TRUE,FALSE)</formula>
    </cfRule>
  </conditionalFormatting>
  <conditionalFormatting sqref="AE434">
    <cfRule type="expression" dxfId="1821" priority="13031">
      <formula>IF(RIGHT(TEXT(AE434,"0.#"),1)=".",FALSE,TRUE)</formula>
    </cfRule>
    <cfRule type="expression" dxfId="1820" priority="13032">
      <formula>IF(RIGHT(TEXT(AE434,"0.#"),1)=".",TRUE,FALSE)</formula>
    </cfRule>
  </conditionalFormatting>
  <conditionalFormatting sqref="AE435">
    <cfRule type="expression" dxfId="1819" priority="13029">
      <formula>IF(RIGHT(TEXT(AE435,"0.#"),1)=".",FALSE,TRUE)</formula>
    </cfRule>
    <cfRule type="expression" dxfId="1818" priority="13030">
      <formula>IF(RIGHT(TEXT(AE435,"0.#"),1)=".",TRUE,FALSE)</formula>
    </cfRule>
  </conditionalFormatting>
  <conditionalFormatting sqref="AU433">
    <cfRule type="expression" dxfId="1817" priority="13009">
      <formula>IF(RIGHT(TEXT(AU433,"0.#"),1)=".",FALSE,TRUE)</formula>
    </cfRule>
    <cfRule type="expression" dxfId="1816" priority="13010">
      <formula>IF(RIGHT(TEXT(AU433,"0.#"),1)=".",TRUE,FALSE)</formula>
    </cfRule>
  </conditionalFormatting>
  <conditionalFormatting sqref="AU434">
    <cfRule type="expression" dxfId="1815" priority="13007">
      <formula>IF(RIGHT(TEXT(AU434,"0.#"),1)=".",FALSE,TRUE)</formula>
    </cfRule>
    <cfRule type="expression" dxfId="1814" priority="13008">
      <formula>IF(RIGHT(TEXT(AU434,"0.#"),1)=".",TRUE,FALSE)</formula>
    </cfRule>
  </conditionalFormatting>
  <conditionalFormatting sqref="AU435">
    <cfRule type="expression" dxfId="1813" priority="13005">
      <formula>IF(RIGHT(TEXT(AU435,"0.#"),1)=".",FALSE,TRUE)</formula>
    </cfRule>
    <cfRule type="expression" dxfId="1812" priority="13006">
      <formula>IF(RIGHT(TEXT(AU435,"0.#"),1)=".",TRUE,FALSE)</formula>
    </cfRule>
  </conditionalFormatting>
  <conditionalFormatting sqref="AI435 AM435">
    <cfRule type="expression" dxfId="1811" priority="12939">
      <formula>IF(RIGHT(TEXT(AI435,"0.#"),1)=".",FALSE,TRUE)</formula>
    </cfRule>
    <cfRule type="expression" dxfId="1810" priority="12940">
      <formula>IF(RIGHT(TEXT(AI435,"0.#"),1)=".",TRUE,FALSE)</formula>
    </cfRule>
  </conditionalFormatting>
  <conditionalFormatting sqref="AI433 AM433">
    <cfRule type="expression" dxfId="1809" priority="12943">
      <formula>IF(RIGHT(TEXT(AI433,"0.#"),1)=".",FALSE,TRUE)</formula>
    </cfRule>
    <cfRule type="expression" dxfId="1808" priority="12944">
      <formula>IF(RIGHT(TEXT(AI433,"0.#"),1)=".",TRUE,FALSE)</formula>
    </cfRule>
  </conditionalFormatting>
  <conditionalFormatting sqref="AI434 AM434">
    <cfRule type="expression" dxfId="1807" priority="12941">
      <formula>IF(RIGHT(TEXT(AI434,"0.#"),1)=".",FALSE,TRUE)</formula>
    </cfRule>
    <cfRule type="expression" dxfId="1806" priority="12942">
      <formula>IF(RIGHT(TEXT(AI434,"0.#"),1)=".",TRUE,FALSE)</formula>
    </cfRule>
  </conditionalFormatting>
  <conditionalFormatting sqref="AQ434">
    <cfRule type="expression" dxfId="1805" priority="12925">
      <formula>IF(RIGHT(TEXT(AQ434,"0.#"),1)=".",FALSE,TRUE)</formula>
    </cfRule>
    <cfRule type="expression" dxfId="1804" priority="12926">
      <formula>IF(RIGHT(TEXT(AQ434,"0.#"),1)=".",TRUE,FALSE)</formula>
    </cfRule>
  </conditionalFormatting>
  <conditionalFormatting sqref="AQ435">
    <cfRule type="expression" dxfId="1803" priority="12911">
      <formula>IF(RIGHT(TEXT(AQ435,"0.#"),1)=".",FALSE,TRUE)</formula>
    </cfRule>
    <cfRule type="expression" dxfId="1802" priority="12912">
      <formula>IF(RIGHT(TEXT(AQ435,"0.#"),1)=".",TRUE,FALSE)</formula>
    </cfRule>
  </conditionalFormatting>
  <conditionalFormatting sqref="AQ433">
    <cfRule type="expression" dxfId="1801" priority="12909">
      <formula>IF(RIGHT(TEXT(AQ433,"0.#"),1)=".",FALSE,TRUE)</formula>
    </cfRule>
    <cfRule type="expression" dxfId="1800" priority="12910">
      <formula>IF(RIGHT(TEXT(AQ433,"0.#"),1)=".",TRUE,FALSE)</formula>
    </cfRule>
  </conditionalFormatting>
  <conditionalFormatting sqref="AL847:AO874">
    <cfRule type="expression" dxfId="1799" priority="6633">
      <formula>IF(AND(AL847&gt;=0, RIGHT(TEXT(AL847,"0.#"),1)&lt;&gt;"."),TRUE,FALSE)</formula>
    </cfRule>
    <cfRule type="expression" dxfId="1798" priority="6634">
      <formula>IF(AND(AL847&gt;=0, RIGHT(TEXT(AL847,"0.#"),1)="."),TRUE,FALSE)</formula>
    </cfRule>
    <cfRule type="expression" dxfId="1797" priority="6635">
      <formula>IF(AND(AL847&lt;0, RIGHT(TEXT(AL847,"0.#"),1)&lt;&gt;"."),TRUE,FALSE)</formula>
    </cfRule>
    <cfRule type="expression" dxfId="1796" priority="6636">
      <formula>IF(AND(AL847&lt;0, RIGHT(TEXT(AL847,"0.#"),1)="."),TRUE,FALSE)</formula>
    </cfRule>
  </conditionalFormatting>
  <conditionalFormatting sqref="AQ53:AQ55">
    <cfRule type="expression" dxfId="1795" priority="4655">
      <formula>IF(RIGHT(TEXT(AQ53,"0.#"),1)=".",FALSE,TRUE)</formula>
    </cfRule>
    <cfRule type="expression" dxfId="1794" priority="4656">
      <formula>IF(RIGHT(TEXT(AQ53,"0.#"),1)=".",TRUE,FALSE)</formula>
    </cfRule>
  </conditionalFormatting>
  <conditionalFormatting sqref="AU53:AU55">
    <cfRule type="expression" dxfId="1793" priority="4653">
      <formula>IF(RIGHT(TEXT(AU53,"0.#"),1)=".",FALSE,TRUE)</formula>
    </cfRule>
    <cfRule type="expression" dxfId="1792" priority="4654">
      <formula>IF(RIGHT(TEXT(AU53,"0.#"),1)=".",TRUE,FALSE)</formula>
    </cfRule>
  </conditionalFormatting>
  <conditionalFormatting sqref="AQ60:AQ62">
    <cfRule type="expression" dxfId="1791" priority="4651">
      <formula>IF(RIGHT(TEXT(AQ60,"0.#"),1)=".",FALSE,TRUE)</formula>
    </cfRule>
    <cfRule type="expression" dxfId="1790" priority="4652">
      <formula>IF(RIGHT(TEXT(AQ60,"0.#"),1)=".",TRUE,FALSE)</formula>
    </cfRule>
  </conditionalFormatting>
  <conditionalFormatting sqref="AU60:AU62">
    <cfRule type="expression" dxfId="1789" priority="4649">
      <formula>IF(RIGHT(TEXT(AU60,"0.#"),1)=".",FALSE,TRUE)</formula>
    </cfRule>
    <cfRule type="expression" dxfId="1788" priority="4650">
      <formula>IF(RIGHT(TEXT(AU60,"0.#"),1)=".",TRUE,FALSE)</formula>
    </cfRule>
  </conditionalFormatting>
  <conditionalFormatting sqref="AQ75:AQ77">
    <cfRule type="expression" dxfId="1787" priority="4647">
      <formula>IF(RIGHT(TEXT(AQ75,"0.#"),1)=".",FALSE,TRUE)</formula>
    </cfRule>
    <cfRule type="expression" dxfId="1786" priority="4648">
      <formula>IF(RIGHT(TEXT(AQ75,"0.#"),1)=".",TRUE,FALSE)</formula>
    </cfRule>
  </conditionalFormatting>
  <conditionalFormatting sqref="AU75:AU77">
    <cfRule type="expression" dxfId="1785" priority="4645">
      <formula>IF(RIGHT(TEXT(AU75,"0.#"),1)=".",FALSE,TRUE)</formula>
    </cfRule>
    <cfRule type="expression" dxfId="1784" priority="4646">
      <formula>IF(RIGHT(TEXT(AU75,"0.#"),1)=".",TRUE,FALSE)</formula>
    </cfRule>
  </conditionalFormatting>
  <conditionalFormatting sqref="AQ87:AQ89">
    <cfRule type="expression" dxfId="1783" priority="4643">
      <formula>IF(RIGHT(TEXT(AQ87,"0.#"),1)=".",FALSE,TRUE)</formula>
    </cfRule>
    <cfRule type="expression" dxfId="1782" priority="4644">
      <formula>IF(RIGHT(TEXT(AQ87,"0.#"),1)=".",TRUE,FALSE)</formula>
    </cfRule>
  </conditionalFormatting>
  <conditionalFormatting sqref="AU87:AU89">
    <cfRule type="expression" dxfId="1781" priority="4641">
      <formula>IF(RIGHT(TEXT(AU87,"0.#"),1)=".",FALSE,TRUE)</formula>
    </cfRule>
    <cfRule type="expression" dxfId="1780" priority="4642">
      <formula>IF(RIGHT(TEXT(AU87,"0.#"),1)=".",TRUE,FALSE)</formula>
    </cfRule>
  </conditionalFormatting>
  <conditionalFormatting sqref="AQ92:AQ94">
    <cfRule type="expression" dxfId="1779" priority="4639">
      <formula>IF(RIGHT(TEXT(AQ92,"0.#"),1)=".",FALSE,TRUE)</formula>
    </cfRule>
    <cfRule type="expression" dxfId="1778" priority="4640">
      <formula>IF(RIGHT(TEXT(AQ92,"0.#"),1)=".",TRUE,FALSE)</formula>
    </cfRule>
  </conditionalFormatting>
  <conditionalFormatting sqref="AU92:AU94">
    <cfRule type="expression" dxfId="1777" priority="4637">
      <formula>IF(RIGHT(TEXT(AU92,"0.#"),1)=".",FALSE,TRUE)</formula>
    </cfRule>
    <cfRule type="expression" dxfId="1776" priority="4638">
      <formula>IF(RIGHT(TEXT(AU92,"0.#"),1)=".",TRUE,FALSE)</formula>
    </cfRule>
  </conditionalFormatting>
  <conditionalFormatting sqref="AQ97:AQ99">
    <cfRule type="expression" dxfId="1775" priority="4635">
      <formula>IF(RIGHT(TEXT(AQ97,"0.#"),1)=".",FALSE,TRUE)</formula>
    </cfRule>
    <cfRule type="expression" dxfId="1774" priority="4636">
      <formula>IF(RIGHT(TEXT(AQ97,"0.#"),1)=".",TRUE,FALSE)</formula>
    </cfRule>
  </conditionalFormatting>
  <conditionalFormatting sqref="AU97:AU99">
    <cfRule type="expression" dxfId="1773" priority="4633">
      <formula>IF(RIGHT(TEXT(AU97,"0.#"),1)=".",FALSE,TRUE)</formula>
    </cfRule>
    <cfRule type="expression" dxfId="1772" priority="4634">
      <formula>IF(RIGHT(TEXT(AU97,"0.#"),1)=".",TRUE,FALSE)</formula>
    </cfRule>
  </conditionalFormatting>
  <conditionalFormatting sqref="AE458">
    <cfRule type="expression" dxfId="1771" priority="4327">
      <formula>IF(RIGHT(TEXT(AE458,"0.#"),1)=".",FALSE,TRUE)</formula>
    </cfRule>
    <cfRule type="expression" dxfId="1770" priority="4328">
      <formula>IF(RIGHT(TEXT(AE458,"0.#"),1)=".",TRUE,FALSE)</formula>
    </cfRule>
  </conditionalFormatting>
  <conditionalFormatting sqref="AE459">
    <cfRule type="expression" dxfId="1769" priority="4325">
      <formula>IF(RIGHT(TEXT(AE459,"0.#"),1)=".",FALSE,TRUE)</formula>
    </cfRule>
    <cfRule type="expression" dxfId="1768" priority="4326">
      <formula>IF(RIGHT(TEXT(AE459,"0.#"),1)=".",TRUE,FALSE)</formula>
    </cfRule>
  </conditionalFormatting>
  <conditionalFormatting sqref="AE460">
    <cfRule type="expression" dxfId="1767" priority="4323">
      <formula>IF(RIGHT(TEXT(AE460,"0.#"),1)=".",FALSE,TRUE)</formula>
    </cfRule>
    <cfRule type="expression" dxfId="1766" priority="4324">
      <formula>IF(RIGHT(TEXT(AE460,"0.#"),1)=".",TRUE,FALSE)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47" max="49" man="1"/>
    <brk id="76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c r="A2" s="14" t="s">
        <v>84</v>
      </c>
      <c r="B2" s="15"/>
      <c r="C2" s="13" t="str">
        <f>IF(B2="","",A2)</f>
        <v/>
      </c>
      <c r="D2" s="13" t="str">
        <f>IF(C2="","",IF(D1&lt;&gt;"",CONCATENATE(D1,"、",C2),C2))</f>
        <v/>
      </c>
      <c r="F2" s="12" t="s">
        <v>71</v>
      </c>
      <c r="G2" s="17"/>
      <c r="H2" s="13" t="str">
        <f>IF(G2="","",F2)</f>
        <v/>
      </c>
      <c r="I2" s="13" t="str">
        <f>IF(H2="","",IF(I1&lt;&gt;"",CONCATENATE(I1,"、",H2),H2))</f>
        <v/>
      </c>
      <c r="K2" s="14" t="s">
        <v>102</v>
      </c>
      <c r="L2" s="15" t="s">
        <v>642</v>
      </c>
      <c r="M2" s="13" t="str">
        <f>IF(L2="","",K2)</f>
        <v>社会保障</v>
      </c>
      <c r="N2" s="13" t="str">
        <f>IF(M2="","",IF(N1&lt;&gt;"",CONCATENATE(N1,"、",M2),M2))</f>
        <v>社会保障</v>
      </c>
      <c r="O2" s="13"/>
      <c r="P2" s="12" t="s">
        <v>73</v>
      </c>
      <c r="Q2" s="17" t="s">
        <v>642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c r="A9" s="14" t="s">
        <v>91</v>
      </c>
      <c r="B9" s="15" t="s">
        <v>642</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c r="A14" s="14" t="s">
        <v>95</v>
      </c>
      <c r="B14" s="15"/>
      <c r="C14" s="13" t="str">
        <f t="shared" si="9"/>
        <v/>
      </c>
      <c r="D14" s="13" t="str">
        <f t="shared" si="8"/>
        <v>高齢社会対策</v>
      </c>
      <c r="F14" s="18" t="s">
        <v>120</v>
      </c>
      <c r="G14" s="17" t="s">
        <v>642</v>
      </c>
      <c r="H14" s="13" t="str">
        <f t="shared" si="1"/>
        <v>労働保険特別会計雇用勘定</v>
      </c>
      <c r="I14" s="13" t="str">
        <f t="shared" si="5"/>
        <v>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c r="A24" s="74" t="s">
        <v>323</v>
      </c>
      <c r="B24" s="15"/>
      <c r="C24" s="13" t="str">
        <f t="shared" si="9"/>
        <v/>
      </c>
      <c r="D24" s="13" t="str">
        <f>IF(C24="",D23,IF(D23&lt;&gt;"",CONCATENATE(D23,"、",C24),C24))</f>
        <v>高齢社会対策</v>
      </c>
      <c r="F24" s="18" t="s">
        <v>328</v>
      </c>
      <c r="G24" s="17"/>
      <c r="H24" s="13" t="str">
        <f t="shared" si="1"/>
        <v/>
      </c>
      <c r="I24" s="13" t="str">
        <f t="shared" si="5"/>
        <v>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c r="A25" s="76"/>
      <c r="B25" s="75"/>
      <c r="F25" s="18" t="s">
        <v>129</v>
      </c>
      <c r="G25" s="17"/>
      <c r="H25" s="13" t="str">
        <f t="shared" si="1"/>
        <v/>
      </c>
      <c r="I25" s="13" t="str">
        <f t="shared" si="5"/>
        <v>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c r="A26" s="73"/>
      <c r="B26" s="72"/>
      <c r="F26" s="18" t="s">
        <v>130</v>
      </c>
      <c r="G26" s="17"/>
      <c r="H26" s="13" t="str">
        <f t="shared" si="1"/>
        <v/>
      </c>
      <c r="I26" s="13" t="str">
        <f t="shared" si="5"/>
        <v>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c r="B28" s="13"/>
      <c r="F28" s="18" t="s">
        <v>132</v>
      </c>
      <c r="G28" s="17"/>
      <c r="H28" s="13" t="str">
        <f t="shared" si="1"/>
        <v/>
      </c>
      <c r="I28" s="13" t="str">
        <f t="shared" si="5"/>
        <v>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c r="A29" s="13"/>
      <c r="B29" s="13"/>
      <c r="F29" s="18" t="s">
        <v>226</v>
      </c>
      <c r="G29" s="17"/>
      <c r="H29" s="13" t="str">
        <f t="shared" si="1"/>
        <v/>
      </c>
      <c r="I29" s="13" t="str">
        <f t="shared" si="5"/>
        <v>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c r="A30" s="13"/>
      <c r="B30" s="13"/>
      <c r="F30" s="18" t="s">
        <v>227</v>
      </c>
      <c r="G30" s="17"/>
      <c r="H30" s="13" t="str">
        <f t="shared" si="1"/>
        <v/>
      </c>
      <c r="I30" s="13" t="str">
        <f t="shared" si="5"/>
        <v>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c r="A31" s="13"/>
      <c r="B31" s="13"/>
      <c r="F31" s="18" t="s">
        <v>228</v>
      </c>
      <c r="G31" s="17"/>
      <c r="H31" s="13" t="str">
        <f t="shared" si="1"/>
        <v/>
      </c>
      <c r="I31" s="13" t="str">
        <f t="shared" si="5"/>
        <v>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c r="A32" s="13"/>
      <c r="B32" s="13"/>
      <c r="F32" s="18" t="s">
        <v>229</v>
      </c>
      <c r="G32" s="17"/>
      <c r="H32" s="13" t="str">
        <f t="shared" si="1"/>
        <v/>
      </c>
      <c r="I32" s="13" t="str">
        <f t="shared" si="5"/>
        <v>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c r="A34" s="13"/>
      <c r="B34" s="13"/>
      <c r="F34" s="18" t="s">
        <v>231</v>
      </c>
      <c r="G34" s="17"/>
      <c r="H34" s="13" t="str">
        <f t="shared" si="1"/>
        <v/>
      </c>
      <c r="I34" s="13" t="str">
        <f t="shared" si="5"/>
        <v>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c r="A35" s="13"/>
      <c r="B35" s="13"/>
      <c r="F35" s="18" t="s">
        <v>232</v>
      </c>
      <c r="G35" s="17"/>
      <c r="H35" s="13" t="str">
        <f t="shared" si="1"/>
        <v/>
      </c>
      <c r="I35" s="13" t="str">
        <f t="shared" si="5"/>
        <v>労働保険特別会計雇用勘定</v>
      </c>
      <c r="K35" s="13"/>
      <c r="L35" s="13"/>
      <c r="O35" s="13"/>
      <c r="P35" s="13"/>
      <c r="Q35" s="19"/>
      <c r="T35" s="13"/>
      <c r="Y35" s="32" t="s">
        <v>368</v>
      </c>
      <c r="Z35" s="32" t="s">
        <v>499</v>
      </c>
      <c r="AC35" s="31"/>
      <c r="AF35" s="30"/>
      <c r="AK35" s="42" t="str">
        <f t="shared" si="7"/>
        <v>h</v>
      </c>
    </row>
    <row r="36" spans="1:37" ht="13.5" customHeight="1">
      <c r="A36" s="13"/>
      <c r="B36" s="13"/>
      <c r="F36" s="18" t="s">
        <v>233</v>
      </c>
      <c r="G36" s="17"/>
      <c r="H36" s="13" t="str">
        <f t="shared" si="1"/>
        <v/>
      </c>
      <c r="I36" s="13" t="str">
        <f t="shared" si="5"/>
        <v>労働保険特別会計雇用勘定</v>
      </c>
      <c r="K36" s="13"/>
      <c r="L36" s="13"/>
      <c r="O36" s="13"/>
      <c r="P36" s="13"/>
      <c r="Q36" s="19"/>
      <c r="T36" s="13"/>
      <c r="U36" s="32" t="s">
        <v>616</v>
      </c>
      <c r="Y36" s="32" t="s">
        <v>369</v>
      </c>
      <c r="Z36" s="32" t="s">
        <v>500</v>
      </c>
      <c r="AF36" s="30"/>
      <c r="AK36" s="42"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U37" s="32"/>
      <c r="Y37" s="32" t="s">
        <v>370</v>
      </c>
      <c r="Z37" s="32" t="s">
        <v>501</v>
      </c>
      <c r="AF37" s="30"/>
      <c r="AK37" s="42" t="str">
        <f t="shared" si="7"/>
        <v>j</v>
      </c>
    </row>
    <row r="38" spans="1:37">
      <c r="A38" s="13"/>
      <c r="B38" s="13"/>
      <c r="F38" s="13"/>
      <c r="G38" s="19"/>
      <c r="K38" s="13"/>
      <c r="L38" s="13"/>
      <c r="O38" s="13"/>
      <c r="P38" s="13"/>
      <c r="Q38" s="19"/>
      <c r="T38" s="13"/>
      <c r="U38" s="32" t="s">
        <v>307</v>
      </c>
      <c r="Y38" s="32" t="s">
        <v>371</v>
      </c>
      <c r="Z38" s="32" t="s">
        <v>502</v>
      </c>
      <c r="AF38" s="30"/>
      <c r="AK38" s="42" t="str">
        <f t="shared" si="7"/>
        <v>k</v>
      </c>
    </row>
    <row r="39" spans="1:37">
      <c r="A39" s="13"/>
      <c r="B39" s="13"/>
      <c r="F39" s="13" t="str">
        <f>I37</f>
        <v>労働保険特別会計雇用勘定</v>
      </c>
      <c r="G39" s="19"/>
      <c r="K39" s="13"/>
      <c r="L39" s="13"/>
      <c r="O39" s="13"/>
      <c r="P39" s="13"/>
      <c r="Q39" s="19"/>
      <c r="T39" s="13"/>
      <c r="U39" s="32" t="s">
        <v>317</v>
      </c>
      <c r="Y39" s="32" t="s">
        <v>372</v>
      </c>
      <c r="Z39" s="32" t="s">
        <v>503</v>
      </c>
      <c r="AF39" s="30"/>
      <c r="AK39" s="42" t="str">
        <f t="shared" si="7"/>
        <v>l</v>
      </c>
    </row>
    <row r="40" spans="1:37">
      <c r="A40" s="13"/>
      <c r="B40" s="13"/>
      <c r="F40" s="13"/>
      <c r="G40" s="19"/>
      <c r="K40" s="13"/>
      <c r="L40" s="13"/>
      <c r="O40" s="13"/>
      <c r="P40" s="13"/>
      <c r="Q40" s="19"/>
      <c r="T40" s="13"/>
      <c r="Y40" s="32" t="s">
        <v>373</v>
      </c>
      <c r="Z40" s="32" t="s">
        <v>504</v>
      </c>
      <c r="AF40" s="30"/>
      <c r="AK40" s="42" t="str">
        <f t="shared" si="7"/>
        <v>m</v>
      </c>
    </row>
    <row r="41" spans="1:37">
      <c r="A41" s="13"/>
      <c r="B41" s="13"/>
      <c r="F41" s="13"/>
      <c r="G41" s="19"/>
      <c r="K41" s="13"/>
      <c r="L41" s="13"/>
      <c r="O41" s="13"/>
      <c r="P41" s="13"/>
      <c r="Q41" s="19"/>
      <c r="T41" s="13"/>
      <c r="Y41" s="32" t="s">
        <v>374</v>
      </c>
      <c r="Z41" s="32" t="s">
        <v>505</v>
      </c>
      <c r="AF41" s="30"/>
      <c r="AK41" s="42" t="str">
        <f t="shared" si="7"/>
        <v>n</v>
      </c>
    </row>
    <row r="42" spans="1:37">
      <c r="A42" s="13"/>
      <c r="B42" s="13"/>
      <c r="F42" s="13"/>
      <c r="G42" s="19"/>
      <c r="K42" s="13"/>
      <c r="L42" s="13"/>
      <c r="O42" s="13"/>
      <c r="P42" s="13"/>
      <c r="Q42" s="19"/>
      <c r="T42" s="13"/>
      <c r="Y42" s="32" t="s">
        <v>375</v>
      </c>
      <c r="Z42" s="32" t="s">
        <v>506</v>
      </c>
      <c r="AF42" s="30"/>
      <c r="AK42" s="42" t="str">
        <f t="shared" si="7"/>
        <v>o</v>
      </c>
    </row>
    <row r="43" spans="1:37">
      <c r="A43" s="13"/>
      <c r="B43" s="13"/>
      <c r="F43" s="13"/>
      <c r="G43" s="19"/>
      <c r="K43" s="13"/>
      <c r="L43" s="13"/>
      <c r="O43" s="13"/>
      <c r="P43" s="13"/>
      <c r="Q43" s="19"/>
      <c r="T43" s="13"/>
      <c r="Y43" s="32" t="s">
        <v>376</v>
      </c>
      <c r="Z43" s="32" t="s">
        <v>507</v>
      </c>
      <c r="AF43" s="30"/>
      <c r="AK43" s="42" t="str">
        <f t="shared" si="7"/>
        <v>p</v>
      </c>
    </row>
    <row r="44" spans="1:37">
      <c r="A44" s="13"/>
      <c r="B44" s="13"/>
      <c r="F44" s="13"/>
      <c r="G44" s="19"/>
      <c r="K44" s="13"/>
      <c r="L44" s="13"/>
      <c r="O44" s="13"/>
      <c r="P44" s="13"/>
      <c r="Q44" s="19"/>
      <c r="T44" s="13"/>
      <c r="Y44" s="32" t="s">
        <v>377</v>
      </c>
      <c r="Z44" s="32" t="s">
        <v>508</v>
      </c>
      <c r="AF44" s="30"/>
      <c r="AK44" s="42" t="str">
        <f t="shared" si="7"/>
        <v>q</v>
      </c>
    </row>
    <row r="45" spans="1:37">
      <c r="A45" s="13"/>
      <c r="B45" s="13"/>
      <c r="F45" s="13"/>
      <c r="G45" s="19"/>
      <c r="K45" s="13"/>
      <c r="L45" s="13"/>
      <c r="O45" s="13"/>
      <c r="P45" s="13"/>
      <c r="Q45" s="19"/>
      <c r="T45" s="13"/>
      <c r="Y45" s="32" t="s">
        <v>378</v>
      </c>
      <c r="Z45" s="32" t="s">
        <v>509</v>
      </c>
      <c r="AF45" s="30"/>
      <c r="AK45" s="42" t="str">
        <f t="shared" si="7"/>
        <v>r</v>
      </c>
    </row>
    <row r="46" spans="1:37">
      <c r="A46" s="13"/>
      <c r="B46" s="13"/>
      <c r="F46" s="13"/>
      <c r="G46" s="19"/>
      <c r="K46" s="13"/>
      <c r="L46" s="13"/>
      <c r="O46" s="13"/>
      <c r="P46" s="13"/>
      <c r="Q46" s="19"/>
      <c r="T46" s="13"/>
      <c r="Y46" s="32" t="s">
        <v>379</v>
      </c>
      <c r="Z46" s="32" t="s">
        <v>510</v>
      </c>
      <c r="AF46" s="30"/>
      <c r="AK46" s="42" t="str">
        <f t="shared" si="7"/>
        <v>s</v>
      </c>
    </row>
    <row r="47" spans="1:37">
      <c r="A47" s="13"/>
      <c r="B47" s="13"/>
      <c r="F47" s="13"/>
      <c r="G47" s="19"/>
      <c r="K47" s="13"/>
      <c r="L47" s="13"/>
      <c r="O47" s="13"/>
      <c r="P47" s="13"/>
      <c r="Q47" s="19"/>
      <c r="T47" s="13"/>
      <c r="Y47" s="32" t="s">
        <v>380</v>
      </c>
      <c r="Z47" s="32" t="s">
        <v>511</v>
      </c>
      <c r="AF47" s="30"/>
      <c r="AK47" s="42" t="str">
        <f t="shared" si="7"/>
        <v>t</v>
      </c>
    </row>
    <row r="48" spans="1:37">
      <c r="A48" s="13"/>
      <c r="B48" s="13"/>
      <c r="F48" s="13"/>
      <c r="G48" s="19"/>
      <c r="K48" s="13"/>
      <c r="L48" s="13"/>
      <c r="O48" s="13"/>
      <c r="P48" s="13"/>
      <c r="Q48" s="19"/>
      <c r="T48" s="13"/>
      <c r="Y48" s="32" t="s">
        <v>381</v>
      </c>
      <c r="Z48" s="32" t="s">
        <v>512</v>
      </c>
      <c r="AF48" s="30"/>
      <c r="AK48" s="42" t="str">
        <f t="shared" si="7"/>
        <v>u</v>
      </c>
    </row>
    <row r="49" spans="1:37">
      <c r="A49" s="13"/>
      <c r="B49" s="13"/>
      <c r="F49" s="13"/>
      <c r="G49" s="19"/>
      <c r="K49" s="13"/>
      <c r="L49" s="13"/>
      <c r="O49" s="13"/>
      <c r="P49" s="13"/>
      <c r="Q49" s="19"/>
      <c r="T49" s="13"/>
      <c r="Y49" s="32" t="s">
        <v>382</v>
      </c>
      <c r="Z49" s="32" t="s">
        <v>513</v>
      </c>
      <c r="AF49" s="30"/>
      <c r="AK49" s="42" t="str">
        <f t="shared" si="7"/>
        <v>v</v>
      </c>
    </row>
    <row r="50" spans="1:37">
      <c r="A50" s="13"/>
      <c r="B50" s="13"/>
      <c r="F50" s="13"/>
      <c r="G50" s="19"/>
      <c r="K50" s="13"/>
      <c r="L50" s="13"/>
      <c r="O50" s="13"/>
      <c r="P50" s="13"/>
      <c r="Q50" s="19"/>
      <c r="T50" s="13"/>
      <c r="Y50" s="32" t="s">
        <v>383</v>
      </c>
      <c r="Z50" s="32" t="s">
        <v>514</v>
      </c>
      <c r="AF50" s="30"/>
    </row>
    <row r="51" spans="1:37">
      <c r="A51" s="13"/>
      <c r="B51" s="13"/>
      <c r="F51" s="13"/>
      <c r="G51" s="19"/>
      <c r="K51" s="13"/>
      <c r="L51" s="13"/>
      <c r="O51" s="13"/>
      <c r="P51" s="13"/>
      <c r="Q51" s="19"/>
      <c r="T51" s="13"/>
      <c r="Y51" s="32" t="s">
        <v>384</v>
      </c>
      <c r="Z51" s="32" t="s">
        <v>515</v>
      </c>
      <c r="AF51" s="30"/>
    </row>
    <row r="52" spans="1:37">
      <c r="A52" s="13"/>
      <c r="B52" s="13"/>
      <c r="F52" s="13"/>
      <c r="G52" s="19"/>
      <c r="K52" s="13"/>
      <c r="L52" s="13"/>
      <c r="O52" s="13"/>
      <c r="P52" s="13"/>
      <c r="Q52" s="19"/>
      <c r="T52" s="13"/>
      <c r="Y52" s="32" t="s">
        <v>385</v>
      </c>
      <c r="Z52" s="32" t="s">
        <v>516</v>
      </c>
      <c r="AF52" s="30"/>
    </row>
    <row r="53" spans="1:37">
      <c r="A53" s="13"/>
      <c r="B53" s="13"/>
      <c r="F53" s="13"/>
      <c r="G53" s="19"/>
      <c r="K53" s="13"/>
      <c r="L53" s="13"/>
      <c r="O53" s="13"/>
      <c r="P53" s="13"/>
      <c r="Q53" s="19"/>
      <c r="T53" s="13"/>
      <c r="Y53" s="32" t="s">
        <v>386</v>
      </c>
      <c r="Z53" s="32" t="s">
        <v>517</v>
      </c>
      <c r="AF53" s="30"/>
    </row>
    <row r="54" spans="1:37">
      <c r="A54" s="13"/>
      <c r="B54" s="13"/>
      <c r="F54" s="13"/>
      <c r="G54" s="19"/>
      <c r="K54" s="13"/>
      <c r="L54" s="13"/>
      <c r="O54" s="13"/>
      <c r="P54" s="20"/>
      <c r="Q54" s="19"/>
      <c r="T54" s="13"/>
      <c r="Y54" s="32" t="s">
        <v>387</v>
      </c>
      <c r="Z54" s="32" t="s">
        <v>518</v>
      </c>
      <c r="AF54" s="30"/>
    </row>
    <row r="55" spans="1:37">
      <c r="A55" s="13"/>
      <c r="B55" s="13"/>
      <c r="F55" s="13"/>
      <c r="G55" s="19"/>
      <c r="K55" s="13"/>
      <c r="L55" s="13"/>
      <c r="O55" s="13"/>
      <c r="P55" s="13"/>
      <c r="Q55" s="19"/>
      <c r="T55" s="13"/>
      <c r="Y55" s="32" t="s">
        <v>388</v>
      </c>
      <c r="Z55" s="32" t="s">
        <v>519</v>
      </c>
      <c r="AF55" s="30"/>
    </row>
    <row r="56" spans="1:37">
      <c r="A56" s="13"/>
      <c r="B56" s="13"/>
      <c r="F56" s="13"/>
      <c r="G56" s="19"/>
      <c r="K56" s="13"/>
      <c r="L56" s="13"/>
      <c r="O56" s="13"/>
      <c r="P56" s="13"/>
      <c r="Q56" s="19"/>
      <c r="T56" s="13"/>
      <c r="Y56" s="32" t="s">
        <v>389</v>
      </c>
      <c r="Z56" s="32" t="s">
        <v>520</v>
      </c>
      <c r="AF56" s="30"/>
    </row>
    <row r="57" spans="1:37">
      <c r="A57" s="13"/>
      <c r="B57" s="13"/>
      <c r="F57" s="13"/>
      <c r="G57" s="19"/>
      <c r="K57" s="13"/>
      <c r="L57" s="13"/>
      <c r="O57" s="13"/>
      <c r="P57" s="13"/>
      <c r="Q57" s="19"/>
      <c r="T57" s="13"/>
      <c r="Y57" s="32" t="s">
        <v>390</v>
      </c>
      <c r="Z57" s="32" t="s">
        <v>521</v>
      </c>
      <c r="AF57" s="30"/>
    </row>
    <row r="58" spans="1:37">
      <c r="A58" s="13"/>
      <c r="B58" s="13"/>
      <c r="F58" s="13"/>
      <c r="G58" s="19"/>
      <c r="K58" s="13"/>
      <c r="L58" s="13"/>
      <c r="O58" s="13"/>
      <c r="P58" s="13"/>
      <c r="Q58" s="19"/>
      <c r="T58" s="13"/>
      <c r="Y58" s="32" t="s">
        <v>391</v>
      </c>
      <c r="Z58" s="32" t="s">
        <v>522</v>
      </c>
      <c r="AF58" s="30"/>
    </row>
    <row r="59" spans="1:37">
      <c r="A59" s="13"/>
      <c r="B59" s="13"/>
      <c r="F59" s="13"/>
      <c r="G59" s="19"/>
      <c r="K59" s="13"/>
      <c r="L59" s="13"/>
      <c r="O59" s="13"/>
      <c r="P59" s="13"/>
      <c r="Q59" s="19"/>
      <c r="T59" s="13"/>
      <c r="Y59" s="32" t="s">
        <v>392</v>
      </c>
      <c r="Z59" s="32" t="s">
        <v>523</v>
      </c>
      <c r="AF59" s="30"/>
    </row>
    <row r="60" spans="1:37">
      <c r="A60" s="13"/>
      <c r="B60" s="13"/>
      <c r="F60" s="13"/>
      <c r="G60" s="19"/>
      <c r="K60" s="13"/>
      <c r="L60" s="13"/>
      <c r="O60" s="13"/>
      <c r="P60" s="13"/>
      <c r="Q60" s="19"/>
      <c r="T60" s="13"/>
      <c r="Y60" s="32" t="s">
        <v>393</v>
      </c>
      <c r="Z60" s="32" t="s">
        <v>524</v>
      </c>
      <c r="AF60" s="30"/>
    </row>
    <row r="61" spans="1:37">
      <c r="A61" s="13"/>
      <c r="B61" s="13"/>
      <c r="F61" s="13"/>
      <c r="G61" s="19"/>
      <c r="K61" s="13"/>
      <c r="L61" s="13"/>
      <c r="O61" s="13"/>
      <c r="P61" s="13"/>
      <c r="Q61" s="19"/>
      <c r="T61" s="13"/>
      <c r="Y61" s="32" t="s">
        <v>394</v>
      </c>
      <c r="Z61" s="32" t="s">
        <v>525</v>
      </c>
      <c r="AF61" s="30"/>
    </row>
    <row r="62" spans="1:37">
      <c r="A62" s="13"/>
      <c r="B62" s="13"/>
      <c r="F62" s="13"/>
      <c r="G62" s="19"/>
      <c r="K62" s="13"/>
      <c r="L62" s="13"/>
      <c r="O62" s="13"/>
      <c r="P62" s="13"/>
      <c r="Q62" s="19"/>
      <c r="T62" s="13"/>
      <c r="Y62" s="32" t="s">
        <v>395</v>
      </c>
      <c r="Z62" s="32" t="s">
        <v>526</v>
      </c>
      <c r="AF62" s="30"/>
    </row>
    <row r="63" spans="1:37">
      <c r="A63" s="13"/>
      <c r="B63" s="13"/>
      <c r="F63" s="13"/>
      <c r="G63" s="19"/>
      <c r="K63" s="13"/>
      <c r="L63" s="13"/>
      <c r="O63" s="13"/>
      <c r="P63" s="13"/>
      <c r="Q63" s="19"/>
      <c r="T63" s="13"/>
      <c r="Y63" s="32" t="s">
        <v>396</v>
      </c>
      <c r="Z63" s="32" t="s">
        <v>527</v>
      </c>
      <c r="AF63" s="30"/>
    </row>
    <row r="64" spans="1:37">
      <c r="A64" s="13"/>
      <c r="B64" s="13"/>
      <c r="F64" s="13"/>
      <c r="G64" s="19"/>
      <c r="K64" s="13"/>
      <c r="L64" s="13"/>
      <c r="O64" s="13"/>
      <c r="P64" s="13"/>
      <c r="Q64" s="19"/>
      <c r="T64" s="13"/>
      <c r="Y64" s="32" t="s">
        <v>397</v>
      </c>
      <c r="Z64" s="32" t="s">
        <v>528</v>
      </c>
      <c r="AF64" s="30"/>
    </row>
    <row r="65" spans="1:32">
      <c r="A65" s="13"/>
      <c r="B65" s="13"/>
      <c r="F65" s="13"/>
      <c r="G65" s="19"/>
      <c r="K65" s="13"/>
      <c r="L65" s="13"/>
      <c r="O65" s="13"/>
      <c r="P65" s="13"/>
      <c r="Q65" s="19"/>
      <c r="T65" s="13"/>
      <c r="Y65" s="32" t="s">
        <v>398</v>
      </c>
      <c r="Z65" s="32" t="s">
        <v>529</v>
      </c>
      <c r="AF65" s="30"/>
    </row>
    <row r="66" spans="1:32">
      <c r="A66" s="13"/>
      <c r="B66" s="13"/>
      <c r="F66" s="13"/>
      <c r="G66" s="19"/>
      <c r="K66" s="13"/>
      <c r="L66" s="13"/>
      <c r="O66" s="13"/>
      <c r="P66" s="13"/>
      <c r="Q66" s="19"/>
      <c r="T66" s="13"/>
      <c r="Y66" s="32" t="s">
        <v>70</v>
      </c>
      <c r="Z66" s="32" t="s">
        <v>530</v>
      </c>
      <c r="AF66" s="30"/>
    </row>
    <row r="67" spans="1:32">
      <c r="A67" s="13"/>
      <c r="B67" s="13"/>
      <c r="F67" s="13"/>
      <c r="G67" s="19"/>
      <c r="K67" s="13"/>
      <c r="L67" s="13"/>
      <c r="O67" s="13"/>
      <c r="P67" s="13"/>
      <c r="Q67" s="19"/>
      <c r="T67" s="13"/>
      <c r="Y67" s="32" t="s">
        <v>399</v>
      </c>
      <c r="Z67" s="32" t="s">
        <v>531</v>
      </c>
      <c r="AF67" s="30"/>
    </row>
    <row r="68" spans="1:32">
      <c r="A68" s="13"/>
      <c r="B68" s="13"/>
      <c r="F68" s="13"/>
      <c r="G68" s="19"/>
      <c r="K68" s="13"/>
      <c r="L68" s="13"/>
      <c r="O68" s="13"/>
      <c r="P68" s="13"/>
      <c r="Q68" s="19"/>
      <c r="T68" s="13"/>
      <c r="Y68" s="32" t="s">
        <v>400</v>
      </c>
      <c r="Z68" s="32" t="s">
        <v>532</v>
      </c>
      <c r="AF68" s="30"/>
    </row>
    <row r="69" spans="1:32">
      <c r="A69" s="13"/>
      <c r="B69" s="13"/>
      <c r="F69" s="13"/>
      <c r="G69" s="19"/>
      <c r="K69" s="13"/>
      <c r="L69" s="13"/>
      <c r="O69" s="13"/>
      <c r="P69" s="13"/>
      <c r="Q69" s="19"/>
      <c r="T69" s="13"/>
      <c r="Y69" s="32" t="s">
        <v>401</v>
      </c>
      <c r="Z69" s="32" t="s">
        <v>533</v>
      </c>
      <c r="AF69" s="30"/>
    </row>
    <row r="70" spans="1:32">
      <c r="A70" s="13"/>
      <c r="B70" s="13"/>
      <c r="Y70" s="32" t="s">
        <v>402</v>
      </c>
      <c r="Z70" s="32" t="s">
        <v>534</v>
      </c>
    </row>
    <row r="71" spans="1:32">
      <c r="Y71" s="32" t="s">
        <v>403</v>
      </c>
      <c r="Z71" s="32" t="s">
        <v>535</v>
      </c>
    </row>
    <row r="72" spans="1:32">
      <c r="Y72" s="32" t="s">
        <v>404</v>
      </c>
      <c r="Z72" s="32" t="s">
        <v>536</v>
      </c>
    </row>
    <row r="73" spans="1:32">
      <c r="Y73" s="32" t="s">
        <v>405</v>
      </c>
      <c r="Z73" s="32" t="s">
        <v>537</v>
      </c>
    </row>
    <row r="74" spans="1:32">
      <c r="Y74" s="32" t="s">
        <v>406</v>
      </c>
      <c r="Z74" s="32" t="s">
        <v>538</v>
      </c>
    </row>
    <row r="75" spans="1:32">
      <c r="Y75" s="32" t="s">
        <v>407</v>
      </c>
      <c r="Z75" s="32" t="s">
        <v>539</v>
      </c>
    </row>
    <row r="76" spans="1:32">
      <c r="Y76" s="32" t="s">
        <v>408</v>
      </c>
      <c r="Z76" s="32" t="s">
        <v>540</v>
      </c>
    </row>
    <row r="77" spans="1:32">
      <c r="Y77" s="32" t="s">
        <v>409</v>
      </c>
      <c r="Z77" s="32" t="s">
        <v>541</v>
      </c>
    </row>
    <row r="78" spans="1:32">
      <c r="Y78" s="32" t="s">
        <v>410</v>
      </c>
      <c r="Z78" s="32" t="s">
        <v>542</v>
      </c>
    </row>
    <row r="79" spans="1:32">
      <c r="Y79" s="32" t="s">
        <v>411</v>
      </c>
      <c r="Z79" s="32" t="s">
        <v>543</v>
      </c>
    </row>
    <row r="80" spans="1:32">
      <c r="Y80" s="32" t="s">
        <v>412</v>
      </c>
      <c r="Z80" s="32" t="s">
        <v>544</v>
      </c>
    </row>
    <row r="81" spans="25:26">
      <c r="Y81" s="32" t="s">
        <v>413</v>
      </c>
      <c r="Z81" s="32" t="s">
        <v>545</v>
      </c>
    </row>
    <row r="82" spans="25:26">
      <c r="Y82" s="32" t="s">
        <v>414</v>
      </c>
      <c r="Z82" s="32" t="s">
        <v>546</v>
      </c>
    </row>
    <row r="83" spans="25:26">
      <c r="Y83" s="32" t="s">
        <v>415</v>
      </c>
      <c r="Z83" s="32" t="s">
        <v>547</v>
      </c>
    </row>
    <row r="84" spans="25:26">
      <c r="Y84" s="32" t="s">
        <v>416</v>
      </c>
      <c r="Z84" s="32" t="s">
        <v>548</v>
      </c>
    </row>
    <row r="85" spans="25:26">
      <c r="Y85" s="32" t="s">
        <v>417</v>
      </c>
      <c r="Z85" s="32" t="s">
        <v>549</v>
      </c>
    </row>
    <row r="86" spans="25:26">
      <c r="Y86" s="32" t="s">
        <v>418</v>
      </c>
      <c r="Z86" s="32" t="s">
        <v>550</v>
      </c>
    </row>
    <row r="87" spans="25:26">
      <c r="Y87" s="32" t="s">
        <v>419</v>
      </c>
      <c r="Z87" s="32" t="s">
        <v>551</v>
      </c>
    </row>
    <row r="88" spans="25:26">
      <c r="Y88" s="32" t="s">
        <v>420</v>
      </c>
      <c r="Z88" s="32" t="s">
        <v>552</v>
      </c>
    </row>
    <row r="89" spans="25:26">
      <c r="Y89" s="32" t="s">
        <v>421</v>
      </c>
      <c r="Z89" s="32" t="s">
        <v>553</v>
      </c>
    </row>
    <row r="90" spans="25:26">
      <c r="Y90" s="32" t="s">
        <v>422</v>
      </c>
      <c r="Z90" s="32" t="s">
        <v>554</v>
      </c>
    </row>
    <row r="91" spans="25:26">
      <c r="Y91" s="32" t="s">
        <v>423</v>
      </c>
      <c r="Z91" s="32" t="s">
        <v>555</v>
      </c>
    </row>
    <row r="92" spans="25:26">
      <c r="Y92" s="32" t="s">
        <v>424</v>
      </c>
      <c r="Z92" s="32" t="s">
        <v>556</v>
      </c>
    </row>
    <row r="93" spans="25:26">
      <c r="Y93" s="32" t="s">
        <v>425</v>
      </c>
      <c r="Z93" s="32" t="s">
        <v>557</v>
      </c>
    </row>
    <row r="94" spans="25:26">
      <c r="Y94" s="32" t="s">
        <v>426</v>
      </c>
      <c r="Z94" s="32" t="s">
        <v>558</v>
      </c>
    </row>
    <row r="95" spans="25:26">
      <c r="Y95" s="32" t="s">
        <v>427</v>
      </c>
      <c r="Z95" s="32" t="s">
        <v>559</v>
      </c>
    </row>
    <row r="96" spans="25:26">
      <c r="Y96" s="32" t="s">
        <v>329</v>
      </c>
      <c r="Z96" s="32" t="s">
        <v>560</v>
      </c>
    </row>
    <row r="97" spans="25:26">
      <c r="Y97" s="32" t="s">
        <v>428</v>
      </c>
      <c r="Z97" s="32" t="s">
        <v>561</v>
      </c>
    </row>
    <row r="98" spans="25:26">
      <c r="Y98" s="32" t="s">
        <v>429</v>
      </c>
      <c r="Z98" s="32" t="s">
        <v>562</v>
      </c>
    </row>
    <row r="99" spans="25:26">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秀樹(watanabe-hidekih6)</dc:creator>
  <cp:lastModifiedBy>会計課予算班　伊藤 輝(itou-akira01)</cp:lastModifiedBy>
  <cp:lastPrinted>2021-08-23T07:23:47Z</cp:lastPrinted>
  <dcterms:created xsi:type="dcterms:W3CDTF">2012-03-13T00:50:25Z</dcterms:created>
  <dcterms:modified xsi:type="dcterms:W3CDTF">2021-09-15T07:11:25Z</dcterms:modified>
</cp:coreProperties>
</file>