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<sst xmlns="http://schemas.openxmlformats.org/spreadsheetml/2006/main" count="2369" uniqueCount="668">
  <si>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</si>
  <si>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</si>
  <si>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</si>
  <si>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</si>
  <si>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</si>
  <si>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</si>
  <si>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</si>
  <si>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</si>
  <si>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</si>
  <si>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</si>
  <si>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</si>
  <si>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</si>
  <si>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</si>
  <si>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</si>
  <si>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</si>
  <si>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</si>
  <si>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</si>
  <si>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</si>
  <si>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</si>
  <si>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</si>
  <si>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</si>
  <si>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</si>
  <si>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</si>
  <si>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</si>
  <si>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</si>
  <si>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</si>
  <si>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</si>
  <si>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</si>
  <si>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</si>
  <si>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</si>
  <si>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</si>
  <si>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</si>
  <si>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</si>
  <si>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</si>
  <si>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</si>
  <si>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</si>
  <si>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</si>
  <si>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</si>
  <si>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</si>
  <si>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</si>
  <si>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</si>
  <si>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</si>
  <si>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</si>
  <si>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</si>
  <si>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</si>
  <si>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</si>
  <si>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</si>
  <si>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</si>
  <si>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</si>
  <si>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</si>
  <si>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</si>
  <si>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</si>
  <si>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</si>
  <si>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</si>
  <si>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</si>
  <si>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</si>
  <si>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</si>
  <si>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</si>
  <si>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</si>
  <si>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</si>
  <si>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</si>
  <si>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</si>
  <si>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</si>
  <si>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</si>
  <si>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</si>
  <si>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</si>
  <si>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</si>
  <si>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</si>
  <si>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</si>
  <si>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</si>
  <si>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</si>
  <si>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</si>
  <si>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</si>
  <si>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</si>
  <si>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</si>
  <si>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</si>
  <si>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</si>
  <si>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</si>
  <si>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</si>
  <si>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</si>
  <si>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</si>
  <si>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</si>
  <si>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</si>
  <si>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</si>
  <si>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</si>
  <si>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</si>
  <si>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</si>
  <si>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</si>
  <si>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</si>
  <si>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</si>
  <si>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</si>
  <si>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</si>
  <si>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</si>
  <si>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</si>
  <si>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</si>
  <si>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</si>
  <si>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</si>
  <si>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</si>
  <si>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</si>
  <si>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</si>
  <si>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</si>
  <si>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</si>
  <si>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</si>
  <si>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</si>
  <si>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</si>
  <si>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</si>
  <si>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</si>
  <si>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</si>
  <si>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</si>
  <si>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</si>
  <si>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</si>
  <si>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</si>
  <si>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</si>
  <si>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</si>
  <si>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</si>
  <si>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</si>
  <si>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</si>
  <si>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</si>
  <si>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</si>
  <si>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</si>
  <si>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</si>
  <si>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</si>
  <si>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</si>
  <si>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</si>
  <si>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</si>
  <si>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</si>
  <si>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</si>
  <si>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</si>
  <si>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</si>
  <si>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</si>
  <si>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</si>
  <si>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</si>
  <si>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</si>
  <si>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</si>
  <si>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</si>
  <si>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</si>
  <si>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</si>
  <si>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</si>
  <si>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</si>
  <si>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</si>
  <si>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</si>
  <si>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</si>
  <si>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</si>
  <si>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</si>
  <si>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</si>
  <si>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</si>
  <si>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</si>
  <si>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</si>
  <si>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</si>
  <si>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</si>
  <si>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</si>
  <si>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</si>
  <si>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</si>
  <si>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</si>
  <si>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</si>
  <si>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</si>
  <si>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</si>
  <si>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</si>
  <si>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</si>
  <si>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</si>
  <si>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</si>
  <si>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</si>
  <si>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</si>
  <si>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</si>
  <si>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</si>
  <si>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</si>
  <si>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</si>
  <si>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</si>
  <si>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</si>
  <si>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</si>
  <si>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</si>
  <si>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</si>
  <si>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</si>
  <si>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</si>
  <si>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</si>
  <si>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</si>
  <si>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</si>
  <si>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</si>
  <si>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</si>
  <si>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</si>
  <si>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</si>
  <si>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</si>
  <si>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</si>
  <si>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</si>
  <si>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</si>
  <si>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</si>
  <si>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</si>
  <si>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</si>
  <si>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</si>
  <si>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</si>
  <si>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</si>
  <si>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</si>
  <si>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</si>
  <si>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</si>
  <si>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</si>
  <si>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</si>
  <si>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</si>
  <si>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</si>
  <si>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</si>
  <si>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</si>
  <si>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</si>
  <si>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</si>
  <si>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</si>
  <si>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</si>
  <si>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</si>
  <si>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</si>
  <si>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</si>
  <si>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</si>
  <si>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</si>
  <si>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</si>
  <si>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</si>
  <si>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</si>
  <si>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</si>
  <si>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</si>
  <si>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</si>
  <si>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</si>
  <si>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</si>
  <si>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</si>
  <si>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</si>
  <si>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</si>
  <si>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</si>
  <si>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</si>
  <si>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</si>
  <si>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</si>
  <si>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</si>
  <si>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</si>
  <si>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</si>
  <si>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</si>
  <si>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</si>
  <si>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</si>
  <si>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</si>
  <si>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</si>
  <si>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</si>
  <si>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</si>
  <si>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</si>
  <si>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</si>
  <si>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</si>
  <si>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</si>
  <si>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</si>
  <si>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</si>
  <si>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</si>
  <si>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</si>
  <si>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</si>
  <si>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</si>
  <si>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</si>
  <si>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</si>
  <si>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</si>
  <si>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</si>
  <si>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</si>
  <si>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</si>
  <si>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</si>
  <si>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</si>
  <si>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</si>
  <si>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</si>
  <si>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</si>
  <si>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</si>
  <si>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</si>
  <si>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</si>
  <si>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</si>
  <si>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</si>
  <si>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</si>
  <si>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</si>
  <si>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</si>
  <si>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</si>
  <si>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</si>
  <si>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</si>
  <si>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</si>
  <si>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</si>
  <si>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</si>
  <si>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</si>
  <si>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</si>
  <si>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</si>
  <si>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</si>
  <si>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</si>
  <si>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</si>
  <si>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</si>
  <si>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</si>
  <si>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</si>
  <si>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</si>
  <si>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</si>
  <si>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</si>
  <si>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</si>
  <si>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</si>
  <si>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</si>
  <si>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</si>
  <si>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</si>
  <si>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</si>
  <si>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</si>
  <si>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</si>
  <si>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</si>
  <si>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</si>
  <si>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</si>
  <si>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</si>
  <si>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</si>
  <si>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</si>
  <si>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</si>
  <si>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</si>
  <si>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</si>
  <si>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</si>
  <si>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</si>
  <si>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</si>
  <si>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</si>
  <si>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</si>
  <si>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</si>
  <si>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</si>
  <si>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</si>
  <si>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</si>
  <si>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</si>
  <si>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</si>
  <si>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</si>
  <si>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</si>
  <si>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</si>
  <si>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</si>
  <si>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</si>
  <si>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</si>
  <si>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</si>
  <si>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</si>
  <si>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</si>
  <si>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</si>
  <si>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</si>
  <si>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</si>
  <si>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</si>
  <si>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</si>
  <si>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</si>
  <si>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</si>
  <si>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</si>
  <si>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</si>
  <si>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</si>
  <si>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</si>
  <si>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</si>
  <si>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</si>
  <si>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</si>
  <si>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</si>
  <si>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</si>
  <si>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</si>
  <si>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</si>
  <si>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</si>
  <si>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</si>
  <si>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</si>
  <si>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</si>
  <si>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</si>
  <si>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</si>
  <si>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</si>
  <si>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</si>
  <si>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</si>
  <si>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</si>
  <si>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</si>
  <si>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</si>
  <si>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</si>
  <si>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</si>
  <si>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</si>
  <si>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</si>
  <si>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</si>
  <si>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</si>
  <si>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</si>
  <si>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</si>
  <si>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</si>
  <si>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</si>
  <si>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</si>
  <si>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</si>
  <si>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</si>
  <si>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</si>
  <si>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</si>
  <si>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</si>
  <si>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</si>
  <si>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</si>
  <si>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</si>
  <si>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</si>
  <si>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</si>
  <si>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</si>
  <si>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</si>
  <si>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</si>
  <si>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</si>
  <si>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</si>
  <si>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</si>
  <si>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</si>
  <si>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</si>
  <si>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</si>
  <si>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</si>
  <si>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</si>
  <si>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</si>
  <si>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</si>
  <si>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</si>
  <si>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</si>
  <si>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</si>
  <si>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</si>
  <si>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</si>
  <si>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</si>
  <si>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</si>
  <si>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</si>
  <si>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</si>
  <si>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</si>
  <si>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</si>
  <si>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</si>
  <si>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</si>
  <si>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</si>
  <si>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</si>
  <si>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</si>
  <si>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</si>
  <si>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</si>
  <si>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</si>
  <si>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</si>
  <si>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</si>
  <si>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</si>
  <si>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</si>
  <si>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</si>
  <si>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</si>
  <si>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</si>
  <si>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</si>
  <si>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</si>
  <si>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</si>
  <si>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</si>
  <si>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</si>
  <si>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</si>
  <si>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</si>
  <si>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</si>
  <si>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</si>
  <si>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</si>
  <si>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</si>
  <si>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</si>
  <si>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</si>
  <si>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</si>
  <si>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</si>
  <si>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</si>
  <si>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</si>
  <si>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</si>
  <si>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</si>
  <si>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</si>
  <si>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</si>
  <si>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</si>
  <si>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</si>
  <si>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</si>
  <si>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</si>
  <si>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</si>
  <si>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</si>
  <si>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</si>
  <si>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</si>
  <si>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</si>
  <si>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</si>
  <si>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</si>
  <si>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</si>
  <si>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</si>
  <si>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</si>
  <si>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</si>
  <si>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</si>
  <si>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</si>
  <si>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</si>
  <si>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</si>
  <si>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</si>
  <si>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</si>
  <si>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</si>
  <si>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</si>
  <si>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</si>
  <si>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</si>
  <si>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</si>
  <si>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</si>
  <si>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</si>
  <si>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</si>
  <si>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</si>
  <si>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</si>
  <si>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</si>
  <si>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</si>
  <si>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</si>
  <si>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</si>
  <si>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</si>
  <si>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</si>
  <si>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</si>
  <si>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</si>
  <si>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</si>
  <si>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</si>
  <si>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</si>
  <si>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</si>
  <si>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</si>
  <si>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</si>
  <si>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</si>
  <si>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</si>
  <si>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</si>
  <si>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</si>
  <si>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</si>
  <si>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</si>
  <si>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</si>
  <si>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</si>
  <si>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</si>
  <si>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</si>
  <si>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</si>
  <si>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</si>
  <si>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</si>
  <si>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</si>
  <si>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</si>
  <si>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</si>
  <si>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</si>
  <si>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</si>
  <si>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</si>
  <si>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</si>
  <si>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</si>
  <si>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</si>
  <si>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</si>
  <si>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</si>
  <si>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</si>
  <si>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</si>
  <si>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</si>
  <si>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</si>
  <si>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</si>
  <si>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</si>
  <si>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</si>
  <si>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</si>
  <si>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</si>
  <si>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</si>
  <si>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</si>
  <si>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</si>
  <si>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</si>
  <si>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</si>
  <si>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</si>
  <si>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</si>
  <si>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</si>
  <si>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</si>
  <si>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</si>
  <si>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</si>
  <si>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</si>
  <si>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</si>
  <si>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</si>
  <si>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</si>
  <si>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</si>
  <si>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</si>
  <si>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</si>
  <si>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</si>
  <si>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</si>
  <si>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</si>
  <si>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</si>
  <si>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</si>
  <si>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</si>
  <si>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</si>
  <si>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</si>
  <si>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</si>
  <si>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</si>
  <si>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</si>
  <si>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</si>
  <si>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</si>
  <si>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</si>
  <si>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</si>
  <si>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</si>
  <si>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</si>
  <si>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</si>
  <si>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</si>
  <si>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</si>
  <si>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</si>
  <si>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</si>
  <si>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</si>
  <si>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</si>
  <si>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</si>
  <si>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</si>
  <si>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</si>
  <si>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</si>
  <si>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</si>
  <si>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</si>
  <si>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</si>
  <si>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</si>
  <si>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</si>
  <si>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</si>
  <si>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</si>
  <si>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</si>
  <si>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</si>
  <si>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</si>
  <si>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</si>
  <si>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</si>
  <si>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</si>
  <si>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</si>
  <si>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</si>
  <si>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</si>
  <si>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</si>
  <si>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</si>
  <si>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</si>
  <si>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</si>
  <si>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</si>
  <si>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</si>
  <si>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</si>
  <si>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</si>
  <si>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</si>
  <si>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</si>
  <si>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</si>
  <si>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</si>
  <si>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</si>
  <si>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</si>
  <si>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</si>
  <si>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</si>
  <si>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</si>
  <si>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</si>
  <si>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</si>
  <si>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</si>
  <si>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</si>
  <si>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</si>
  <si>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</si>
  <si>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</si>
  <si>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</si>
  <si>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</si>
  <si>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</si>
  <si>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</si>
  <si>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</si>
  <si>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</si>
  <si>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</si>
  <si>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</si>
  <si>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</si>
  <si>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</si>
  <si>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</si>
  <si>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</si>
  <si>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</si>
  <si>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</si>
  <si>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</si>
  <si>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</si>
  <si>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</si>
  <si>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</si>
  <si>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</si>
  <si>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</si>
  <si>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</si>
  <si>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</si>
  <si>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</si>
  <si>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</si>
  <si>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</si>
  <si>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</si>
  <si>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</si>
  <si>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</si>
  <si>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</si>
  <si>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</si>
  <si>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</si>
  <si>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</si>
  <si>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</si>
  <si>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</si>
  <si>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</si>
  <si>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</si>
  <si>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</si>
  <si>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40歳未満の事業主健診情報の活用に向けたシステム構築の支援</t>
  </si>
  <si>
    <t>保険局</t>
  </si>
  <si>
    <t>令和3年度</t>
  </si>
  <si>
    <t>終了予定なし</t>
  </si>
  <si>
    <t>医療介護連携政策課医療費適正化対策推進室</t>
  </si>
  <si>
    <t>-</t>
  </si>
  <si>
    <t>「経済財政運営と改革の基本方針2020」（令和２年７月17日閣議決定）</t>
  </si>
  <si>
    <t>医療費適正化対策推進業務庁費</t>
  </si>
  <si>
    <t>件</t>
  </si>
  <si>
    <t>当該事業については、データヘルスに資する施策について、調査研究及びシステム改修をするためのものであるが、具体的な支援等の内容は今後議論するものであり、現段階においては定量的な目標を設定することは困難。</t>
  </si>
  <si>
    <t>回</t>
  </si>
  <si>
    <t>円/一式</t>
  </si>
  <si>
    <t>Ｘ／Ｙ</t>
    <phoneticPr fontId="5"/>
  </si>
  <si>
    <t>○</t>
  </si>
  <si>
    <t>-</t>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</si>
  <si>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</si>
  <si>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</si>
  <si>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t>
  </si>
  <si>
    <t>国民の健康づくりと生活習慣病の予防等のために必要な事業であり、国民や社会のニーズの高い事業である。</t>
    <phoneticPr fontId="5"/>
  </si>
  <si>
    <t>国民の健康増進を推進することは、国及び地方公共団体の責務（応分負担）である。</t>
    <phoneticPr fontId="5"/>
  </si>
  <si>
    <t>事業主健診の情報を保険者に集約することでコラボヘルスの実現につながり、政策目的である国民の健康づくりの推進にもつながるため、優先度の高い事業である。</t>
    <phoneticPr fontId="5"/>
  </si>
  <si>
    <t>無</t>
  </si>
  <si>
    <t>厚労</t>
  </si>
  <si>
    <t>-</t>
    <phoneticPr fontId="5"/>
  </si>
  <si>
    <t>特定健診以外（40歳未満）の事業主健診情報をマイナポータル等を通じて自身の保健医療情報として閲覧可能とするため、当該情報を保険者に集約し、保険者から支払基金に登録するためのシステム構築に向けた調査等を行う。</t>
    <phoneticPr fontId="5"/>
  </si>
  <si>
    <t>調査等により得られた成果物数</t>
    <rPh sb="2" eb="3">
      <t>ナド</t>
    </rPh>
    <phoneticPr fontId="5"/>
  </si>
  <si>
    <t>調査等に必要な経費／調査等により得られた成果物数</t>
    <rPh sb="2" eb="3">
      <t>ナド</t>
    </rPh>
    <rPh sb="12" eb="13">
      <t>ナド</t>
    </rPh>
    <phoneticPr fontId="5"/>
  </si>
  <si>
    <t>納品成果物等の作成</t>
    <rPh sb="0" eb="2">
      <t>ノウヒン</t>
    </rPh>
    <rPh sb="2" eb="5">
      <t>セイカブツ</t>
    </rPh>
    <rPh sb="5" eb="6">
      <t>トウ</t>
    </rPh>
    <rPh sb="7" eb="9">
      <t>サクセイ</t>
    </rPh>
    <phoneticPr fontId="5"/>
  </si>
  <si>
    <t>調査等によって得られた納品成果物数等</t>
    <rPh sb="0" eb="2">
      <t>チョウサ</t>
    </rPh>
    <rPh sb="2" eb="3">
      <t>トウ</t>
    </rPh>
    <rPh sb="7" eb="8">
      <t>エ</t>
    </rPh>
    <rPh sb="11" eb="13">
      <t>ノウヒン</t>
    </rPh>
    <rPh sb="13" eb="16">
      <t>セイカブツ</t>
    </rPh>
    <rPh sb="16" eb="17">
      <t>スウ</t>
    </rPh>
    <rPh sb="17" eb="18">
      <t>ナド</t>
    </rPh>
    <phoneticPr fontId="5"/>
  </si>
  <si>
    <t>「経済財政運営と改革の基本方針2020」（令和２年７月17日閣議決定）において、「関係府省庁は、ＰＨＲの拡充を図るため、2021年に必要な法制上の対応を行い、2022年を目途に、マイナンバーカードを活用して、生まれてから職場等、生涯にわたる健康データを一覧性をもって提供できるよう取り組むとともに、当該データの医療・介護研究等への活用の在り方について検討する。」とされていること等を踏まえ、制度改革に必要な調査研究・システム改修等を行うことを目的とする。</t>
    <phoneticPr fontId="5"/>
  </si>
  <si>
    <t>特定健診以外（40歳未満）の事業主健診情報をマイナポータル等を通じて自身の保健医療情報として閲覧可能とするため、当該情報を保険者に集約し、保険者から支払基金に登録するためのシステム構築に向けた調査等を行うことにより、ＰＨＲの拡充に寄与する。</t>
    <rPh sb="112" eb="114">
      <t>カクジュウ</t>
    </rPh>
    <rPh sb="115" eb="117">
      <t>キヨ</t>
    </rPh>
    <phoneticPr fontId="5"/>
  </si>
  <si>
    <t>点検対象外</t>
    <rPh sb="0" eb="5">
      <t>テンケンタイショウガイ</t>
    </rPh>
    <phoneticPr fontId="5"/>
  </si>
  <si>
    <t>必要な予算額を確保し、適正な執行に努めること。</t>
    <phoneticPr fontId="5"/>
  </si>
  <si>
    <t>田邉　和孝</t>
    <phoneticPr fontId="5"/>
  </si>
  <si>
    <t>引き続き、必要な予算額を確保し、適正な執行に努めることとする。</t>
    <phoneticPr fontId="5"/>
  </si>
  <si>
    <t>-</t>
    <phoneticPr fontId="5"/>
  </si>
  <si>
    <t>40,000,000/1</t>
    <phoneticPr fontId="5"/>
  </si>
  <si>
    <t>「新たな成長推進枠」630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</si>
</sst>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114300</xdr:colOff>
      <xdr:row>748</xdr:row>
      <xdr:rowOff>0</xdr:rowOff>
    </xdr:from>
    <xdr:to>
      <xdr:col>37</xdr:col>
      <xdr:colOff>15578</xdr:colOff>
      <xdr:row>757</xdr:row>
      <xdr:rowOff>169073</xdr:rowOff>
    </xdr:to>
    <xdr:pic>
      <xdr:nvPicPr>
        <xdr:cNvPr id="24" name="図 23"/>
        <xdr:cNvPicPr>
          <a:picLocks noChangeAspect="1"/>
        </xdr:cNvPicPr>
      </xdr:nvPicPr>
      <xdr:blipFill>
        <a:blip xmlns:r="http://schemas.openxmlformats.org/officeDocument/2006/relationships" r:embed="rId1"/>
        <a:stretch>
          <a:fillRect/>
        </a:stretch>
      </xdr:blipFill>
      <xdr:spPr>
        <a:xfrm>
          <a:off x="3514725" y="35328225"/>
          <a:ext cx="3901778" cy="33408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652</v>
      </c>
      <c r="AK2" s="191"/>
      <c r="AL2" s="191"/>
      <c r="AM2" s="191"/>
      <c r="AN2" s="83" t="s">
        <v>325</v>
      </c>
      <c r="AO2" s="191" t="s">
        <v>592</v>
      </c>
      <c r="AP2" s="191"/>
      <c r="AQ2" s="191"/>
      <c r="AR2" s="84" t="s">
        <v>628</v>
      </c>
      <c r="AS2" s="192">
        <v>27</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663</v>
      </c>
      <c r="AR5" s="704"/>
      <c r="AS5" s="704"/>
      <c r="AT5" s="704"/>
      <c r="AU5" s="704"/>
      <c r="AV5" s="704"/>
      <c r="AW5" s="704"/>
      <c r="AX5" s="705"/>
    </row>
    <row r="6" spans="1:50" ht="30"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5.7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30"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659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654</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30"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v>40</v>
      </c>
      <c r="AL13" s="149"/>
      <c r="AM13" s="149"/>
      <c r="AN13" s="149"/>
      <c r="AO13" s="149"/>
      <c r="AP13" s="149"/>
      <c r="AQ13" s="150"/>
      <c r="AR13" s="145">
        <v>630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644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644</v>
      </c>
      <c r="AL15" s="149"/>
      <c r="AM15" s="149"/>
      <c r="AN15" s="149"/>
      <c r="AO15" s="149"/>
      <c r="AP15" s="149"/>
      <c r="AQ15" s="150"/>
      <c r="AR15" s="148" t="s">
        <v>665</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644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644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40</v>
      </c>
      <c r="AL18" s="155"/>
      <c r="AM18" s="155"/>
      <c r="AN18" s="155"/>
      <c r="AO18" s="155"/>
      <c r="AP18" s="155"/>
      <c r="AQ18" s="156"/>
      <c r="AR18" s="154">
        <f>SUM(AR13:AX17)</f>
        <v>630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40</v>
      </c>
      <c r="Q23" s="146"/>
      <c r="R23" s="146"/>
      <c r="S23" s="146"/>
      <c r="T23" s="146"/>
      <c r="U23" s="146"/>
      <c r="V23" s="147"/>
      <c r="W23" s="145">
        <v>630</v>
      </c>
      <c r="X23" s="146"/>
      <c r="Y23" s="146"/>
      <c r="Z23" s="146"/>
      <c r="AA23" s="146"/>
      <c r="AB23" s="146"/>
      <c r="AC23" s="147"/>
      <c r="AD23" s="134" t="s">
        <v>667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40</v>
      </c>
      <c r="Q29" s="149"/>
      <c r="R29" s="149"/>
      <c r="S29" s="149"/>
      <c r="T29" s="149"/>
      <c r="U29" s="149"/>
      <c r="V29" s="150"/>
      <c r="W29" s="196">
        <f>AR13</f>
        <v>630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t="s">
        <v>635</v>
      </c>
      <c r="AV31" s="256"/>
      <c r="AW31" s="360" t="s">
        <v>175</v>
      </c>
      <c r="AX31" s="361"/>
    </row>
    <row r="32" spans="1:50" ht="23.25" customHeight="1" x14ac:dyDescent="0.15">
      <c r="A32" s="496"/>
      <c r="B32" s="494"/>
      <c r="C32" s="494"/>
      <c r="D32" s="494"/>
      <c r="E32" s="494"/>
      <c r="F32" s="495"/>
      <c r="G32" s="521" t="s">
        <v>635</v>
      </c>
      <c r="H32" s="522"/>
      <c r="I32" s="522"/>
      <c r="J32" s="522"/>
      <c r="K32" s="522"/>
      <c r="L32" s="522"/>
      <c r="M32" s="522"/>
      <c r="N32" s="522"/>
      <c r="O32" s="523"/>
      <c r="P32" s="176" t="s">
        <v>635</v>
      </c>
      <c r="Q32" s="176"/>
      <c r="R32" s="176"/>
      <c r="S32" s="176"/>
      <c r="T32" s="176"/>
      <c r="U32" s="176"/>
      <c r="V32" s="176"/>
      <c r="W32" s="176"/>
      <c r="X32" s="218"/>
      <c r="Y32" s="324" t="s">
        <v>12</v>
      </c>
      <c r="Z32" s="530"/>
      <c r="AA32" s="531"/>
      <c r="AB32" s="532" t="s">
        <v>638</v>
      </c>
      <c r="AC32" s="532"/>
      <c r="AD32" s="532"/>
      <c r="AE32" s="348" t="s">
        <v>635</v>
      </c>
      <c r="AF32" s="349"/>
      <c r="AG32" s="349"/>
      <c r="AH32" s="349"/>
      <c r="AI32" s="348" t="s">
        <v>635</v>
      </c>
      <c r="AJ32" s="349"/>
      <c r="AK32" s="349"/>
      <c r="AL32" s="349"/>
      <c r="AM32" s="348" t="s">
        <v>653</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638</v>
      </c>
      <c r="AC33" s="503"/>
      <c r="AD33" s="503"/>
      <c r="AE33" s="348" t="s">
        <v>635</v>
      </c>
      <c r="AF33" s="349"/>
      <c r="AG33" s="349"/>
      <c r="AH33" s="349"/>
      <c r="AI33" s="348" t="s">
        <v>635</v>
      </c>
      <c r="AJ33" s="349"/>
      <c r="AK33" s="349"/>
      <c r="AL33" s="349"/>
      <c r="AM33" s="348" t="s">
        <v>653</v>
      </c>
      <c r="AN33" s="349"/>
      <c r="AO33" s="349"/>
      <c r="AP33" s="349"/>
      <c r="AQ33" s="151" t="s">
        <v>635</v>
      </c>
      <c r="AR33" s="152"/>
      <c r="AS33" s="152"/>
      <c r="AT33" s="153"/>
      <c r="AU33" s="349" t="s">
        <v>635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653</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635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639</v>
      </c>
      <c r="H82" s="482"/>
      <c r="I82" s="482"/>
      <c r="J82" s="482"/>
      <c r="K82" s="482"/>
      <c r="L82" s="482"/>
      <c r="M82" s="482"/>
      <c r="N82" s="482"/>
      <c r="O82" s="482"/>
      <c r="P82" s="482"/>
      <c r="Q82" s="482"/>
      <c r="R82" s="482"/>
      <c r="S82" s="482"/>
      <c r="T82" s="482"/>
      <c r="U82" s="482"/>
      <c r="V82" s="482"/>
      <c r="W82" s="482"/>
      <c r="X82" s="482"/>
      <c r="Y82" s="482"/>
      <c r="Z82" s="482"/>
      <c r="AA82" s="733"/>
      <c r="AB82" s="481" t="s">
        <v>653</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635</v>
      </c>
      <c r="AR86" s="256"/>
      <c r="AS86" s="164" t="s">
        <v>185</v>
      </c>
      <c r="AT86" s="187"/>
      <c r="AU86" s="256" t="s">
        <v>635</v>
      </c>
      <c r="AV86" s="256"/>
      <c r="AW86" s="360" t="s">
        <v>175</v>
      </c>
      <c r="AX86" s="361"/>
      <c r="AY86">
        <f t="shared" si="10"/>
        <v>1</v>
      </c>
      <c r="AZ86" s="10"/>
      <c r="BA86" s="10"/>
      <c r="BB86" s="10"/>
      <c r="BC86" s="10"/>
      <c r="BD86" s="10"/>
      <c r="BE86" s="10"/>
      <c r="BF86" s="10"/>
      <c r="BG86" s="10"/>
      <c r="BH86" s="10"/>
    </row>
    <row r="87" spans="1:60" ht="15" customHeight="1" x14ac:dyDescent="0.15">
      <c r="A87" s="501"/>
      <c r="B87" s="533"/>
      <c r="C87" s="533"/>
      <c r="D87" s="533"/>
      <c r="E87" s="533"/>
      <c r="F87" s="534"/>
      <c r="G87" s="217" t="s">
        <v>657</v>
      </c>
      <c r="H87" s="176"/>
      <c r="I87" s="176"/>
      <c r="J87" s="176"/>
      <c r="K87" s="176"/>
      <c r="L87" s="176"/>
      <c r="M87" s="176"/>
      <c r="N87" s="176"/>
      <c r="O87" s="218"/>
      <c r="P87" s="176" t="s">
        <v>658</v>
      </c>
      <c r="Q87" s="780"/>
      <c r="R87" s="780"/>
      <c r="S87" s="780"/>
      <c r="T87" s="780"/>
      <c r="U87" s="780"/>
      <c r="V87" s="780"/>
      <c r="W87" s="780"/>
      <c r="X87" s="781"/>
      <c r="Y87" s="736" t="s">
        <v>61</v>
      </c>
      <c r="Z87" s="737"/>
      <c r="AA87" s="738"/>
      <c r="AB87" s="532" t="s">
        <v>635</v>
      </c>
      <c r="AC87" s="532"/>
      <c r="AD87" s="532"/>
      <c r="AE87" s="348" t="s">
        <v>635</v>
      </c>
      <c r="AF87" s="349"/>
      <c r="AG87" s="349"/>
      <c r="AH87" s="349"/>
      <c r="AI87" s="348" t="s">
        <v>635</v>
      </c>
      <c r="AJ87" s="349"/>
      <c r="AK87" s="349"/>
      <c r="AL87" s="349"/>
      <c r="AM87" s="348" t="s">
        <v>635</v>
      </c>
      <c r="AN87" s="349"/>
      <c r="AO87" s="349"/>
      <c r="AP87" s="349"/>
      <c r="AQ87" s="151" t="s">
        <v>635</v>
      </c>
      <c r="AR87" s="152"/>
      <c r="AS87" s="152"/>
      <c r="AT87" s="153"/>
      <c r="AU87" s="349" t="s">
        <v>635</v>
      </c>
      <c r="AV87" s="349"/>
      <c r="AW87" s="349"/>
      <c r="AX87" s="350"/>
      <c r="AY87">
        <f t="shared" si="10"/>
        <v>1</v>
      </c>
    </row>
    <row r="88" spans="1:60" ht="1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635</v>
      </c>
      <c r="AC88" s="503"/>
      <c r="AD88" s="503"/>
      <c r="AE88" s="348" t="s">
        <v>635</v>
      </c>
      <c r="AF88" s="349"/>
      <c r="AG88" s="349"/>
      <c r="AH88" s="349"/>
      <c r="AI88" s="348" t="s">
        <v>635</v>
      </c>
      <c r="AJ88" s="349"/>
      <c r="AK88" s="349"/>
      <c r="AL88" s="349"/>
      <c r="AM88" s="348" t="s">
        <v>635</v>
      </c>
      <c r="AN88" s="349"/>
      <c r="AO88" s="349"/>
      <c r="AP88" s="349"/>
      <c r="AQ88" s="151" t="s">
        <v>635</v>
      </c>
      <c r="AR88" s="152"/>
      <c r="AS88" s="152"/>
      <c r="AT88" s="153"/>
      <c r="AU88" s="349" t="s">
        <v>635</v>
      </c>
      <c r="AV88" s="349"/>
      <c r="AW88" s="349"/>
      <c r="AX88" s="350"/>
      <c r="AY88">
        <f t="shared" si="10"/>
        <v>1</v>
      </c>
      <c r="AZ88" s="10"/>
      <c r="BA88" s="10"/>
      <c r="BB88" s="10"/>
      <c r="BC88" s="10"/>
    </row>
    <row r="89" spans="1:60" ht="1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635</v>
      </c>
      <c r="AF89" s="357"/>
      <c r="AG89" s="357"/>
      <c r="AH89" s="357"/>
      <c r="AI89" s="356" t="s">
        <v>635</v>
      </c>
      <c r="AJ89" s="357"/>
      <c r="AK89" s="357"/>
      <c r="AL89" s="357"/>
      <c r="AM89" s="356" t="s">
        <v>635</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29.2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0.100000000000001" customHeight="1" x14ac:dyDescent="0.15">
      <c r="A101" s="472"/>
      <c r="B101" s="473"/>
      <c r="C101" s="473"/>
      <c r="D101" s="473"/>
      <c r="E101" s="473"/>
      <c r="F101" s="474"/>
      <c r="G101" s="176" t="s">
        <v>655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640</v>
      </c>
      <c r="AC101" s="532"/>
      <c r="AD101" s="532"/>
      <c r="AE101" s="343" t="s">
        <v>635</v>
      </c>
      <c r="AF101" s="343"/>
      <c r="AG101" s="343"/>
      <c r="AH101" s="343"/>
      <c r="AI101" s="343" t="s">
        <v>635</v>
      </c>
      <c r="AJ101" s="343"/>
      <c r="AK101" s="343"/>
      <c r="AL101" s="343"/>
      <c r="AM101" s="343" t="s">
        <v>635</v>
      </c>
      <c r="AN101" s="343"/>
      <c r="AO101" s="343"/>
      <c r="AP101" s="343"/>
      <c r="AQ101" s="343" t="s">
        <v>635</v>
      </c>
      <c r="AR101" s="343"/>
      <c r="AS101" s="343"/>
      <c r="AT101" s="343"/>
      <c r="AU101" s="348" t="s">
        <v>665</v>
      </c>
      <c r="AV101" s="349"/>
      <c r="AW101" s="349"/>
      <c r="AX101" s="350"/>
    </row>
    <row r="102" spans="1:60" ht="20.10000000000000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640</v>
      </c>
      <c r="AC102" s="532"/>
      <c r="AD102" s="532"/>
      <c r="AE102" s="343" t="s">
        <v>635</v>
      </c>
      <c r="AF102" s="343"/>
      <c r="AG102" s="343"/>
      <c r="AH102" s="343"/>
      <c r="AI102" s="343" t="s">
        <v>635</v>
      </c>
      <c r="AJ102" s="343"/>
      <c r="AK102" s="343"/>
      <c r="AL102" s="343"/>
      <c r="AM102" s="343" t="s">
        <v>635</v>
      </c>
      <c r="AN102" s="343"/>
      <c r="AO102" s="343"/>
      <c r="AP102" s="343"/>
      <c r="AQ102" s="343">
        <v>1</v>
      </c>
      <c r="AR102" s="343"/>
      <c r="AS102" s="343"/>
      <c r="AT102" s="343"/>
      <c r="AU102" s="356" t="s">
        <v>665</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0.100000000000001" customHeight="1" x14ac:dyDescent="0.15">
      <c r="A116" s="277"/>
      <c r="B116" s="278"/>
      <c r="C116" s="278"/>
      <c r="D116" s="278"/>
      <c r="E116" s="278"/>
      <c r="F116" s="279"/>
      <c r="G116" s="336" t="s">
        <v>656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641</v>
      </c>
      <c r="AC116" s="286"/>
      <c r="AD116" s="287"/>
      <c r="AE116" s="343" t="s">
        <v>635</v>
      </c>
      <c r="AF116" s="343"/>
      <c r="AG116" s="343"/>
      <c r="AH116" s="343"/>
      <c r="AI116" s="343" t="s">
        <v>635</v>
      </c>
      <c r="AJ116" s="343"/>
      <c r="AK116" s="343"/>
      <c r="AL116" s="343"/>
      <c r="AM116" s="343" t="s">
        <v>635</v>
      </c>
      <c r="AN116" s="343"/>
      <c r="AO116" s="343"/>
      <c r="AP116" s="343"/>
      <c r="AQ116" s="348">
        <v>40000000</v>
      </c>
      <c r="AR116" s="349"/>
      <c r="AS116" s="349"/>
      <c r="AT116" s="349"/>
      <c r="AU116" s="349"/>
      <c r="AV116" s="349"/>
      <c r="AW116" s="349"/>
      <c r="AX116" s="350"/>
    </row>
    <row r="117" spans="1:51" ht="20.100000000000001"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642</v>
      </c>
      <c r="AC117" s="328"/>
      <c r="AD117" s="329"/>
      <c r="AE117" s="291" t="s">
        <v>635</v>
      </c>
      <c r="AF117" s="291"/>
      <c r="AG117" s="291"/>
      <c r="AH117" s="291"/>
      <c r="AI117" s="291" t="s">
        <v>635</v>
      </c>
      <c r="AJ117" s="291"/>
      <c r="AK117" s="291"/>
      <c r="AL117" s="291"/>
      <c r="AM117" s="291" t="s">
        <v>635</v>
      </c>
      <c r="AN117" s="291"/>
      <c r="AO117" s="291"/>
      <c r="AP117" s="291"/>
      <c r="AQ117" s="291"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0.100000000000001" customHeight="1" x14ac:dyDescent="0.15">
      <c r="A130" s="972" t="s">
        <v>324</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0.100000000000001"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20.10000000000000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20.10000000000000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20.100000000000001" customHeight="1" x14ac:dyDescent="0.15">
      <c r="A134" s="973"/>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653</v>
      </c>
      <c r="AN134" s="152"/>
      <c r="AO134" s="152"/>
      <c r="AP134" s="152"/>
      <c r="AQ134" s="251" t="s">
        <v>635</v>
      </c>
      <c r="AR134" s="152"/>
      <c r="AS134" s="152"/>
      <c r="AT134" s="152"/>
      <c r="AU134" s="251" t="s">
        <v>635</v>
      </c>
      <c r="AV134" s="152"/>
      <c r="AW134" s="152"/>
      <c r="AX134" s="193"/>
      <c r="AY134">
        <f t="shared" ref="AY134:AY135" si="13">$AY$132</f>
        <v>1</v>
      </c>
    </row>
    <row r="135" spans="1:51" ht="20.10000000000000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653</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0.10000000000000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0.100000000000001" customHeight="1" x14ac:dyDescent="0.15">
      <c r="A188" s="973"/>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0.100000000000001"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9"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t="s">
        <v>653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20.10000000000000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20.10000000000000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0.100000000000001"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3"/>
      <c r="AQ433" s="151" t="s">
        <v>635</v>
      </c>
      <c r="AR433" s="152"/>
      <c r="AS433" s="152"/>
      <c r="AT433" s="153"/>
      <c r="AU433" s="152" t="s">
        <v>635</v>
      </c>
      <c r="AV433" s="152"/>
      <c r="AW433" s="152"/>
      <c r="AX433" s="193"/>
      <c r="AY433">
        <f t="shared" ref="AY433:AY435" si="63">$AY$431</f>
        <v>1</v>
      </c>
    </row>
    <row r="434" spans="1:51" ht="20.10000000000000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3"/>
      <c r="AQ434" s="151" t="s">
        <v>635</v>
      </c>
      <c r="AR434" s="152"/>
      <c r="AS434" s="152"/>
      <c r="AT434" s="153"/>
      <c r="AU434" s="152" t="s">
        <v>635</v>
      </c>
      <c r="AV434" s="152"/>
      <c r="AW434" s="152"/>
      <c r="AX434" s="193"/>
      <c r="AY434">
        <f t="shared" si="63"/>
        <v>1</v>
      </c>
    </row>
    <row r="435" spans="1:51" ht="20.10000000000000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3"/>
      <c r="AQ435" s="151" t="s">
        <v>635</v>
      </c>
      <c r="AR435" s="152"/>
      <c r="AS435" s="152"/>
      <c r="AT435" s="153"/>
      <c r="AU435" s="152" t="s">
        <v>635</v>
      </c>
      <c r="AV435" s="152"/>
      <c r="AW435" s="152"/>
      <c r="AX435" s="193"/>
      <c r="AY435">
        <f t="shared" si="63"/>
        <v>1</v>
      </c>
    </row>
    <row r="436" spans="1:51" ht="20.100000000000001"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1</v>
      </c>
    </row>
    <row r="437" spans="1:51" ht="20.100000000000001"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635</v>
      </c>
      <c r="AF437" s="163"/>
      <c r="AG437" s="164" t="s">
        <v>185</v>
      </c>
      <c r="AH437" s="187"/>
      <c r="AI437" s="201"/>
      <c r="AJ437" s="201"/>
      <c r="AK437" s="201"/>
      <c r="AL437" s="202"/>
      <c r="AM437" s="201"/>
      <c r="AN437" s="201"/>
      <c r="AO437" s="201"/>
      <c r="AP437" s="202"/>
      <c r="AQ437" s="216" t="s">
        <v>635</v>
      </c>
      <c r="AR437" s="163"/>
      <c r="AS437" s="164" t="s">
        <v>185</v>
      </c>
      <c r="AT437" s="187"/>
      <c r="AU437" s="163" t="s">
        <v>635</v>
      </c>
      <c r="AV437" s="163"/>
      <c r="AW437" s="164" t="s">
        <v>175</v>
      </c>
      <c r="AX437" s="165"/>
      <c r="AY437">
        <f>$AY$436</f>
        <v>1</v>
      </c>
    </row>
    <row r="438" spans="1:51" ht="20.100000000000001" hidden="1" customHeight="1" x14ac:dyDescent="0.15">
      <c r="A438" s="973"/>
      <c r="B438" s="238"/>
      <c r="C438" s="237"/>
      <c r="D438" s="238"/>
      <c r="E438" s="181"/>
      <c r="F438" s="182"/>
      <c r="G438" s="217" t="s">
        <v>635</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635</v>
      </c>
      <c r="AC438" s="160"/>
      <c r="AD438" s="160"/>
      <c r="AE438" s="151" t="s">
        <v>635</v>
      </c>
      <c r="AF438" s="152"/>
      <c r="AG438" s="152"/>
      <c r="AH438" s="152"/>
      <c r="AI438" s="151" t="s">
        <v>635</v>
      </c>
      <c r="AJ438" s="152"/>
      <c r="AK438" s="152"/>
      <c r="AL438" s="152"/>
      <c r="AM438" s="151"/>
      <c r="AN438" s="152"/>
      <c r="AO438" s="152"/>
      <c r="AP438" s="153"/>
      <c r="AQ438" s="151" t="s">
        <v>635</v>
      </c>
      <c r="AR438" s="152"/>
      <c r="AS438" s="152"/>
      <c r="AT438" s="153"/>
      <c r="AU438" s="152" t="s">
        <v>635</v>
      </c>
      <c r="AV438" s="152"/>
      <c r="AW438" s="152"/>
      <c r="AX438" s="193"/>
      <c r="AY438">
        <f t="shared" ref="AY438:AY440" si="64">$AY$436</f>
        <v>1</v>
      </c>
    </row>
    <row r="439" spans="1:51" ht="20.100000000000001"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635</v>
      </c>
      <c r="AC439" s="209"/>
      <c r="AD439" s="209"/>
      <c r="AE439" s="151" t="s">
        <v>635</v>
      </c>
      <c r="AF439" s="152"/>
      <c r="AG439" s="152"/>
      <c r="AH439" s="153"/>
      <c r="AI439" s="151" t="s">
        <v>635</v>
      </c>
      <c r="AJ439" s="152"/>
      <c r="AK439" s="152"/>
      <c r="AL439" s="152"/>
      <c r="AM439" s="151"/>
      <c r="AN439" s="152"/>
      <c r="AO439" s="152"/>
      <c r="AP439" s="153"/>
      <c r="AQ439" s="151" t="s">
        <v>635</v>
      </c>
      <c r="AR439" s="152"/>
      <c r="AS439" s="152"/>
      <c r="AT439" s="153"/>
      <c r="AU439" s="152" t="s">
        <v>635</v>
      </c>
      <c r="AV439" s="152"/>
      <c r="AW439" s="152"/>
      <c r="AX439" s="193"/>
      <c r="AY439">
        <f t="shared" si="64"/>
        <v>1</v>
      </c>
    </row>
    <row r="440" spans="1:51" ht="20.100000000000001"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635</v>
      </c>
      <c r="AF440" s="152"/>
      <c r="AG440" s="152"/>
      <c r="AH440" s="153"/>
      <c r="AI440" s="151" t="s">
        <v>635</v>
      </c>
      <c r="AJ440" s="152"/>
      <c r="AK440" s="152"/>
      <c r="AL440" s="152"/>
      <c r="AM440" s="151"/>
      <c r="AN440" s="152"/>
      <c r="AO440" s="152"/>
      <c r="AP440" s="153"/>
      <c r="AQ440" s="151" t="s">
        <v>635</v>
      </c>
      <c r="AR440" s="152"/>
      <c r="AS440" s="152"/>
      <c r="AT440" s="153"/>
      <c r="AU440" s="152" t="s">
        <v>635</v>
      </c>
      <c r="AV440" s="152"/>
      <c r="AW440" s="152"/>
      <c r="AX440" s="193"/>
      <c r="AY440">
        <f t="shared" si="64"/>
        <v>1</v>
      </c>
    </row>
    <row r="441" spans="1:51" ht="20.100000000000001"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20.100000000000001"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0.100000000000001"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0.100000000000001"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0.100000000000001"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20.100000000000001"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20.100000000000001"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0.100000000000001"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0.100000000000001"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0.100000000000001"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20.100000000000001"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20.100000000000001"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0.100000000000001"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0.100000000000001"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0.100000000000001"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3"/>
      <c r="AQ459" s="151" t="s">
        <v>635</v>
      </c>
      <c r="AR459" s="152"/>
      <c r="AS459" s="152"/>
      <c r="AT459" s="153"/>
      <c r="AU459" s="152" t="s">
        <v>635</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643</v>
      </c>
      <c r="AE702" s="875"/>
      <c r="AF702" s="875"/>
      <c r="AG702" s="864" t="s">
        <v>648</v>
      </c>
      <c r="AH702" s="865"/>
      <c r="AI702" s="865"/>
      <c r="AJ702" s="865"/>
      <c r="AK702" s="865"/>
      <c r="AL702" s="865"/>
      <c r="AM702" s="865"/>
      <c r="AN702" s="865"/>
      <c r="AO702" s="865"/>
      <c r="AP702" s="865"/>
      <c r="AQ702" s="865"/>
      <c r="AR702" s="865"/>
      <c r="AS702" s="865"/>
      <c r="AT702" s="865"/>
      <c r="AU702" s="865"/>
      <c r="AV702" s="865"/>
      <c r="AW702" s="865"/>
      <c r="AX702" s="866"/>
    </row>
    <row r="703" spans="1:51" ht="43.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643</v>
      </c>
      <c r="AE703" s="170"/>
      <c r="AF703" s="170"/>
      <c r="AG703" s="648" t="s">
        <v>649</v>
      </c>
      <c r="AH703" s="649"/>
      <c r="AI703" s="649"/>
      <c r="AJ703" s="649"/>
      <c r="AK703" s="649"/>
      <c r="AL703" s="649"/>
      <c r="AM703" s="649"/>
      <c r="AN703" s="649"/>
      <c r="AO703" s="649"/>
      <c r="AP703" s="649"/>
      <c r="AQ703" s="649"/>
      <c r="AR703" s="649"/>
      <c r="AS703" s="649"/>
      <c r="AT703" s="649"/>
      <c r="AU703" s="649"/>
      <c r="AV703" s="649"/>
      <c r="AW703" s="649"/>
      <c r="AX703" s="650"/>
    </row>
    <row r="704" spans="1:51" ht="54"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643</v>
      </c>
      <c r="AE704" s="567"/>
      <c r="AF704" s="567"/>
      <c r="AG704" s="409" t="s">
        <v>650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647</v>
      </c>
      <c r="AE705" s="717"/>
      <c r="AF705" s="717"/>
      <c r="AG705" s="175" t="s">
        <v>644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0.100000000000001"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647</v>
      </c>
      <c r="AE708" s="652"/>
      <c r="AF708" s="652"/>
      <c r="AG708" s="507" t="s">
        <v>635</v>
      </c>
      <c r="AH708" s="508"/>
      <c r="AI708" s="508"/>
      <c r="AJ708" s="508"/>
      <c r="AK708" s="508"/>
      <c r="AL708" s="508"/>
      <c r="AM708" s="508"/>
      <c r="AN708" s="508"/>
      <c r="AO708" s="508"/>
      <c r="AP708" s="508"/>
      <c r="AQ708" s="508"/>
      <c r="AR708" s="508"/>
      <c r="AS708" s="508"/>
      <c r="AT708" s="508"/>
      <c r="AU708" s="508"/>
      <c r="AV708" s="508"/>
      <c r="AW708" s="508"/>
      <c r="AX708" s="509"/>
    </row>
    <row r="709" spans="1:50" ht="20.100000000000001"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647</v>
      </c>
      <c r="AE709" s="170"/>
      <c r="AF709" s="170"/>
      <c r="AG709" s="648" t="s">
        <v>635</v>
      </c>
      <c r="AH709" s="649"/>
      <c r="AI709" s="649"/>
      <c r="AJ709" s="649"/>
      <c r="AK709" s="649"/>
      <c r="AL709" s="649"/>
      <c r="AM709" s="649"/>
      <c r="AN709" s="649"/>
      <c r="AO709" s="649"/>
      <c r="AP709" s="649"/>
      <c r="AQ709" s="649"/>
      <c r="AR709" s="649"/>
      <c r="AS709" s="649"/>
      <c r="AT709" s="649"/>
      <c r="AU709" s="649"/>
      <c r="AV709" s="649"/>
      <c r="AW709" s="649"/>
      <c r="AX709" s="650"/>
    </row>
    <row r="710" spans="1:50" ht="20.100000000000001"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647</v>
      </c>
      <c r="AE710" s="170"/>
      <c r="AF710" s="170"/>
      <c r="AG710" s="648" t="s">
        <v>635</v>
      </c>
      <c r="AH710" s="649"/>
      <c r="AI710" s="649"/>
      <c r="AJ710" s="649"/>
      <c r="AK710" s="649"/>
      <c r="AL710" s="649"/>
      <c r="AM710" s="649"/>
      <c r="AN710" s="649"/>
      <c r="AO710" s="649"/>
      <c r="AP710" s="649"/>
      <c r="AQ710" s="649"/>
      <c r="AR710" s="649"/>
      <c r="AS710" s="649"/>
      <c r="AT710" s="649"/>
      <c r="AU710" s="649"/>
      <c r="AV710" s="649"/>
      <c r="AW710" s="649"/>
      <c r="AX710" s="650"/>
    </row>
    <row r="711" spans="1:50" ht="20.100000000000001"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647</v>
      </c>
      <c r="AE711" s="170"/>
      <c r="AF711" s="170"/>
      <c r="AG711" s="648" t="s">
        <v>635</v>
      </c>
      <c r="AH711" s="649"/>
      <c r="AI711" s="649"/>
      <c r="AJ711" s="649"/>
      <c r="AK711" s="649"/>
      <c r="AL711" s="649"/>
      <c r="AM711" s="649"/>
      <c r="AN711" s="649"/>
      <c r="AO711" s="649"/>
      <c r="AP711" s="649"/>
      <c r="AQ711" s="649"/>
      <c r="AR711" s="649"/>
      <c r="AS711" s="649"/>
      <c r="AT711" s="649"/>
      <c r="AU711" s="649"/>
      <c r="AV711" s="649"/>
      <c r="AW711" s="649"/>
      <c r="AX711" s="650"/>
    </row>
    <row r="712" spans="1:50" ht="20.100000000000001"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647</v>
      </c>
      <c r="AE712" s="567"/>
      <c r="AF712" s="567"/>
      <c r="AG712" s="575" t="s">
        <v>635</v>
      </c>
      <c r="AH712" s="576"/>
      <c r="AI712" s="576"/>
      <c r="AJ712" s="576"/>
      <c r="AK712" s="576"/>
      <c r="AL712" s="576"/>
      <c r="AM712" s="576"/>
      <c r="AN712" s="576"/>
      <c r="AO712" s="576"/>
      <c r="AP712" s="576"/>
      <c r="AQ712" s="576"/>
      <c r="AR712" s="576"/>
      <c r="AS712" s="576"/>
      <c r="AT712" s="576"/>
      <c r="AU712" s="576"/>
      <c r="AV712" s="576"/>
      <c r="AW712" s="576"/>
      <c r="AX712" s="577"/>
    </row>
    <row r="713" spans="1:50" ht="20.100000000000001"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647</v>
      </c>
      <c r="AE713" s="170"/>
      <c r="AF713" s="171"/>
      <c r="AG713" s="648" t="s">
        <v>635</v>
      </c>
      <c r="AH713" s="649"/>
      <c r="AI713" s="649"/>
      <c r="AJ713" s="649"/>
      <c r="AK713" s="649"/>
      <c r="AL713" s="649"/>
      <c r="AM713" s="649"/>
      <c r="AN713" s="649"/>
      <c r="AO713" s="649"/>
      <c r="AP713" s="649"/>
      <c r="AQ713" s="649"/>
      <c r="AR713" s="649"/>
      <c r="AS713" s="649"/>
      <c r="AT713" s="649"/>
      <c r="AU713" s="649"/>
      <c r="AV713" s="649"/>
      <c r="AW713" s="649"/>
      <c r="AX713" s="650"/>
    </row>
    <row r="714" spans="1:50" ht="20.100000000000001"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647</v>
      </c>
      <c r="AE714" s="573"/>
      <c r="AF714" s="574"/>
      <c r="AG714" s="673" t="s">
        <v>635</v>
      </c>
      <c r="AH714" s="674"/>
      <c r="AI714" s="674"/>
      <c r="AJ714" s="674"/>
      <c r="AK714" s="674"/>
      <c r="AL714" s="674"/>
      <c r="AM714" s="674"/>
      <c r="AN714" s="674"/>
      <c r="AO714" s="674"/>
      <c r="AP714" s="674"/>
      <c r="AQ714" s="674"/>
      <c r="AR714" s="674"/>
      <c r="AS714" s="674"/>
      <c r="AT714" s="674"/>
      <c r="AU714" s="674"/>
      <c r="AV714" s="674"/>
      <c r="AW714" s="674"/>
      <c r="AX714" s="675"/>
    </row>
    <row r="715" spans="1:50" ht="20.100000000000001"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647</v>
      </c>
      <c r="AE715" s="652"/>
      <c r="AF715" s="758"/>
      <c r="AG715" s="507" t="s">
        <v>635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647</v>
      </c>
      <c r="AE716" s="740"/>
      <c r="AF716" s="740"/>
      <c r="AG716" s="648" t="s">
        <v>635</v>
      </c>
      <c r="AH716" s="649"/>
      <c r="AI716" s="649"/>
      <c r="AJ716" s="649"/>
      <c r="AK716" s="649"/>
      <c r="AL716" s="649"/>
      <c r="AM716" s="649"/>
      <c r="AN716" s="649"/>
      <c r="AO716" s="649"/>
      <c r="AP716" s="649"/>
      <c r="AQ716" s="649"/>
      <c r="AR716" s="649"/>
      <c r="AS716" s="649"/>
      <c r="AT716" s="649"/>
      <c r="AU716" s="649"/>
      <c r="AV716" s="649"/>
      <c r="AW716" s="649"/>
      <c r="AX716" s="650"/>
    </row>
    <row r="717" spans="1:50" ht="20.100000000000001"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647</v>
      </c>
      <c r="AE717" s="170"/>
      <c r="AF717" s="170"/>
      <c r="AG717" s="648" t="s">
        <v>635</v>
      </c>
      <c r="AH717" s="649"/>
      <c r="AI717" s="649"/>
      <c r="AJ717" s="649"/>
      <c r="AK717" s="649"/>
      <c r="AL717" s="649"/>
      <c r="AM717" s="649"/>
      <c r="AN717" s="649"/>
      <c r="AO717" s="649"/>
      <c r="AP717" s="649"/>
      <c r="AQ717" s="649"/>
      <c r="AR717" s="649"/>
      <c r="AS717" s="649"/>
      <c r="AT717" s="649"/>
      <c r="AU717" s="649"/>
      <c r="AV717" s="649"/>
      <c r="AW717" s="649"/>
      <c r="AX717" s="650"/>
    </row>
    <row r="718" spans="1:50" ht="20.100000000000001"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647</v>
      </c>
      <c r="AE718" s="170"/>
      <c r="AF718" s="170"/>
      <c r="AG718" s="178" t="s">
        <v>635</v>
      </c>
      <c r="AH718" s="179"/>
      <c r="AI718" s="179"/>
      <c r="AJ718" s="179"/>
      <c r="AK718" s="179"/>
      <c r="AL718" s="179"/>
      <c r="AM718" s="179"/>
      <c r="AN718" s="179"/>
      <c r="AO718" s="179"/>
      <c r="AP718" s="179"/>
      <c r="AQ718" s="179"/>
      <c r="AR718" s="179"/>
      <c r="AS718" s="179"/>
      <c r="AT718" s="179"/>
      <c r="AU718" s="179"/>
      <c r="AV718" s="179"/>
      <c r="AW718" s="179"/>
      <c r="AX718" s="180"/>
    </row>
    <row r="719" spans="1:50" ht="34.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647</v>
      </c>
      <c r="AE719" s="652"/>
      <c r="AF719" s="652"/>
      <c r="AG719" s="175" t="s">
        <v>644</v>
      </c>
      <c r="AH719" s="176"/>
      <c r="AI719" s="176"/>
      <c r="AJ719" s="176"/>
      <c r="AK719" s="176"/>
      <c r="AL719" s="176"/>
      <c r="AM719" s="176"/>
      <c r="AN719" s="176"/>
      <c r="AO719" s="176"/>
      <c r="AP719" s="176"/>
      <c r="AQ719" s="176"/>
      <c r="AR719" s="176"/>
      <c r="AS719" s="176"/>
      <c r="AT719" s="176"/>
      <c r="AU719" s="176"/>
      <c r="AV719" s="176"/>
      <c r="AW719" s="176"/>
      <c r="AX719" s="177"/>
    </row>
    <row r="720" spans="1:50" ht="20.100000000000001"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0.100000000000001"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0.100000000000001"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0.100000000000001"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0.100000000000001"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0.100000000000001"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30" customHeight="1" x14ac:dyDescent="0.15">
      <c r="A726" s="602" t="s">
        <v>47</v>
      </c>
      <c r="B726" s="603"/>
      <c r="C726" s="424" t="s">
        <v>52</v>
      </c>
      <c r="D726" s="562"/>
      <c r="E726" s="562"/>
      <c r="F726" s="563"/>
      <c r="G726" s="778" t="s">
        <v>644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30" customHeight="1" thickBot="1" x14ac:dyDescent="0.2">
      <c r="A727" s="604"/>
      <c r="B727" s="605"/>
      <c r="C727" s="679" t="s">
        <v>56</v>
      </c>
      <c r="D727" s="680"/>
      <c r="E727" s="680"/>
      <c r="F727" s="681"/>
      <c r="G727" s="776" t="s">
        <v>644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4" customHeight="1" thickBot="1" x14ac:dyDescent="0.2">
      <c r="A729" s="746" t="s">
        <v>661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24" customHeight="1" thickBot="1" x14ac:dyDescent="0.2">
      <c r="A731" s="599" t="s">
        <v>137</v>
      </c>
      <c r="B731" s="600"/>
      <c r="C731" s="600"/>
      <c r="D731" s="600"/>
      <c r="E731" s="601"/>
      <c r="F731" s="664" t="s">
        <v>662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24" customHeight="1" thickBot="1" x14ac:dyDescent="0.2">
      <c r="A733" s="599" t="s">
        <v>137</v>
      </c>
      <c r="B733" s="600"/>
      <c r="C733" s="600"/>
      <c r="D733" s="600"/>
      <c r="E733" s="601"/>
      <c r="F733" s="747" t="s">
        <v>664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4"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hidden="1"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hidden="1" customHeight="1" x14ac:dyDescent="0.15">
      <c r="A746" s="94" t="s">
        <v>464</v>
      </c>
      <c r="B746" s="94"/>
      <c r="C746" s="94"/>
      <c r="D746" s="94"/>
      <c r="E746" s="97" t="s">
        <v>629</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t="s">
        <v>333</v>
      </c>
      <c r="J747" s="98"/>
      <c r="K747" s="85" t="str">
        <f>IF(I747="","","-")</f>
        <v>-</v>
      </c>
      <c r="L747" s="89">
        <v>51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643</v>
      </c>
      <c r="H2" s="13" t="str">
        <f>IF(G2="","",F2)</f>
        <v>一般会計</v>
      </c>
      <c r="I2" s="13" t="str">
        <f>IF(H2="","",IF(I1&lt;&gt;"",CONCATENATE(I1,"、",H2),H2))</f>
        <v>一般会計</v>
      </c>
      <c r="K2" s="14" t="s">
        <v>102</v>
      </c>
      <c r="L2" s="15" t="s">
        <v>643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643</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宮崎 希(miyazaki-nozomi.4c6)</dc:creator>
  <cp:lastModifiedBy>厚生労働省ネットワークシステム</cp:lastModifiedBy>
  <cp:lastPrinted>2021-05-24T01:07:13Z</cp:lastPrinted>
  <dcterms:created xsi:type="dcterms:W3CDTF">2012-03-13T00:50:25Z</dcterms:created>
  <dcterms:modified xsi:type="dcterms:W3CDTF">2021-08-18T12:37:21Z</dcterms:modified>
</cp:coreProperties>
</file>