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１総務係（Ｂ文書）\Ｂ文書\B文書\（退避後削除）奈良\Ｒ３業務データ\01　2021作業依頼\○レビューシート\0813【8月18日まで】①行政事業レビューシート（最終公表版）、②概算要求反映状況調（事業単位整理表）\更新作業用\既存事業\"/>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271" i="3"/>
  <c r="AY616" i="3"/>
  <c r="AY60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<sst xmlns="http://schemas.openxmlformats.org/spreadsheetml/2006/main" count="3064" uniqueCount="750">
  <si>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</si>
  <si>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</si>
  <si>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</si>
  <si>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</si>
  <si>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</si>
  <si>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</si>
  <si>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</si>
  <si>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</si>
  <si>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</si>
  <si>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</si>
  <si>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</si>
  <si>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</si>
  <si>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</si>
  <si>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</si>
  <si>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</si>
  <si>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</si>
  <si>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</si>
  <si>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</si>
  <si>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</si>
  <si>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</si>
  <si>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</si>
  <si>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</si>
  <si>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</si>
  <si>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</si>
  <si>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</si>
  <si>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</si>
  <si>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</si>
  <si>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</si>
  <si>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</si>
  <si>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</si>
  <si>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</si>
  <si>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</si>
  <si>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</si>
  <si>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</si>
  <si>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</si>
  <si>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</si>
  <si>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</si>
  <si>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</si>
  <si>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</si>
  <si>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</si>
  <si>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</si>
  <si>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</si>
  <si>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</si>
  <si>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</si>
  <si>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</si>
  <si>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</si>
  <si>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</si>
  <si>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</si>
  <si>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</si>
  <si>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</si>
  <si>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</si>
  <si>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</si>
  <si>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</si>
  <si>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</si>
  <si>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</si>
  <si>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</si>
  <si>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</si>
  <si>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</si>
  <si>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</si>
  <si>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</si>
  <si>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</si>
  <si>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</si>
  <si>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</si>
  <si>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</si>
  <si>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</si>
  <si>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</si>
  <si>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</si>
  <si>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</si>
  <si>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</si>
  <si>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</si>
  <si>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</si>
  <si>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</si>
  <si>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</si>
  <si>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</si>
  <si>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</si>
  <si>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</si>
  <si>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</si>
  <si>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</si>
  <si>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</si>
  <si>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</si>
  <si>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</si>
  <si>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</si>
  <si>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</si>
  <si>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</si>
  <si>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</si>
  <si>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</si>
  <si>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</si>
  <si>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</si>
  <si>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</si>
  <si>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</si>
  <si>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</si>
  <si>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</si>
  <si>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</si>
  <si>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</si>
  <si>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</si>
  <si>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</si>
  <si>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</si>
  <si>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</si>
  <si>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</si>
  <si>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</si>
  <si>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</si>
  <si>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</si>
  <si>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</si>
  <si>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</si>
  <si>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</si>
  <si>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</si>
  <si>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</si>
  <si>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</si>
  <si>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</si>
  <si>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</si>
  <si>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</si>
  <si>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</si>
  <si>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</si>
  <si>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</si>
  <si>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</si>
  <si>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</si>
  <si>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</si>
  <si>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</si>
  <si>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</si>
  <si>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</si>
  <si>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</si>
  <si>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</si>
  <si>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</si>
  <si>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</si>
  <si>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</si>
  <si>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</si>
  <si>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</si>
  <si>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</si>
  <si>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</si>
  <si>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</si>
  <si>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</si>
  <si>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</si>
  <si>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</si>
  <si>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</si>
  <si>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</si>
  <si>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</si>
  <si>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</si>
  <si>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</si>
  <si>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</si>
  <si>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</si>
  <si>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</si>
  <si>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</si>
  <si>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</si>
  <si>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</si>
  <si>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</si>
  <si>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</si>
  <si>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</si>
  <si>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</si>
  <si>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</si>
  <si>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</si>
  <si>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</si>
  <si>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</si>
  <si>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</si>
  <si>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</si>
  <si>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</si>
  <si>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</si>
  <si>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</si>
  <si>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</si>
  <si>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</si>
  <si>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</si>
  <si>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</si>
  <si>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</si>
  <si>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</si>
  <si>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</si>
  <si>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</si>
  <si>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</si>
  <si>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</si>
  <si>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</si>
  <si>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</si>
  <si>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</si>
  <si>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</si>
  <si>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</si>
  <si>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</si>
  <si>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</si>
  <si>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</si>
  <si>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</si>
  <si>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</si>
  <si>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</si>
  <si>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</si>
  <si>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</si>
  <si>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</si>
  <si>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</si>
  <si>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</si>
  <si>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</si>
  <si>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</si>
  <si>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</si>
  <si>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</si>
  <si>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</si>
  <si>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</si>
  <si>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</si>
  <si>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</si>
  <si>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</si>
  <si>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</si>
  <si>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</si>
  <si>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</si>
  <si>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</si>
  <si>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</si>
  <si>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</si>
  <si>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</si>
  <si>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</si>
  <si>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</si>
  <si>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</si>
  <si>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</si>
  <si>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</si>
  <si>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</si>
  <si>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</si>
  <si>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</si>
  <si>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</si>
  <si>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</si>
  <si>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</si>
  <si>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</si>
  <si>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</si>
  <si>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</si>
  <si>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</si>
  <si>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</si>
  <si>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</si>
  <si>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</si>
  <si>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</si>
  <si>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</si>
  <si>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</si>
  <si>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</si>
  <si>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</si>
  <si>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</si>
  <si>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</si>
  <si>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</si>
  <si>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</si>
  <si>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</si>
  <si>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</si>
  <si>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</si>
  <si>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</si>
  <si>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</si>
  <si>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</si>
  <si>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</si>
  <si>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</si>
  <si>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</si>
  <si>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</si>
  <si>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</si>
  <si>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</si>
  <si>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</si>
  <si>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</si>
  <si>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</si>
  <si>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</si>
  <si>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</si>
  <si>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</si>
  <si>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</si>
  <si>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</si>
  <si>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</si>
  <si>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</si>
  <si>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</si>
  <si>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</si>
  <si>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</si>
  <si>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</si>
  <si>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</si>
  <si>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</si>
  <si>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</si>
  <si>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</si>
  <si>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</si>
  <si>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</si>
  <si>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</si>
  <si>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</si>
  <si>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</si>
  <si>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</si>
  <si>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</si>
  <si>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</si>
  <si>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</si>
  <si>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</si>
  <si>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</si>
  <si>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</si>
  <si>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</si>
  <si>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</si>
  <si>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</si>
  <si>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</si>
  <si>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</si>
  <si>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</si>
  <si>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</si>
  <si>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</si>
  <si>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</si>
  <si>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</si>
  <si>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</si>
  <si>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</si>
  <si>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</si>
  <si>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</si>
  <si>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</si>
  <si>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</si>
  <si>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</si>
  <si>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</si>
  <si>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</si>
  <si>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</si>
  <si>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</si>
  <si>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</si>
  <si>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</si>
  <si>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</si>
  <si>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</si>
  <si>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</si>
  <si>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</si>
  <si>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</si>
  <si>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</si>
  <si>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</si>
  <si>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</si>
  <si>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</si>
  <si>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</si>
  <si>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</si>
  <si>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</si>
  <si>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</si>
  <si>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</si>
  <si>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</si>
  <si>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</si>
  <si>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</si>
  <si>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</si>
  <si>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</si>
  <si>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</si>
  <si>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</si>
  <si>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</si>
  <si>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</si>
  <si>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</si>
  <si>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</si>
  <si>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</si>
  <si>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</si>
  <si>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</si>
  <si>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</si>
  <si>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</si>
  <si>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</si>
  <si>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</si>
  <si>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</si>
  <si>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</si>
  <si>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</si>
  <si>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</si>
  <si>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</si>
  <si>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</si>
  <si>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</si>
  <si>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</si>
  <si>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</si>
  <si>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</si>
  <si>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</si>
  <si>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</si>
  <si>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</si>
  <si>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</si>
  <si>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</si>
  <si>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</si>
  <si>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</si>
  <si>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</si>
  <si>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</si>
  <si>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</si>
  <si>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</si>
  <si>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</si>
  <si>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</si>
  <si>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</si>
  <si>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</si>
  <si>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</si>
  <si>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</si>
  <si>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</si>
  <si>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</si>
  <si>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</si>
  <si>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</si>
  <si>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</si>
  <si>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</si>
  <si>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</si>
  <si>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</si>
  <si>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</si>
  <si>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</si>
  <si>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</si>
  <si>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</si>
  <si>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</si>
  <si>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</si>
  <si>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</si>
  <si>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</si>
  <si>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</si>
  <si>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</si>
  <si>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</si>
  <si>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</si>
  <si>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</si>
  <si>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</si>
  <si>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</si>
  <si>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</si>
  <si>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</si>
  <si>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</si>
  <si>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</si>
  <si>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</si>
  <si>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</si>
  <si>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</si>
  <si>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</si>
  <si>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</si>
  <si>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</si>
  <si>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</si>
  <si>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</si>
  <si>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</si>
  <si>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</si>
  <si>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</si>
  <si>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</si>
  <si>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</si>
  <si>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</si>
  <si>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</si>
  <si>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</si>
  <si>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</si>
  <si>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</si>
  <si>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</si>
  <si>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</si>
  <si>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</si>
  <si>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</si>
  <si>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</si>
  <si>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</si>
  <si>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</si>
  <si>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</si>
  <si>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</si>
  <si>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</si>
  <si>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</si>
  <si>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</si>
  <si>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</si>
  <si>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</si>
  <si>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</si>
  <si>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</si>
  <si>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</si>
  <si>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</si>
  <si>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</si>
  <si>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</si>
  <si>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</si>
  <si>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</si>
  <si>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</si>
  <si>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</si>
  <si>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</si>
  <si>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</si>
  <si>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</si>
  <si>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</si>
  <si>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</si>
  <si>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</si>
  <si>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</si>
  <si>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</si>
  <si>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</si>
  <si>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</si>
  <si>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</si>
  <si>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</si>
  <si>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</si>
  <si>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</si>
  <si>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</si>
  <si>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</si>
  <si>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</si>
  <si>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</si>
  <si>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</si>
  <si>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</si>
  <si>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</si>
  <si>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</si>
  <si>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</si>
  <si>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</si>
  <si>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</si>
  <si>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</si>
  <si>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</si>
  <si>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</si>
  <si>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</si>
  <si>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</si>
  <si>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</si>
  <si>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</si>
  <si>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</si>
  <si>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</si>
  <si>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</si>
  <si>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</si>
  <si>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</si>
  <si>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</si>
  <si>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</si>
  <si>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</si>
  <si>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</si>
  <si>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</si>
  <si>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</si>
  <si>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</si>
  <si>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</si>
  <si>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</si>
  <si>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</si>
  <si>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</si>
  <si>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</si>
  <si>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</si>
  <si>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</si>
  <si>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</si>
  <si>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</si>
  <si>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</si>
  <si>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</si>
  <si>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</si>
  <si>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</si>
  <si>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</si>
  <si>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</si>
  <si>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</si>
  <si>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</si>
  <si>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</si>
  <si>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</si>
  <si>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</si>
  <si>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</si>
  <si>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</si>
  <si>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</si>
  <si>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</si>
  <si>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</si>
  <si>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</si>
  <si>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</si>
  <si>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</si>
  <si>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</si>
  <si>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</si>
  <si>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</si>
  <si>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</si>
  <si>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</si>
  <si>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</si>
  <si>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</si>
  <si>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</si>
  <si>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</si>
  <si>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</si>
  <si>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</si>
  <si>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</si>
  <si>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</si>
  <si>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</si>
  <si>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</si>
  <si>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</si>
  <si>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</si>
  <si>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</si>
  <si>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</si>
  <si>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</si>
  <si>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</si>
  <si>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</si>
  <si>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</si>
  <si>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</si>
  <si>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</si>
  <si>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</si>
  <si>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</si>
  <si>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</si>
  <si>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</si>
  <si>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</si>
  <si>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</si>
  <si>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</si>
  <si>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</si>
  <si>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</si>
  <si>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</si>
  <si>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</si>
  <si>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</si>
  <si>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</si>
  <si>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</si>
  <si>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</si>
  <si>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</si>
  <si>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</si>
  <si>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</si>
  <si>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</si>
  <si>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</si>
  <si>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</si>
  <si>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</si>
  <si>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</si>
  <si>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</si>
  <si>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</si>
  <si>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</si>
  <si>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</si>
  <si>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</si>
  <si>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</si>
  <si>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</si>
  <si>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</si>
  <si>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</si>
  <si>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</si>
  <si>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</si>
  <si>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</si>
  <si>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</si>
  <si>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</si>
  <si>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</si>
  <si>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</si>
  <si>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</si>
  <si>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</si>
  <si>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</si>
  <si>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</si>
  <si>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</si>
  <si>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</si>
  <si>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</si>
  <si>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</si>
  <si>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</si>
  <si>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</si>
  <si>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</si>
  <si>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</si>
  <si>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</si>
  <si>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</si>
  <si>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</si>
  <si>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</si>
  <si>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</si>
  <si>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</si>
  <si>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</si>
  <si>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</si>
  <si>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</si>
  <si>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</si>
  <si>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</si>
  <si>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</si>
  <si>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</si>
  <si>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</si>
  <si>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</si>
  <si>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</si>
  <si>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</si>
  <si>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</si>
  <si>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</si>
  <si>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</si>
  <si>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</si>
  <si>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</si>
  <si>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</si>
  <si>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</si>
  <si>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</si>
  <si>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</si>
  <si>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</si>
  <si>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</si>
  <si>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</si>
  <si>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</si>
  <si>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</si>
  <si>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</si>
  <si>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</si>
  <si>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</si>
  <si>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</si>
  <si>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</si>
  <si>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</si>
  <si>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</si>
  <si>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</si>
  <si>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</si>
  <si>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</si>
  <si>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</si>
  <si>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</si>
  <si>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</si>
  <si>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</si>
  <si>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</si>
  <si>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</si>
  <si>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</si>
  <si>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</si>
  <si>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</si>
  <si>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</si>
  <si>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</si>
  <si>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</si>
  <si>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</si>
  <si>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</si>
  <si>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</si>
  <si>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</si>
  <si>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</si>
  <si>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</si>
  <si>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</si>
  <si>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</si>
  <si>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</si>
  <si>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</si>
  <si>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</si>
  <si>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</si>
  <si>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</si>
  <si>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</si>
  <si>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</si>
  <si>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</si>
  <si>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</si>
  <si>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</si>
  <si>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</si>
  <si>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</si>
  <si>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</si>
  <si>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</si>
  <si>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</si>
  <si>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</si>
  <si>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</si>
  <si>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</si>
  <si>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</si>
  <si>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</si>
  <si>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</si>
  <si>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</si>
  <si>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</si>
  <si>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</si>
  <si>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</si>
  <si>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</si>
  <si>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</si>
  <si>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</si>
  <si>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</si>
  <si>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</si>
  <si>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</si>
  <si>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</si>
  <si>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</si>
  <si>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</si>
  <si>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</si>
  <si>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</si>
  <si>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</si>
  <si>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</si>
  <si>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</si>
  <si>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</si>
  <si>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</si>
  <si>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</si>
  <si>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</si>
  <si>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</si>
  <si>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</si>
  <si>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</si>
  <si>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</si>
  <si>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</si>
  <si>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</si>
  <si>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</si>
  <si>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</si>
  <si>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</si>
  <si>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</si>
  <si>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</si>
  <si>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</si>
  <si>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</si>
  <si>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</si>
  <si>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</si>
  <si>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</si>
  <si>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</si>
  <si>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</si>
  <si>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</si>
  <si>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</si>
  <si>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</si>
  <si>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</si>
  <si>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</si>
  <si>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</si>
  <si>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</si>
  <si>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</si>
  <si>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</si>
  <si>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</si>
  <si>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</si>
  <si>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</si>
  <si>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</si>
  <si>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</si>
  <si>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</si>
  <si>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</si>
  <si>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</si>
  <si>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</si>
  <si>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</si>
  <si>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</si>
  <si>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</si>
  <si>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</si>
  <si>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</si>
  <si>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</si>
  <si>
    <t>課長　込山　愛郎</t>
  </si>
  <si>
    <t>令和3年度</t>
  </si>
  <si>
    <t>総務課</t>
  </si>
  <si>
    <t>成育過程にある者及びその保護者並びに妊産婦に対し必要な成育医療等を切れ目なく提供するための施策の総合的な推進に関する法律（平成30年法律第104号）第4条、第7条、第8条、第9条</t>
  </si>
  <si>
    <t>-</t>
  </si>
  <si>
    <t>小児の患者を支える体制の整備を進める</t>
  </si>
  <si>
    <t>本事業で医療的ケア児等に対応体制整備の支援等を行った地域の数</t>
  </si>
  <si>
    <t>箇所</t>
  </si>
  <si>
    <t>回</t>
  </si>
  <si>
    <t>Ｘ：委託費執行額（千円）
／Ｙ：委託事業者数（件）　　　　　　　　　</t>
    <phoneticPr fontId="5"/>
  </si>
  <si>
    <t>千円</t>
  </si>
  <si>
    <t>　Ｘ　/　Ｙ</t>
    <phoneticPr fontId="5"/>
  </si>
  <si>
    <t>品質・有効性・安全性の高い医薬品・医療機器・再生医療等製品を国民が適切に利用できるようにすること（I-6）</t>
  </si>
  <si>
    <t>医薬品の適正使用を推進すること(I-6-3)</t>
  </si>
  <si>
    <t>○</t>
  </si>
  <si>
    <t>-</t>
    <phoneticPr fontId="5"/>
  </si>
  <si>
    <t>‐</t>
  </si>
  <si>
    <t>無</t>
  </si>
  <si>
    <t>成育基本法の施行等を踏まえ、医療的ケア児等を支える医薬品提供体制の構築、小児の薬物療法について専門性の高い薬剤師の養成等に課題があることから、国において実施する必要がある。</t>
    <phoneticPr fontId="5"/>
  </si>
  <si>
    <t>成育基本法の施行等を踏まえ、医療的ケア児等を支える医薬品提供体制の構築、小児の薬物療法について専門性の高い薬剤師の養成等に課題があることから、優先度の高い事業である。</t>
    <phoneticPr fontId="5"/>
  </si>
  <si>
    <t>-</t>
    <phoneticPr fontId="5"/>
  </si>
  <si>
    <t>成育医療等の提供に関する施策の総合的な推進に関する基本的
な方針について（令和3年2月9日閣議決定）</t>
    <rPh sb="37" eb="39">
      <t>レイワ</t>
    </rPh>
    <rPh sb="40" eb="41">
      <t>ネン</t>
    </rPh>
    <rPh sb="42" eb="43">
      <t>ガツ</t>
    </rPh>
    <rPh sb="44" eb="45">
      <t>ニチ</t>
    </rPh>
    <rPh sb="45" eb="47">
      <t>カクギ</t>
    </rPh>
    <rPh sb="47" eb="49">
      <t>ケッテイ</t>
    </rPh>
    <phoneticPr fontId="5"/>
  </si>
  <si>
    <t>薬局の薬剤師が、医療機関、医療的ケア児等コーディネーター等、その他の医療関係者と連携しながら、在宅医療に取り組むなど小児の患者を支える体制の構築することを目的とする。</t>
    <rPh sb="77" eb="79">
      <t>モクテキ</t>
    </rPh>
    <phoneticPr fontId="5"/>
  </si>
  <si>
    <t>地域における医療的ケア児等に対し、専門性の高い薬剤師の養成及び小児分野の医療機関等と薬局との連携体制構築に向けた取組を支援する。</t>
    <phoneticPr fontId="5"/>
  </si>
  <si>
    <t>情報連携を行った検討会の開催数</t>
    <phoneticPr fontId="5"/>
  </si>
  <si>
    <t>成育医療等の提供に関する施策の総合的な推進に関する基本的
な方針を踏まえたものであり、国民や社会のニーズを的確に反映しているものである。</t>
    <rPh sb="33" eb="34">
      <t>フ</t>
    </rPh>
    <phoneticPr fontId="5"/>
  </si>
  <si>
    <t>厚労</t>
  </si>
  <si>
    <t>-</t>
    <phoneticPr fontId="5"/>
  </si>
  <si>
    <t>医療施設運営費等補助金</t>
    <rPh sb="0" eb="2">
      <t>イリョウ</t>
    </rPh>
    <rPh sb="2" eb="4">
      <t>シセツ</t>
    </rPh>
    <rPh sb="4" eb="7">
      <t>ウンエイヒ</t>
    </rPh>
    <rPh sb="7" eb="8">
      <t>トウ</t>
    </rPh>
    <rPh sb="8" eb="11">
      <t>ホジョキン</t>
    </rPh>
    <phoneticPr fontId="5"/>
  </si>
  <si>
    <t>-</t>
    <phoneticPr fontId="5"/>
  </si>
  <si>
    <t>点検対象外</t>
    <rPh sb="0" eb="5">
      <t>テンケンタイショウガイ</t>
    </rPh>
    <phoneticPr fontId="5"/>
  </si>
  <si>
    <t>成育医療等分野の専門性の高い薬剤師養成のための取組支援事業</t>
    <phoneticPr fontId="5"/>
  </si>
  <si>
    <t>「成育医療等の提供に関する施策の総合的な推進に関する基本的な方針」（令和３年２月９日閣議決定）において、「小児医療等における専門的な薬学管理に対応するための医療機関・薬局の医療従事者間の連携を推進する」とされていることを踏まえ、各地域において医療的ケアを必要とする小児患者等を支えるため、医療機関・薬局の連携体制の整備を支援する。</t>
    <rPh sb="1" eb="3">
      <t>セイイク</t>
    </rPh>
    <rPh sb="3" eb="5">
      <t>イリョウ</t>
    </rPh>
    <rPh sb="5" eb="6">
      <t>ナド</t>
    </rPh>
    <rPh sb="7" eb="9">
      <t>テイキョウ</t>
    </rPh>
    <rPh sb="10" eb="11">
      <t>カン</t>
    </rPh>
    <rPh sb="13" eb="14">
      <t>セ</t>
    </rPh>
    <rPh sb="14" eb="15">
      <t>サク</t>
    </rPh>
    <rPh sb="16" eb="19">
      <t>ソウゴウテキ</t>
    </rPh>
    <rPh sb="20" eb="22">
      <t>スイシン</t>
    </rPh>
    <rPh sb="23" eb="24">
      <t>カン</t>
    </rPh>
    <rPh sb="26" eb="29">
      <t>キホンテキ</t>
    </rPh>
    <rPh sb="30" eb="32">
      <t>ホウシン</t>
    </rPh>
    <rPh sb="34" eb="36">
      <t>レイワ</t>
    </rPh>
    <rPh sb="37" eb="38">
      <t>ネン</t>
    </rPh>
    <rPh sb="39" eb="40">
      <t>ガツ</t>
    </rPh>
    <rPh sb="41" eb="42">
      <t>ニチ</t>
    </rPh>
    <rPh sb="42" eb="44">
      <t>カクギ</t>
    </rPh>
    <rPh sb="44" eb="46">
      <t>ケッテイ</t>
    </rPh>
    <rPh sb="53" eb="55">
      <t>ショウニ</t>
    </rPh>
    <rPh sb="55" eb="57">
      <t>イリョウ</t>
    </rPh>
    <rPh sb="57" eb="58">
      <t>トウ</t>
    </rPh>
    <rPh sb="62" eb="64">
      <t>センモン</t>
    </rPh>
    <rPh sb="64" eb="65">
      <t>テキ</t>
    </rPh>
    <rPh sb="66" eb="70">
      <t>ヤクガクカンリ</t>
    </rPh>
    <rPh sb="71" eb="73">
      <t>タイオウ</t>
    </rPh>
    <rPh sb="78" eb="80">
      <t>イリョウ</t>
    </rPh>
    <rPh sb="80" eb="82">
      <t>キカン</t>
    </rPh>
    <rPh sb="83" eb="85">
      <t>ヤッキョク</t>
    </rPh>
    <rPh sb="86" eb="88">
      <t>イリョウ</t>
    </rPh>
    <rPh sb="88" eb="91">
      <t>ジュウジシャ</t>
    </rPh>
    <rPh sb="91" eb="92">
      <t>カン</t>
    </rPh>
    <rPh sb="93" eb="95">
      <t>レンケイ</t>
    </rPh>
    <rPh sb="96" eb="98">
      <t>スイシン</t>
    </rPh>
    <rPh sb="110" eb="111">
      <t>フ</t>
    </rPh>
    <rPh sb="114" eb="117">
      <t>カクチイキ</t>
    </rPh>
    <rPh sb="121" eb="123">
      <t>イリョウ</t>
    </rPh>
    <rPh sb="144" eb="146">
      <t>イリョウ</t>
    </rPh>
    <rPh sb="146" eb="148">
      <t>キカン</t>
    </rPh>
    <rPh sb="149" eb="151">
      <t>ヤッキョク</t>
    </rPh>
    <rPh sb="152" eb="154">
      <t>レンケイ</t>
    </rPh>
    <rPh sb="157" eb="159">
      <t>セイビ</t>
    </rPh>
    <rPh sb="160" eb="162">
      <t>シエン</t>
    </rPh>
    <phoneticPr fontId="5"/>
  </si>
  <si>
    <t>事業の必要性、効率性及び有効性の観点から、特段問題ない。</t>
    <phoneticPr fontId="5"/>
  </si>
  <si>
    <t>-</t>
    <phoneticPr fontId="5"/>
  </si>
  <si>
    <t>事業の終了</t>
    <rPh sb="0" eb="2">
      <t>ジギョウ</t>
    </rPh>
    <rPh sb="3" eb="5">
      <t>シュウリョウ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</si>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</sst>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84668</xdr:colOff>
      <xdr:row>748</xdr:row>
      <xdr:rowOff>232833</xdr:rowOff>
    </xdr:from>
    <xdr:to>
      <xdr:col>18</xdr:col>
      <xdr:colOff>76121</xdr:colOff>
      <xdr:row>750</xdr:row>
      <xdr:rowOff>174348</xdr:rowOff>
    </xdr:to>
    <xdr:sp macro="" textlink="">
      <xdr:nvSpPr>
        <xdr:cNvPr id="5" name="テキスト ボックス 4"/>
        <xdr:cNvSpPr txBox="1"/>
      </xdr:nvSpPr>
      <xdr:spPr>
        <a:xfrm>
          <a:off x="1492251" y="42312166"/>
          <a:ext cx="2203370" cy="64001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6</a:t>
          </a:r>
          <a:r>
            <a:rPr kumimoji="1" lang="ja-JP" altLang="en-US" sz="1200">
              <a:solidFill>
                <a:sysClr val="windowText" lastClr="000000"/>
              </a:solidFill>
            </a:rPr>
            <a:t>百万円</a:t>
          </a:r>
        </a:p>
      </xdr:txBody>
    </xdr:sp>
    <xdr:clientData/>
  </xdr:twoCellAnchor>
  <xdr:twoCellAnchor>
    <xdr:from>
      <xdr:col>19</xdr:col>
      <xdr:colOff>148167</xdr:colOff>
      <xdr:row>748</xdr:row>
      <xdr:rowOff>285750</xdr:rowOff>
    </xdr:from>
    <xdr:to>
      <xdr:col>33</xdr:col>
      <xdr:colOff>156665</xdr:colOff>
      <xdr:row>750</xdr:row>
      <xdr:rowOff>124291</xdr:rowOff>
    </xdr:to>
    <xdr:sp macro="" textlink="">
      <xdr:nvSpPr>
        <xdr:cNvPr id="6" name="大かっこ 5"/>
        <xdr:cNvSpPr/>
      </xdr:nvSpPr>
      <xdr:spPr>
        <a:xfrm>
          <a:off x="3968750" y="42365083"/>
          <a:ext cx="2823665" cy="53704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成育医療等分野の専門性の高い薬剤師養成のための取組支援事業</a:t>
          </a:r>
          <a:endParaRPr kumimoji="1" lang="en-US" altLang="ja-JP" sz="1100"/>
        </a:p>
      </xdr:txBody>
    </xdr:sp>
    <xdr:clientData/>
  </xdr:twoCellAnchor>
  <xdr:twoCellAnchor>
    <xdr:from>
      <xdr:col>9</xdr:col>
      <xdr:colOff>0</xdr:colOff>
      <xdr:row>750</xdr:row>
      <xdr:rowOff>179916</xdr:rowOff>
    </xdr:from>
    <xdr:to>
      <xdr:col>9</xdr:col>
      <xdr:colOff>13248</xdr:colOff>
      <xdr:row>752</xdr:row>
      <xdr:rowOff>187890</xdr:rowOff>
    </xdr:to>
    <xdr:cxnSp macro="">
      <xdr:nvCxnSpPr>
        <xdr:cNvPr id="7" name="直線コネクタ 6"/>
        <xdr:cNvCxnSpPr/>
      </xdr:nvCxnSpPr>
      <xdr:spPr>
        <a:xfrm>
          <a:off x="1809750" y="42957749"/>
          <a:ext cx="13248" cy="7064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21166</xdr:colOff>
      <xdr:row>752</xdr:row>
      <xdr:rowOff>179917</xdr:rowOff>
    </xdr:from>
    <xdr:to>
      <xdr:col>14</xdr:col>
      <xdr:colOff>172268</xdr:colOff>
      <xdr:row>752</xdr:row>
      <xdr:rowOff>187662</xdr:rowOff>
    </xdr:to>
    <xdr:cxnSp macro="">
      <xdr:nvCxnSpPr>
        <xdr:cNvPr id="8" name="直線コネクタ 7"/>
        <xdr:cNvCxnSpPr/>
      </xdr:nvCxnSpPr>
      <xdr:spPr>
        <a:xfrm flipV="1">
          <a:off x="1830916" y="43656250"/>
          <a:ext cx="1156519" cy="7745"/>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52916</xdr:colOff>
      <xdr:row>751</xdr:row>
      <xdr:rowOff>179917</xdr:rowOff>
    </xdr:from>
    <xdr:to>
      <xdr:col>34</xdr:col>
      <xdr:colOff>76119</xdr:colOff>
      <xdr:row>753</xdr:row>
      <xdr:rowOff>152969</xdr:rowOff>
    </xdr:to>
    <xdr:sp macro="" textlink="">
      <xdr:nvSpPr>
        <xdr:cNvPr id="9" name="テキスト ボックス 8"/>
        <xdr:cNvSpPr txBox="1"/>
      </xdr:nvSpPr>
      <xdr:spPr>
        <a:xfrm>
          <a:off x="3069166" y="43307000"/>
          <a:ext cx="3843786" cy="67155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Ａ．委託先（都道府県、都道府県薬剤師会等）</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15</xdr:col>
      <xdr:colOff>42333</xdr:colOff>
      <xdr:row>753</xdr:row>
      <xdr:rowOff>275166</xdr:rowOff>
    </xdr:from>
    <xdr:to>
      <xdr:col>34</xdr:col>
      <xdr:colOff>118492</xdr:colOff>
      <xdr:row>754</xdr:row>
      <xdr:rowOff>218875</xdr:rowOff>
    </xdr:to>
    <xdr:sp macro="" textlink="">
      <xdr:nvSpPr>
        <xdr:cNvPr id="10" name="大かっこ 9"/>
        <xdr:cNvSpPr/>
      </xdr:nvSpPr>
      <xdr:spPr>
        <a:xfrm>
          <a:off x="3058583" y="44100749"/>
          <a:ext cx="3896742" cy="29295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検討会の開催経費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A2" sqref="AA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407</v>
      </c>
      <c r="AJ2" s="938" t="s">
        <v>739</v>
      </c>
      <c r="AK2" s="938"/>
      <c r="AL2" s="938"/>
      <c r="AM2" s="938"/>
      <c r="AN2" s="98" t="s">
        <v>407</v>
      </c>
      <c r="AO2" s="938" t="s">
        <v>674</v>
      </c>
      <c r="AP2" s="938"/>
      <c r="AQ2" s="938"/>
      <c r="AR2" s="99" t="s">
        <v>710</v>
      </c>
      <c r="AS2" s="944">
        <v>24</v>
      </c>
      <c r="AT2" s="944"/>
      <c r="AU2" s="944"/>
      <c r="AV2" s="98" t="str">
        <f>IF(AW2="","","-")</f>
        <v/>
      </c>
      <c r="AW2" s="904"/>
      <c r="AX2" s="904"/>
    </row>
    <row r="3" spans="1:50" ht="21" customHeight="1" thickBot="1" x14ac:dyDescent="0.2">
      <c r="A3" s="860" t="s">
        <v>703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711</v>
      </c>
      <c r="AK3" s="862"/>
      <c r="AL3" s="862"/>
      <c r="AM3" s="862"/>
      <c r="AN3" s="862"/>
      <c r="AO3" s="862"/>
      <c r="AP3" s="862"/>
      <c r="AQ3" s="862"/>
      <c r="AR3" s="862"/>
      <c r="AS3" s="862"/>
      <c r="AT3" s="862"/>
      <c r="AU3" s="862"/>
      <c r="AV3" s="862"/>
      <c r="AW3" s="862"/>
      <c r="AX3" s="24" t="s">
        <v>65</v>
      </c>
    </row>
    <row r="4" spans="1:50" ht="24.75" customHeight="1" x14ac:dyDescent="0.15">
      <c r="A4" s="703" t="s">
        <v>25</v>
      </c>
      <c r="B4" s="704"/>
      <c r="C4" s="704"/>
      <c r="D4" s="704"/>
      <c r="E4" s="704"/>
      <c r="F4" s="704"/>
      <c r="G4" s="681" t="s">
        <v>744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2" t="s">
        <v>714</v>
      </c>
      <c r="H5" s="833"/>
      <c r="I5" s="833"/>
      <c r="J5" s="833"/>
      <c r="K5" s="833"/>
      <c r="L5" s="833"/>
      <c r="M5" s="834" t="s">
        <v>66</v>
      </c>
      <c r="N5" s="835"/>
      <c r="O5" s="835"/>
      <c r="P5" s="835"/>
      <c r="Q5" s="835"/>
      <c r="R5" s="836"/>
      <c r="S5" s="837" t="s">
        <v>513</v>
      </c>
      <c r="T5" s="833"/>
      <c r="U5" s="833"/>
      <c r="V5" s="833"/>
      <c r="W5" s="833"/>
      <c r="X5" s="838"/>
      <c r="Y5" s="697" t="s">
        <v>3</v>
      </c>
      <c r="Z5" s="543"/>
      <c r="AA5" s="543"/>
      <c r="AB5" s="543"/>
      <c r="AC5" s="543"/>
      <c r="AD5" s="544"/>
      <c r="AE5" s="698" t="s">
        <v>715</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71.25" customHeight="1" x14ac:dyDescent="0.15">
      <c r="A7" s="495" t="s">
        <v>22</v>
      </c>
      <c r="B7" s="496"/>
      <c r="C7" s="496"/>
      <c r="D7" s="496"/>
      <c r="E7" s="496"/>
      <c r="F7" s="497"/>
      <c r="G7" s="498" t="s">
        <v>716</v>
      </c>
      <c r="H7" s="499"/>
      <c r="I7" s="499"/>
      <c r="J7" s="499"/>
      <c r="K7" s="499"/>
      <c r="L7" s="499"/>
      <c r="M7" s="499"/>
      <c r="N7" s="499"/>
      <c r="O7" s="499"/>
      <c r="P7" s="499"/>
      <c r="Q7" s="499"/>
      <c r="R7" s="499"/>
      <c r="S7" s="499"/>
      <c r="T7" s="499"/>
      <c r="U7" s="499"/>
      <c r="V7" s="499"/>
      <c r="W7" s="499"/>
      <c r="X7" s="500"/>
      <c r="Y7" s="916" t="s">
        <v>390</v>
      </c>
      <c r="Z7" s="440"/>
      <c r="AA7" s="440"/>
      <c r="AB7" s="440"/>
      <c r="AC7" s="440"/>
      <c r="AD7" s="917"/>
      <c r="AE7" s="905" t="s">
        <v>734</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5" t="s">
        <v>256</v>
      </c>
      <c r="B8" s="496"/>
      <c r="C8" s="496"/>
      <c r="D8" s="496"/>
      <c r="E8" s="496"/>
      <c r="F8" s="497"/>
      <c r="G8" s="939" t="str">
        <f>入力規則等!A27</f>
        <v>-</v>
      </c>
      <c r="H8" s="719"/>
      <c r="I8" s="719"/>
      <c r="J8" s="719"/>
      <c r="K8" s="719"/>
      <c r="L8" s="719"/>
      <c r="M8" s="719"/>
      <c r="N8" s="719"/>
      <c r="O8" s="719"/>
      <c r="P8" s="719"/>
      <c r="Q8" s="719"/>
      <c r="R8" s="719"/>
      <c r="S8" s="719"/>
      <c r="T8" s="719"/>
      <c r="U8" s="719"/>
      <c r="V8" s="719"/>
      <c r="W8" s="719"/>
      <c r="X8" s="940"/>
      <c r="Y8" s="839" t="s">
        <v>257</v>
      </c>
      <c r="Z8" s="840"/>
      <c r="AA8" s="840"/>
      <c r="AB8" s="840"/>
      <c r="AC8" s="840"/>
      <c r="AD8" s="841"/>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2" t="s">
        <v>23</v>
      </c>
      <c r="B9" s="843"/>
      <c r="C9" s="843"/>
      <c r="D9" s="843"/>
      <c r="E9" s="843"/>
      <c r="F9" s="843"/>
      <c r="G9" s="844" t="s">
        <v>735</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60" t="s">
        <v>30</v>
      </c>
      <c r="B10" s="661"/>
      <c r="C10" s="661"/>
      <c r="D10" s="661"/>
      <c r="E10" s="661"/>
      <c r="F10" s="661"/>
      <c r="G10" s="753" t="s">
        <v>736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0" t="s">
        <v>5</v>
      </c>
      <c r="B11" s="661"/>
      <c r="C11" s="661"/>
      <c r="D11" s="661"/>
      <c r="E11" s="661"/>
      <c r="F11" s="662"/>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7" t="s">
        <v>24</v>
      </c>
      <c r="B12" s="958"/>
      <c r="C12" s="958"/>
      <c r="D12" s="958"/>
      <c r="E12" s="958"/>
      <c r="F12" s="959"/>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4"/>
      <c r="B13" s="615"/>
      <c r="C13" s="615"/>
      <c r="D13" s="615"/>
      <c r="E13" s="615"/>
      <c r="F13" s="616"/>
      <c r="G13" s="722" t="s">
        <v>6</v>
      </c>
      <c r="H13" s="723"/>
      <c r="I13" s="763" t="s">
        <v>7</v>
      </c>
      <c r="J13" s="764"/>
      <c r="K13" s="764"/>
      <c r="L13" s="764"/>
      <c r="M13" s="764"/>
      <c r="N13" s="764"/>
      <c r="O13" s="765"/>
      <c r="P13" s="657" t="s">
        <v>717</v>
      </c>
      <c r="Q13" s="658"/>
      <c r="R13" s="658"/>
      <c r="S13" s="658"/>
      <c r="T13" s="658"/>
      <c r="U13" s="658"/>
      <c r="V13" s="659"/>
      <c r="W13" s="657" t="s">
        <v>717</v>
      </c>
      <c r="X13" s="658"/>
      <c r="Y13" s="658"/>
      <c r="Z13" s="658"/>
      <c r="AA13" s="658"/>
      <c r="AB13" s="658"/>
      <c r="AC13" s="659"/>
      <c r="AD13" s="657" t="s">
        <v>717</v>
      </c>
      <c r="AE13" s="658"/>
      <c r="AF13" s="658"/>
      <c r="AG13" s="658"/>
      <c r="AH13" s="658"/>
      <c r="AI13" s="658"/>
      <c r="AJ13" s="659"/>
      <c r="AK13" s="657">
        <v>6</v>
      </c>
      <c r="AL13" s="658"/>
      <c r="AM13" s="658"/>
      <c r="AN13" s="658"/>
      <c r="AO13" s="658"/>
      <c r="AP13" s="658"/>
      <c r="AQ13" s="659"/>
      <c r="AR13" s="913">
        <v>0</v>
      </c>
      <c r="AS13" s="914"/>
      <c r="AT13" s="914"/>
      <c r="AU13" s="914"/>
      <c r="AV13" s="914"/>
      <c r="AW13" s="914"/>
      <c r="AX13" s="915"/>
    </row>
    <row r="14" spans="1:50" ht="21" customHeight="1" x14ac:dyDescent="0.15">
      <c r="A14" s="614"/>
      <c r="B14" s="615"/>
      <c r="C14" s="615"/>
      <c r="D14" s="615"/>
      <c r="E14" s="615"/>
      <c r="F14" s="616"/>
      <c r="G14" s="724"/>
      <c r="H14" s="725"/>
      <c r="I14" s="710" t="s">
        <v>8</v>
      </c>
      <c r="J14" s="761"/>
      <c r="K14" s="761"/>
      <c r="L14" s="761"/>
      <c r="M14" s="761"/>
      <c r="N14" s="761"/>
      <c r="O14" s="762"/>
      <c r="P14" s="657" t="s">
        <v>717</v>
      </c>
      <c r="Q14" s="658"/>
      <c r="R14" s="658"/>
      <c r="S14" s="658"/>
      <c r="T14" s="658"/>
      <c r="U14" s="658"/>
      <c r="V14" s="659"/>
      <c r="W14" s="657" t="s">
        <v>717</v>
      </c>
      <c r="X14" s="658"/>
      <c r="Y14" s="658"/>
      <c r="Z14" s="658"/>
      <c r="AA14" s="658"/>
      <c r="AB14" s="658"/>
      <c r="AC14" s="659"/>
      <c r="AD14" s="657" t="s">
        <v>717</v>
      </c>
      <c r="AE14" s="658"/>
      <c r="AF14" s="658"/>
      <c r="AG14" s="658"/>
      <c r="AH14" s="658"/>
      <c r="AI14" s="658"/>
      <c r="AJ14" s="659"/>
      <c r="AK14" s="657" t="s">
        <v>728</v>
      </c>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4"/>
      <c r="H15" s="725"/>
      <c r="I15" s="710" t="s">
        <v>51</v>
      </c>
      <c r="J15" s="711"/>
      <c r="K15" s="711"/>
      <c r="L15" s="711"/>
      <c r="M15" s="711"/>
      <c r="N15" s="711"/>
      <c r="O15" s="712"/>
      <c r="P15" s="657" t="s">
        <v>717</v>
      </c>
      <c r="Q15" s="658"/>
      <c r="R15" s="658"/>
      <c r="S15" s="658"/>
      <c r="T15" s="658"/>
      <c r="U15" s="658"/>
      <c r="V15" s="659"/>
      <c r="W15" s="657" t="s">
        <v>717</v>
      </c>
      <c r="X15" s="658"/>
      <c r="Y15" s="658"/>
      <c r="Z15" s="658"/>
      <c r="AA15" s="658"/>
      <c r="AB15" s="658"/>
      <c r="AC15" s="659"/>
      <c r="AD15" s="657" t="s">
        <v>717</v>
      </c>
      <c r="AE15" s="658"/>
      <c r="AF15" s="658"/>
      <c r="AG15" s="658"/>
      <c r="AH15" s="658"/>
      <c r="AI15" s="658"/>
      <c r="AJ15" s="659"/>
      <c r="AK15" s="657" t="s">
        <v>728</v>
      </c>
      <c r="AL15" s="658"/>
      <c r="AM15" s="658"/>
      <c r="AN15" s="658"/>
      <c r="AO15" s="658"/>
      <c r="AP15" s="658"/>
      <c r="AQ15" s="659"/>
      <c r="AR15" s="657"/>
      <c r="AS15" s="658"/>
      <c r="AT15" s="658"/>
      <c r="AU15" s="658"/>
      <c r="AV15" s="658"/>
      <c r="AW15" s="658"/>
      <c r="AX15" s="800"/>
    </row>
    <row r="16" spans="1:50" ht="21" customHeight="1" x14ac:dyDescent="0.15">
      <c r="A16" s="614"/>
      <c r="B16" s="615"/>
      <c r="C16" s="615"/>
      <c r="D16" s="615"/>
      <c r="E16" s="615"/>
      <c r="F16" s="616"/>
      <c r="G16" s="724"/>
      <c r="H16" s="725"/>
      <c r="I16" s="710" t="s">
        <v>52</v>
      </c>
      <c r="J16" s="711"/>
      <c r="K16" s="711"/>
      <c r="L16" s="711"/>
      <c r="M16" s="711"/>
      <c r="N16" s="711"/>
      <c r="O16" s="712"/>
      <c r="P16" s="657" t="s">
        <v>717</v>
      </c>
      <c r="Q16" s="658"/>
      <c r="R16" s="658"/>
      <c r="S16" s="658"/>
      <c r="T16" s="658"/>
      <c r="U16" s="658"/>
      <c r="V16" s="659"/>
      <c r="W16" s="657" t="s">
        <v>717</v>
      </c>
      <c r="X16" s="658"/>
      <c r="Y16" s="658"/>
      <c r="Z16" s="658"/>
      <c r="AA16" s="658"/>
      <c r="AB16" s="658"/>
      <c r="AC16" s="659"/>
      <c r="AD16" s="657" t="s">
        <v>717</v>
      </c>
      <c r="AE16" s="658"/>
      <c r="AF16" s="658"/>
      <c r="AG16" s="658"/>
      <c r="AH16" s="658"/>
      <c r="AI16" s="658"/>
      <c r="AJ16" s="659"/>
      <c r="AK16" s="657" t="s">
        <v>728</v>
      </c>
      <c r="AL16" s="658"/>
      <c r="AM16" s="658"/>
      <c r="AN16" s="658"/>
      <c r="AO16" s="658"/>
      <c r="AP16" s="658"/>
      <c r="AQ16" s="659"/>
      <c r="AR16" s="756"/>
      <c r="AS16" s="757"/>
      <c r="AT16" s="757"/>
      <c r="AU16" s="757"/>
      <c r="AV16" s="757"/>
      <c r="AW16" s="757"/>
      <c r="AX16" s="758"/>
    </row>
    <row r="17" spans="1:50" ht="24.75" customHeight="1" x14ac:dyDescent="0.15">
      <c r="A17" s="614"/>
      <c r="B17" s="615"/>
      <c r="C17" s="615"/>
      <c r="D17" s="615"/>
      <c r="E17" s="615"/>
      <c r="F17" s="616"/>
      <c r="G17" s="724"/>
      <c r="H17" s="725"/>
      <c r="I17" s="710" t="s">
        <v>50</v>
      </c>
      <c r="J17" s="761"/>
      <c r="K17" s="761"/>
      <c r="L17" s="761"/>
      <c r="M17" s="761"/>
      <c r="N17" s="761"/>
      <c r="O17" s="762"/>
      <c r="P17" s="657" t="s">
        <v>717</v>
      </c>
      <c r="Q17" s="658"/>
      <c r="R17" s="658"/>
      <c r="S17" s="658"/>
      <c r="T17" s="658"/>
      <c r="U17" s="658"/>
      <c r="V17" s="659"/>
      <c r="W17" s="657" t="s">
        <v>717</v>
      </c>
      <c r="X17" s="658"/>
      <c r="Y17" s="658"/>
      <c r="Z17" s="658"/>
      <c r="AA17" s="658"/>
      <c r="AB17" s="658"/>
      <c r="AC17" s="659"/>
      <c r="AD17" s="657" t="s">
        <v>717</v>
      </c>
      <c r="AE17" s="658"/>
      <c r="AF17" s="658"/>
      <c r="AG17" s="658"/>
      <c r="AH17" s="658"/>
      <c r="AI17" s="658"/>
      <c r="AJ17" s="659"/>
      <c r="AK17" s="657" t="s">
        <v>728</v>
      </c>
      <c r="AL17" s="658"/>
      <c r="AM17" s="658"/>
      <c r="AN17" s="658"/>
      <c r="AO17" s="658"/>
      <c r="AP17" s="658"/>
      <c r="AQ17" s="659"/>
      <c r="AR17" s="911"/>
      <c r="AS17" s="911"/>
      <c r="AT17" s="911"/>
      <c r="AU17" s="911"/>
      <c r="AV17" s="911"/>
      <c r="AW17" s="911"/>
      <c r="AX17" s="912"/>
    </row>
    <row r="18" spans="1:50" ht="24.75" customHeight="1" x14ac:dyDescent="0.15">
      <c r="A18" s="614"/>
      <c r="B18" s="615"/>
      <c r="C18" s="615"/>
      <c r="D18" s="615"/>
      <c r="E18" s="615"/>
      <c r="F18" s="616"/>
      <c r="G18" s="726"/>
      <c r="H18" s="727"/>
      <c r="I18" s="715" t="s">
        <v>20</v>
      </c>
      <c r="J18" s="716"/>
      <c r="K18" s="716"/>
      <c r="L18" s="716"/>
      <c r="M18" s="716"/>
      <c r="N18" s="716"/>
      <c r="O18" s="717"/>
      <c r="P18" s="871">
        <f>SUM(P13:V17)</f>
        <v>0</v>
      </c>
      <c r="Q18" s="872"/>
      <c r="R18" s="872"/>
      <c r="S18" s="872"/>
      <c r="T18" s="872"/>
      <c r="U18" s="872"/>
      <c r="V18" s="873"/>
      <c r="W18" s="871">
        <f>SUM(W13:AC17)</f>
        <v>0</v>
      </c>
      <c r="X18" s="872"/>
      <c r="Y18" s="872"/>
      <c r="Z18" s="872"/>
      <c r="AA18" s="872"/>
      <c r="AB18" s="872"/>
      <c r="AC18" s="873"/>
      <c r="AD18" s="871">
        <f>SUM(AD13:AJ17)</f>
        <v>0</v>
      </c>
      <c r="AE18" s="872"/>
      <c r="AF18" s="872"/>
      <c r="AG18" s="872"/>
      <c r="AH18" s="872"/>
      <c r="AI18" s="872"/>
      <c r="AJ18" s="873"/>
      <c r="AK18" s="871">
        <f>SUM(AK13:AQ17)</f>
        <v>6</v>
      </c>
      <c r="AL18" s="872"/>
      <c r="AM18" s="872"/>
      <c r="AN18" s="872"/>
      <c r="AO18" s="872"/>
      <c r="AP18" s="872"/>
      <c r="AQ18" s="873"/>
      <c r="AR18" s="871">
        <f>SUM(AR13:AX17)</f>
        <v>0</v>
      </c>
      <c r="AS18" s="872"/>
      <c r="AT18" s="872"/>
      <c r="AU18" s="872"/>
      <c r="AV18" s="872"/>
      <c r="AW18" s="872"/>
      <c r="AX18" s="874"/>
    </row>
    <row r="19" spans="1:50" ht="24.75" customHeight="1" x14ac:dyDescent="0.15">
      <c r="A19" s="614"/>
      <c r="B19" s="615"/>
      <c r="C19" s="615"/>
      <c r="D19" s="615"/>
      <c r="E19" s="615"/>
      <c r="F19" s="616"/>
      <c r="G19" s="869" t="s">
        <v>9</v>
      </c>
      <c r="H19" s="870"/>
      <c r="I19" s="870"/>
      <c r="J19" s="870"/>
      <c r="K19" s="870"/>
      <c r="L19" s="870"/>
      <c r="M19" s="870"/>
      <c r="N19" s="870"/>
      <c r="O19" s="870"/>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69" t="s">
        <v>10</v>
      </c>
      <c r="H20" s="870"/>
      <c r="I20" s="870"/>
      <c r="J20" s="870"/>
      <c r="K20" s="870"/>
      <c r="L20" s="870"/>
      <c r="M20" s="870"/>
      <c r="N20" s="870"/>
      <c r="O20" s="870"/>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2"/>
      <c r="B21" s="843"/>
      <c r="C21" s="843"/>
      <c r="D21" s="843"/>
      <c r="E21" s="843"/>
      <c r="F21" s="960"/>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6" t="s">
        <v>708</v>
      </c>
      <c r="B22" s="967"/>
      <c r="C22" s="967"/>
      <c r="D22" s="967"/>
      <c r="E22" s="967"/>
      <c r="F22" s="968"/>
      <c r="G22" s="962" t="s">
        <v>333</v>
      </c>
      <c r="H22" s="222"/>
      <c r="I22" s="222"/>
      <c r="J22" s="222"/>
      <c r="K22" s="222"/>
      <c r="L22" s="222"/>
      <c r="M22" s="222"/>
      <c r="N22" s="222"/>
      <c r="O22" s="223"/>
      <c r="P22" s="927" t="s">
        <v>706</v>
      </c>
      <c r="Q22" s="222"/>
      <c r="R22" s="222"/>
      <c r="S22" s="222"/>
      <c r="T22" s="222"/>
      <c r="U22" s="222"/>
      <c r="V22" s="223"/>
      <c r="W22" s="927" t="s">
        <v>707</v>
      </c>
      <c r="X22" s="222"/>
      <c r="Y22" s="222"/>
      <c r="Z22" s="222"/>
      <c r="AA22" s="222"/>
      <c r="AB22" s="222"/>
      <c r="AC22" s="223"/>
      <c r="AD22" s="927" t="s">
        <v>332</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63" t="s">
        <v>741</v>
      </c>
      <c r="H23" s="964"/>
      <c r="I23" s="964"/>
      <c r="J23" s="964"/>
      <c r="K23" s="964"/>
      <c r="L23" s="964"/>
      <c r="M23" s="964"/>
      <c r="N23" s="964"/>
      <c r="O23" s="965"/>
      <c r="P23" s="913">
        <v>6</v>
      </c>
      <c r="Q23" s="914"/>
      <c r="R23" s="914"/>
      <c r="S23" s="914"/>
      <c r="T23" s="914"/>
      <c r="U23" s="914"/>
      <c r="V23" s="928"/>
      <c r="W23" s="913">
        <v>0</v>
      </c>
      <c r="X23" s="914"/>
      <c r="Y23" s="914"/>
      <c r="Z23" s="914"/>
      <c r="AA23" s="914"/>
      <c r="AB23" s="914"/>
      <c r="AC23" s="928"/>
      <c r="AD23" s="976" t="s">
        <v>748</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29"/>
      <c r="H24" s="930"/>
      <c r="I24" s="930"/>
      <c r="J24" s="930"/>
      <c r="K24" s="930"/>
      <c r="L24" s="930"/>
      <c r="M24" s="930"/>
      <c r="N24" s="930"/>
      <c r="O24" s="931"/>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29"/>
      <c r="H25" s="930"/>
      <c r="I25" s="930"/>
      <c r="J25" s="930"/>
      <c r="K25" s="930"/>
      <c r="L25" s="930"/>
      <c r="M25" s="930"/>
      <c r="N25" s="930"/>
      <c r="O25" s="931"/>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29"/>
      <c r="H26" s="930"/>
      <c r="I26" s="930"/>
      <c r="J26" s="930"/>
      <c r="K26" s="930"/>
      <c r="L26" s="930"/>
      <c r="M26" s="930"/>
      <c r="N26" s="930"/>
      <c r="O26" s="931"/>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29"/>
      <c r="H27" s="930"/>
      <c r="I27" s="930"/>
      <c r="J27" s="930"/>
      <c r="K27" s="930"/>
      <c r="L27" s="930"/>
      <c r="M27" s="930"/>
      <c r="N27" s="930"/>
      <c r="O27" s="931"/>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32" t="s">
        <v>337</v>
      </c>
      <c r="H28" s="933"/>
      <c r="I28" s="933"/>
      <c r="J28" s="933"/>
      <c r="K28" s="933"/>
      <c r="L28" s="933"/>
      <c r="M28" s="933"/>
      <c r="N28" s="933"/>
      <c r="O28" s="934"/>
      <c r="P28" s="871">
        <f>P29-SUM(P23:P27)</f>
        <v>0</v>
      </c>
      <c r="Q28" s="872"/>
      <c r="R28" s="872"/>
      <c r="S28" s="872"/>
      <c r="T28" s="872"/>
      <c r="U28" s="872"/>
      <c r="V28" s="873"/>
      <c r="W28" s="871">
        <f>W29-SUM(W23:W27)</f>
        <v>0</v>
      </c>
      <c r="X28" s="872"/>
      <c r="Y28" s="872"/>
      <c r="Z28" s="872"/>
      <c r="AA28" s="872"/>
      <c r="AB28" s="872"/>
      <c r="AC28" s="87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334</v>
      </c>
      <c r="H29" s="936"/>
      <c r="I29" s="936"/>
      <c r="J29" s="936"/>
      <c r="K29" s="936"/>
      <c r="L29" s="936"/>
      <c r="M29" s="936"/>
      <c r="N29" s="936"/>
      <c r="O29" s="937"/>
      <c r="P29" s="657">
        <f>AK13</f>
        <v>6</v>
      </c>
      <c r="Q29" s="658"/>
      <c r="R29" s="658"/>
      <c r="S29" s="658"/>
      <c r="T29" s="658"/>
      <c r="U29" s="658"/>
      <c r="V29" s="659"/>
      <c r="W29" s="945">
        <f>AR13</f>
        <v>0</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4" t="s">
        <v>349</v>
      </c>
      <c r="B30" s="855"/>
      <c r="C30" s="855"/>
      <c r="D30" s="855"/>
      <c r="E30" s="855"/>
      <c r="F30" s="856"/>
      <c r="G30" s="772" t="s">
        <v>146</v>
      </c>
      <c r="H30" s="773"/>
      <c r="I30" s="773"/>
      <c r="J30" s="773"/>
      <c r="K30" s="773"/>
      <c r="L30" s="773"/>
      <c r="M30" s="773"/>
      <c r="N30" s="773"/>
      <c r="O30" s="774"/>
      <c r="P30" s="850" t="s">
        <v>59</v>
      </c>
      <c r="Q30" s="773"/>
      <c r="R30" s="773"/>
      <c r="S30" s="773"/>
      <c r="T30" s="773"/>
      <c r="U30" s="773"/>
      <c r="V30" s="773"/>
      <c r="W30" s="773"/>
      <c r="X30" s="774"/>
      <c r="Y30" s="847"/>
      <c r="Z30" s="848"/>
      <c r="AA30" s="849"/>
      <c r="AB30" s="851" t="s">
        <v>11</v>
      </c>
      <c r="AC30" s="852"/>
      <c r="AD30" s="853"/>
      <c r="AE30" s="851" t="s">
        <v>391</v>
      </c>
      <c r="AF30" s="852"/>
      <c r="AG30" s="852"/>
      <c r="AH30" s="853"/>
      <c r="AI30" s="908" t="s">
        <v>413</v>
      </c>
      <c r="AJ30" s="908"/>
      <c r="AK30" s="908"/>
      <c r="AL30" s="851"/>
      <c r="AM30" s="908" t="s">
        <v>510</v>
      </c>
      <c r="AN30" s="908"/>
      <c r="AO30" s="908"/>
      <c r="AP30" s="851"/>
      <c r="AQ30" s="766" t="s">
        <v>232</v>
      </c>
      <c r="AR30" s="767"/>
      <c r="AS30" s="767"/>
      <c r="AT30" s="768"/>
      <c r="AU30" s="773" t="s">
        <v>134</v>
      </c>
      <c r="AV30" s="773"/>
      <c r="AW30" s="773"/>
      <c r="AX30" s="910"/>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09"/>
      <c r="AJ31" s="909"/>
      <c r="AK31" s="909"/>
      <c r="AL31" s="408"/>
      <c r="AM31" s="909"/>
      <c r="AN31" s="909"/>
      <c r="AO31" s="909"/>
      <c r="AP31" s="408"/>
      <c r="AQ31" s="250" t="s">
        <v>717</v>
      </c>
      <c r="AR31" s="201"/>
      <c r="AS31" s="136" t="s">
        <v>233</v>
      </c>
      <c r="AT31" s="137"/>
      <c r="AU31" s="200">
        <v>3</v>
      </c>
      <c r="AV31" s="200"/>
      <c r="AW31" s="393" t="s">
        <v>179</v>
      </c>
      <c r="AX31" s="394"/>
    </row>
    <row r="32" spans="1:50" ht="23.25" customHeight="1" x14ac:dyDescent="0.15">
      <c r="A32" s="398"/>
      <c r="B32" s="396"/>
      <c r="C32" s="396"/>
      <c r="D32" s="396"/>
      <c r="E32" s="396"/>
      <c r="F32" s="397"/>
      <c r="G32" s="564" t="s">
        <v>718</v>
      </c>
      <c r="H32" s="565"/>
      <c r="I32" s="565"/>
      <c r="J32" s="565"/>
      <c r="K32" s="565"/>
      <c r="L32" s="565"/>
      <c r="M32" s="565"/>
      <c r="N32" s="565"/>
      <c r="O32" s="566"/>
      <c r="P32" s="108" t="s">
        <v>719</v>
      </c>
      <c r="Q32" s="108"/>
      <c r="R32" s="108"/>
      <c r="S32" s="108"/>
      <c r="T32" s="108"/>
      <c r="U32" s="108"/>
      <c r="V32" s="108"/>
      <c r="W32" s="108"/>
      <c r="X32" s="109"/>
      <c r="Y32" s="471" t="s">
        <v>12</v>
      </c>
      <c r="Z32" s="531"/>
      <c r="AA32" s="532"/>
      <c r="AB32" s="461" t="s">
        <v>720</v>
      </c>
      <c r="AC32" s="461"/>
      <c r="AD32" s="461"/>
      <c r="AE32" s="218" t="s">
        <v>717</v>
      </c>
      <c r="AF32" s="219"/>
      <c r="AG32" s="219"/>
      <c r="AH32" s="219"/>
      <c r="AI32" s="218" t="s">
        <v>717</v>
      </c>
      <c r="AJ32" s="219"/>
      <c r="AK32" s="219"/>
      <c r="AL32" s="219"/>
      <c r="AM32" s="218" t="s">
        <v>733</v>
      </c>
      <c r="AN32" s="219"/>
      <c r="AO32" s="219"/>
      <c r="AP32" s="219"/>
      <c r="AQ32" s="337" t="s">
        <v>717</v>
      </c>
      <c r="AR32" s="208"/>
      <c r="AS32" s="208"/>
      <c r="AT32" s="338"/>
      <c r="AU32" s="219" t="s">
        <v>747</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720</v>
      </c>
      <c r="AC33" s="523"/>
      <c r="AD33" s="523"/>
      <c r="AE33" s="218" t="s">
        <v>717</v>
      </c>
      <c r="AF33" s="219"/>
      <c r="AG33" s="219"/>
      <c r="AH33" s="219"/>
      <c r="AI33" s="218" t="s">
        <v>717</v>
      </c>
      <c r="AJ33" s="219"/>
      <c r="AK33" s="219"/>
      <c r="AL33" s="219"/>
      <c r="AM33" s="218" t="s">
        <v>733</v>
      </c>
      <c r="AN33" s="219"/>
      <c r="AO33" s="219"/>
      <c r="AP33" s="219"/>
      <c r="AQ33" s="337" t="s">
        <v>717</v>
      </c>
      <c r="AR33" s="208"/>
      <c r="AS33" s="208"/>
      <c r="AT33" s="338"/>
      <c r="AU33" s="219">
        <v>8</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t="s">
        <v>717</v>
      </c>
      <c r="AF34" s="219"/>
      <c r="AG34" s="219"/>
      <c r="AH34" s="219"/>
      <c r="AI34" s="218" t="s">
        <v>717</v>
      </c>
      <c r="AJ34" s="219"/>
      <c r="AK34" s="219"/>
      <c r="AL34" s="219"/>
      <c r="AM34" s="218" t="s">
        <v>733</v>
      </c>
      <c r="AN34" s="219"/>
      <c r="AO34" s="219"/>
      <c r="AP34" s="219"/>
      <c r="AQ34" s="337" t="s">
        <v>717</v>
      </c>
      <c r="AR34" s="208"/>
      <c r="AS34" s="208"/>
      <c r="AT34" s="338"/>
      <c r="AU34" s="219" t="s">
        <v>742</v>
      </c>
      <c r="AV34" s="219"/>
      <c r="AW34" s="219"/>
      <c r="AX34" s="221"/>
    </row>
    <row r="35" spans="1:51" ht="23.25" customHeight="1" x14ac:dyDescent="0.15">
      <c r="A35" s="228" t="s">
        <v>381</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391</v>
      </c>
      <c r="AF37" s="247"/>
      <c r="AG37" s="247"/>
      <c r="AH37" s="247"/>
      <c r="AI37" s="247" t="s">
        <v>413</v>
      </c>
      <c r="AJ37" s="247"/>
      <c r="AK37" s="247"/>
      <c r="AL37" s="247"/>
      <c r="AM37" s="247" t="s">
        <v>510</v>
      </c>
      <c r="AN37" s="247"/>
      <c r="AO37" s="247"/>
      <c r="AP37" s="247"/>
      <c r="AQ37" s="154" t="s">
        <v>232</v>
      </c>
      <c r="AR37" s="155"/>
      <c r="AS37" s="155"/>
      <c r="AT37" s="156"/>
      <c r="AU37" s="412" t="s">
        <v>134</v>
      </c>
      <c r="AV37" s="412"/>
      <c r="AW37" s="412"/>
      <c r="AX37" s="903"/>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7"/>
      <c r="AR39" s="208"/>
      <c r="AS39" s="208"/>
      <c r="AT39" s="338"/>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7"/>
      <c r="AR40" s="208"/>
      <c r="AS40" s="208"/>
      <c r="AT40" s="338"/>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7"/>
      <c r="AR41" s="208"/>
      <c r="AS41" s="208"/>
      <c r="AT41" s="338"/>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391</v>
      </c>
      <c r="AF44" s="247"/>
      <c r="AG44" s="247"/>
      <c r="AH44" s="247"/>
      <c r="AI44" s="247" t="s">
        <v>413</v>
      </c>
      <c r="AJ44" s="247"/>
      <c r="AK44" s="247"/>
      <c r="AL44" s="247"/>
      <c r="AM44" s="247" t="s">
        <v>510</v>
      </c>
      <c r="AN44" s="247"/>
      <c r="AO44" s="247"/>
      <c r="AP44" s="247"/>
      <c r="AQ44" s="154" t="s">
        <v>232</v>
      </c>
      <c r="AR44" s="155"/>
      <c r="AS44" s="155"/>
      <c r="AT44" s="156"/>
      <c r="AU44" s="412" t="s">
        <v>134</v>
      </c>
      <c r="AV44" s="412"/>
      <c r="AW44" s="412"/>
      <c r="AX44" s="903"/>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391</v>
      </c>
      <c r="AF51" s="247"/>
      <c r="AG51" s="247"/>
      <c r="AH51" s="247"/>
      <c r="AI51" s="247" t="s">
        <v>413</v>
      </c>
      <c r="AJ51" s="247"/>
      <c r="AK51" s="247"/>
      <c r="AL51" s="247"/>
      <c r="AM51" s="247" t="s">
        <v>510</v>
      </c>
      <c r="AN51" s="247"/>
      <c r="AO51" s="247"/>
      <c r="AP51" s="247"/>
      <c r="AQ51" s="154" t="s">
        <v>232</v>
      </c>
      <c r="AR51" s="155"/>
      <c r="AS51" s="155"/>
      <c r="AT51" s="156"/>
      <c r="AU51" s="918" t="s">
        <v>134</v>
      </c>
      <c r="AV51" s="918"/>
      <c r="AW51" s="918"/>
      <c r="AX51" s="919"/>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391</v>
      </c>
      <c r="AF58" s="247"/>
      <c r="AG58" s="247"/>
      <c r="AH58" s="247"/>
      <c r="AI58" s="247" t="s">
        <v>413</v>
      </c>
      <c r="AJ58" s="247"/>
      <c r="AK58" s="247"/>
      <c r="AL58" s="247"/>
      <c r="AM58" s="247" t="s">
        <v>510</v>
      </c>
      <c r="AN58" s="247"/>
      <c r="AO58" s="247"/>
      <c r="AP58" s="247"/>
      <c r="AQ58" s="154" t="s">
        <v>232</v>
      </c>
      <c r="AR58" s="155"/>
      <c r="AS58" s="155"/>
      <c r="AT58" s="156"/>
      <c r="AU58" s="918" t="s">
        <v>134</v>
      </c>
      <c r="AV58" s="918"/>
      <c r="AW58" s="918"/>
      <c r="AX58" s="919"/>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09"/>
      <c r="B76" s="510"/>
      <c r="C76" s="510"/>
      <c r="D76" s="510"/>
      <c r="E76" s="510"/>
      <c r="F76" s="511"/>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09"/>
      <c r="B77" s="510"/>
      <c r="C77" s="510"/>
      <c r="D77" s="510"/>
      <c r="E77" s="510"/>
      <c r="F77" s="511"/>
      <c r="G77" s="611"/>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3"/>
      <c r="AF77" s="884"/>
      <c r="AG77" s="884"/>
      <c r="AH77" s="884"/>
      <c r="AI77" s="883"/>
      <c r="AJ77" s="884"/>
      <c r="AK77" s="884"/>
      <c r="AL77" s="884"/>
      <c r="AM77" s="883"/>
      <c r="AN77" s="884"/>
      <c r="AO77" s="884"/>
      <c r="AP77" s="884"/>
      <c r="AQ77" s="337"/>
      <c r="AR77" s="208"/>
      <c r="AS77" s="208"/>
      <c r="AT77" s="338"/>
      <c r="AU77" s="219"/>
      <c r="AV77" s="219"/>
      <c r="AW77" s="219"/>
      <c r="AX77" s="221"/>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61"/>
      <c r="AY79">
        <f>COUNTIF($AR$79,"☑")</f>
        <v>0</v>
      </c>
    </row>
    <row r="80" spans="1:51" ht="18.75" hidden="1" customHeight="1" x14ac:dyDescent="0.15">
      <c r="A80" s="857"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8"/>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8"/>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7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8"/>
      <c r="AY82">
        <f t="shared" ref="AY82:AY89" si="10">$AY$80</f>
        <v>0</v>
      </c>
    </row>
    <row r="83" spans="1:60" ht="22.5" hidden="1" customHeight="1" x14ac:dyDescent="0.15">
      <c r="A83" s="858"/>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7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0"/>
      <c r="AY83">
        <f t="shared" si="10"/>
        <v>0</v>
      </c>
    </row>
    <row r="84" spans="1:60" ht="19.5" hidden="1" customHeight="1" x14ac:dyDescent="0.15">
      <c r="A84" s="858"/>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1"/>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2"/>
      <c r="AY84">
        <f t="shared" si="10"/>
        <v>0</v>
      </c>
    </row>
    <row r="85" spans="1:60" ht="18.75" hidden="1" customHeight="1" x14ac:dyDescent="0.15">
      <c r="A85" s="858"/>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391</v>
      </c>
      <c r="AF85" s="247"/>
      <c r="AG85" s="247"/>
      <c r="AH85" s="247"/>
      <c r="AI85" s="247" t="s">
        <v>413</v>
      </c>
      <c r="AJ85" s="247"/>
      <c r="AK85" s="247"/>
      <c r="AL85" s="247"/>
      <c r="AM85" s="247" t="s">
        <v>510</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58"/>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58"/>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58"/>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15">
      <c r="A89" s="858"/>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58"/>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391</v>
      </c>
      <c r="AF90" s="247"/>
      <c r="AG90" s="247"/>
      <c r="AH90" s="247"/>
      <c r="AI90" s="247" t="s">
        <v>413</v>
      </c>
      <c r="AJ90" s="247"/>
      <c r="AK90" s="247"/>
      <c r="AL90" s="247"/>
      <c r="AM90" s="247" t="s">
        <v>510</v>
      </c>
      <c r="AN90" s="247"/>
      <c r="AO90" s="247"/>
      <c r="AP90" s="247"/>
      <c r="AQ90" s="158" t="s">
        <v>232</v>
      </c>
      <c r="AR90" s="133"/>
      <c r="AS90" s="133"/>
      <c r="AT90" s="134"/>
      <c r="AU90" s="533" t="s">
        <v>134</v>
      </c>
      <c r="AV90" s="533"/>
      <c r="AW90" s="533"/>
      <c r="AX90" s="534"/>
      <c r="AY90">
        <f>COUNTA($G$92)</f>
        <v>0</v>
      </c>
    </row>
    <row r="91" spans="1:60" ht="18.75" hidden="1" customHeight="1" x14ac:dyDescent="0.15">
      <c r="A91" s="858"/>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58"/>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58"/>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58"/>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391</v>
      </c>
      <c r="AF95" s="247"/>
      <c r="AG95" s="247"/>
      <c r="AH95" s="247"/>
      <c r="AI95" s="247" t="s">
        <v>413</v>
      </c>
      <c r="AJ95" s="247"/>
      <c r="AK95" s="247"/>
      <c r="AL95" s="247"/>
      <c r="AM95" s="247" t="s">
        <v>510</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58"/>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58"/>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58"/>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88" t="s">
        <v>13</v>
      </c>
      <c r="Z99" s="889"/>
      <c r="AA99" s="890"/>
      <c r="AB99" s="885" t="s">
        <v>14</v>
      </c>
      <c r="AC99" s="886"/>
      <c r="AD99" s="887"/>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7"/>
      <c r="Z100" s="848"/>
      <c r="AA100" s="849"/>
      <c r="AB100" s="481" t="s">
        <v>11</v>
      </c>
      <c r="AC100" s="481"/>
      <c r="AD100" s="481"/>
      <c r="AE100" s="539" t="s">
        <v>391</v>
      </c>
      <c r="AF100" s="540"/>
      <c r="AG100" s="540"/>
      <c r="AH100" s="541"/>
      <c r="AI100" s="539" t="s">
        <v>413</v>
      </c>
      <c r="AJ100" s="540"/>
      <c r="AK100" s="540"/>
      <c r="AL100" s="541"/>
      <c r="AM100" s="539" t="s">
        <v>510</v>
      </c>
      <c r="AN100" s="540"/>
      <c r="AO100" s="540"/>
      <c r="AP100" s="541"/>
      <c r="AQ100" s="317" t="s">
        <v>418</v>
      </c>
      <c r="AR100" s="318"/>
      <c r="AS100" s="318"/>
      <c r="AT100" s="319"/>
      <c r="AU100" s="317" t="s">
        <v>542</v>
      </c>
      <c r="AV100" s="318"/>
      <c r="AW100" s="318"/>
      <c r="AX100" s="320"/>
    </row>
    <row r="101" spans="1:60" ht="23.25" customHeight="1" x14ac:dyDescent="0.15">
      <c r="A101" s="419"/>
      <c r="B101" s="420"/>
      <c r="C101" s="420"/>
      <c r="D101" s="420"/>
      <c r="E101" s="420"/>
      <c r="F101" s="421"/>
      <c r="G101" s="108" t="s">
        <v>737</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721</v>
      </c>
      <c r="AC101" s="461"/>
      <c r="AD101" s="461"/>
      <c r="AE101" s="282" t="s">
        <v>717</v>
      </c>
      <c r="AF101" s="282"/>
      <c r="AG101" s="282"/>
      <c r="AH101" s="282"/>
      <c r="AI101" s="282" t="s">
        <v>717</v>
      </c>
      <c r="AJ101" s="282"/>
      <c r="AK101" s="282"/>
      <c r="AL101" s="282"/>
      <c r="AM101" s="282" t="s">
        <v>728</v>
      </c>
      <c r="AN101" s="282"/>
      <c r="AO101" s="282"/>
      <c r="AP101" s="282"/>
      <c r="AQ101" s="282" t="s">
        <v>747</v>
      </c>
      <c r="AR101" s="282"/>
      <c r="AS101" s="282"/>
      <c r="AT101" s="282"/>
      <c r="AU101" s="218" t="s">
        <v>742</v>
      </c>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721</v>
      </c>
      <c r="AC102" s="461"/>
      <c r="AD102" s="461"/>
      <c r="AE102" s="282" t="s">
        <v>717</v>
      </c>
      <c r="AF102" s="282"/>
      <c r="AG102" s="282"/>
      <c r="AH102" s="282"/>
      <c r="AI102" s="282" t="s">
        <v>717</v>
      </c>
      <c r="AJ102" s="282"/>
      <c r="AK102" s="282"/>
      <c r="AL102" s="282"/>
      <c r="AM102" s="282" t="s">
        <v>728</v>
      </c>
      <c r="AN102" s="282"/>
      <c r="AO102" s="282"/>
      <c r="AP102" s="282"/>
      <c r="AQ102" s="282">
        <v>4</v>
      </c>
      <c r="AR102" s="282"/>
      <c r="AS102" s="282"/>
      <c r="AT102" s="282"/>
      <c r="AU102" s="225" t="s">
        <v>742</v>
      </c>
      <c r="AV102" s="226"/>
      <c r="AW102" s="226"/>
      <c r="AX102" s="321"/>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9"/>
      <c r="B104" s="420"/>
      <c r="C104" s="420"/>
      <c r="D104" s="420"/>
      <c r="E104" s="420"/>
      <c r="F104" s="421"/>
      <c r="G104" s="108"/>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c r="AC104" s="546"/>
      <c r="AD104" s="547"/>
      <c r="AE104" s="282" t="s">
        <v>717</v>
      </c>
      <c r="AF104" s="282"/>
      <c r="AG104" s="282"/>
      <c r="AH104" s="282"/>
      <c r="AI104" s="282" t="s">
        <v>717</v>
      </c>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c r="AC105" s="469"/>
      <c r="AD105" s="470"/>
      <c r="AE105" s="282" t="s">
        <v>717</v>
      </c>
      <c r="AF105" s="282"/>
      <c r="AG105" s="282"/>
      <c r="AH105" s="282"/>
      <c r="AI105" s="282" t="s">
        <v>717</v>
      </c>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391</v>
      </c>
      <c r="AF115" s="247"/>
      <c r="AG115" s="247"/>
      <c r="AH115" s="247"/>
      <c r="AI115" s="247" t="s">
        <v>413</v>
      </c>
      <c r="AJ115" s="247"/>
      <c r="AK115" s="247"/>
      <c r="AL115" s="247"/>
      <c r="AM115" s="247" t="s">
        <v>510</v>
      </c>
      <c r="AN115" s="247"/>
      <c r="AO115" s="247"/>
      <c r="AP115" s="247"/>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722</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723</v>
      </c>
      <c r="AC116" s="463"/>
      <c r="AD116" s="464"/>
      <c r="AE116" s="282" t="s">
        <v>717</v>
      </c>
      <c r="AF116" s="282"/>
      <c r="AG116" s="282"/>
      <c r="AH116" s="282"/>
      <c r="AI116" s="282" t="s">
        <v>717</v>
      </c>
      <c r="AJ116" s="282"/>
      <c r="AK116" s="282"/>
      <c r="AL116" s="282"/>
      <c r="AM116" s="282" t="s">
        <v>733</v>
      </c>
      <c r="AN116" s="282"/>
      <c r="AO116" s="282"/>
      <c r="AP116" s="282"/>
      <c r="AQ116" s="218" t="s">
        <v>747</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724</v>
      </c>
      <c r="AC117" s="473"/>
      <c r="AD117" s="474"/>
      <c r="AE117" s="551" t="s">
        <v>717</v>
      </c>
      <c r="AF117" s="551"/>
      <c r="AG117" s="551"/>
      <c r="AH117" s="551"/>
      <c r="AI117" s="551" t="s">
        <v>717</v>
      </c>
      <c r="AJ117" s="551"/>
      <c r="AK117" s="551"/>
      <c r="AL117" s="551"/>
      <c r="AM117" s="551" t="s">
        <v>733</v>
      </c>
      <c r="AN117" s="551"/>
      <c r="AO117" s="551"/>
      <c r="AP117" s="551"/>
      <c r="AQ117" s="551" t="s">
        <v>747</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391</v>
      </c>
      <c r="AF118" s="247"/>
      <c r="AG118" s="247"/>
      <c r="AH118" s="247"/>
      <c r="AI118" s="247" t="s">
        <v>413</v>
      </c>
      <c r="AJ118" s="247"/>
      <c r="AK118" s="247"/>
      <c r="AL118" s="247"/>
      <c r="AM118" s="247" t="s">
        <v>510</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391</v>
      </c>
      <c r="AF121" s="247"/>
      <c r="AG121" s="247"/>
      <c r="AH121" s="247"/>
      <c r="AI121" s="247" t="s">
        <v>413</v>
      </c>
      <c r="AJ121" s="247"/>
      <c r="AK121" s="247"/>
      <c r="AL121" s="247"/>
      <c r="AM121" s="247" t="s">
        <v>510</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391</v>
      </c>
      <c r="AF124" s="247"/>
      <c r="AG124" s="247"/>
      <c r="AH124" s="247"/>
      <c r="AI124" s="247" t="s">
        <v>413</v>
      </c>
      <c r="AJ124" s="247"/>
      <c r="AK124" s="247"/>
      <c r="AL124" s="247"/>
      <c r="AM124" s="247" t="s">
        <v>510</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3"/>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4"/>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29"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0"/>
      <c r="Z127" s="921"/>
      <c r="AA127" s="922"/>
      <c r="AB127" s="408" t="s">
        <v>11</v>
      </c>
      <c r="AC127" s="409"/>
      <c r="AD127" s="410"/>
      <c r="AE127" s="247" t="s">
        <v>391</v>
      </c>
      <c r="AF127" s="247"/>
      <c r="AG127" s="247"/>
      <c r="AH127" s="247"/>
      <c r="AI127" s="247" t="s">
        <v>413</v>
      </c>
      <c r="AJ127" s="247"/>
      <c r="AK127" s="247"/>
      <c r="AL127" s="247"/>
      <c r="AM127" s="247" t="s">
        <v>510</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406</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733</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733</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745</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672</v>
      </c>
      <c r="D430" s="925"/>
      <c r="E430" s="175" t="s">
        <v>400</v>
      </c>
      <c r="F430" s="891"/>
      <c r="G430" s="892" t="s">
        <v>252</v>
      </c>
      <c r="H430" s="126"/>
      <c r="I430" s="126"/>
      <c r="J430" s="893" t="s">
        <v>717</v>
      </c>
      <c r="K430" s="894"/>
      <c r="L430" s="894"/>
      <c r="M430" s="894"/>
      <c r="N430" s="894"/>
      <c r="O430" s="894"/>
      <c r="P430" s="894"/>
      <c r="Q430" s="894"/>
      <c r="R430" s="894"/>
      <c r="S430" s="894"/>
      <c r="T430" s="89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6"/>
      <c r="AY430" s="93" t="str">
        <f>IF(SUBSTITUTE($J$430,"-","")="","0","1")</f>
        <v>0</v>
      </c>
    </row>
    <row r="431" spans="1:51" ht="18.75"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6"/>
      <c r="AJ432" s="336"/>
      <c r="AK432" s="336"/>
      <c r="AL432" s="157"/>
      <c r="AM432" s="336"/>
      <c r="AN432" s="336"/>
      <c r="AO432" s="336"/>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9"/>
      <c r="F433" s="340"/>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7" t="s">
        <v>717</v>
      </c>
      <c r="AF433" s="208"/>
      <c r="AG433" s="208"/>
      <c r="AH433" s="208"/>
      <c r="AI433" s="337" t="s">
        <v>717</v>
      </c>
      <c r="AJ433" s="208"/>
      <c r="AK433" s="208"/>
      <c r="AL433" s="208"/>
      <c r="AM433" s="337" t="s">
        <v>733</v>
      </c>
      <c r="AN433" s="208"/>
      <c r="AO433" s="208"/>
      <c r="AP433" s="338"/>
      <c r="AQ433" s="337" t="s">
        <v>717</v>
      </c>
      <c r="AR433" s="208"/>
      <c r="AS433" s="208"/>
      <c r="AT433" s="338"/>
      <c r="AU433" s="208" t="s">
        <v>717</v>
      </c>
      <c r="AV433" s="208"/>
      <c r="AW433" s="208"/>
      <c r="AX433" s="209"/>
      <c r="AY433">
        <f t="shared" ref="AY433:AY435" si="63">$AY$431</f>
        <v>1</v>
      </c>
    </row>
    <row r="434" spans="1:51" ht="23.25"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7" t="s">
        <v>717</v>
      </c>
      <c r="AF434" s="208"/>
      <c r="AG434" s="208"/>
      <c r="AH434" s="338"/>
      <c r="AI434" s="337" t="s">
        <v>717</v>
      </c>
      <c r="AJ434" s="208"/>
      <c r="AK434" s="208"/>
      <c r="AL434" s="208"/>
      <c r="AM434" s="337" t="s">
        <v>733</v>
      </c>
      <c r="AN434" s="208"/>
      <c r="AO434" s="208"/>
      <c r="AP434" s="338"/>
      <c r="AQ434" s="337" t="s">
        <v>717</v>
      </c>
      <c r="AR434" s="208"/>
      <c r="AS434" s="208"/>
      <c r="AT434" s="338"/>
      <c r="AU434" s="208" t="s">
        <v>717</v>
      </c>
      <c r="AV434" s="208"/>
      <c r="AW434" s="208"/>
      <c r="AX434" s="209"/>
      <c r="AY434">
        <f t="shared" si="63"/>
        <v>1</v>
      </c>
    </row>
    <row r="435" spans="1:51" ht="23.25"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7" t="s">
        <v>717</v>
      </c>
      <c r="AF435" s="208"/>
      <c r="AG435" s="208"/>
      <c r="AH435" s="338"/>
      <c r="AI435" s="337" t="s">
        <v>717</v>
      </c>
      <c r="AJ435" s="208"/>
      <c r="AK435" s="208"/>
      <c r="AL435" s="208"/>
      <c r="AM435" s="337" t="s">
        <v>733</v>
      </c>
      <c r="AN435" s="208"/>
      <c r="AO435" s="208"/>
      <c r="AP435" s="338"/>
      <c r="AQ435" s="337" t="s">
        <v>717</v>
      </c>
      <c r="AR435" s="208"/>
      <c r="AS435" s="208"/>
      <c r="AT435" s="338"/>
      <c r="AU435" s="208" t="s">
        <v>717</v>
      </c>
      <c r="AV435" s="208"/>
      <c r="AW435" s="208"/>
      <c r="AX435" s="209"/>
      <c r="AY435">
        <f t="shared" si="63"/>
        <v>1</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6"/>
      <c r="AJ457" s="336"/>
      <c r="AK457" s="336"/>
      <c r="AL457" s="157"/>
      <c r="AM457" s="336"/>
      <c r="AN457" s="336"/>
      <c r="AO457" s="336"/>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9"/>
      <c r="F458" s="340"/>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7" t="s">
        <v>717</v>
      </c>
      <c r="AF458" s="208"/>
      <c r="AG458" s="208"/>
      <c r="AH458" s="208"/>
      <c r="AI458" s="337" t="s">
        <v>717</v>
      </c>
      <c r="AJ458" s="208"/>
      <c r="AK458" s="208"/>
      <c r="AL458" s="208"/>
      <c r="AM458" s="337" t="s">
        <v>733</v>
      </c>
      <c r="AN458" s="208"/>
      <c r="AO458" s="208"/>
      <c r="AP458" s="338"/>
      <c r="AQ458" s="337" t="s">
        <v>717</v>
      </c>
      <c r="AR458" s="208"/>
      <c r="AS458" s="208"/>
      <c r="AT458" s="338"/>
      <c r="AU458" s="208" t="s">
        <v>717</v>
      </c>
      <c r="AV458" s="208"/>
      <c r="AW458" s="208"/>
      <c r="AX458" s="209"/>
      <c r="AY458">
        <f t="shared" ref="AY458:AY460" si="68">$AY$456</f>
        <v>1</v>
      </c>
    </row>
    <row r="459" spans="1:51" ht="23.25"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7" t="s">
        <v>717</v>
      </c>
      <c r="AF459" s="208"/>
      <c r="AG459" s="208"/>
      <c r="AH459" s="338"/>
      <c r="AI459" s="337" t="s">
        <v>717</v>
      </c>
      <c r="AJ459" s="208"/>
      <c r="AK459" s="208"/>
      <c r="AL459" s="208"/>
      <c r="AM459" s="337" t="s">
        <v>733</v>
      </c>
      <c r="AN459" s="208"/>
      <c r="AO459" s="208"/>
      <c r="AP459" s="338"/>
      <c r="AQ459" s="337" t="s">
        <v>717</v>
      </c>
      <c r="AR459" s="208"/>
      <c r="AS459" s="208"/>
      <c r="AT459" s="338"/>
      <c r="AU459" s="208" t="s">
        <v>717</v>
      </c>
      <c r="AV459" s="208"/>
      <c r="AW459" s="208"/>
      <c r="AX459" s="209"/>
      <c r="AY459">
        <f t="shared" si="68"/>
        <v>1</v>
      </c>
    </row>
    <row r="460" spans="1:51" ht="23.25"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7" t="s">
        <v>717</v>
      </c>
      <c r="AF460" s="208"/>
      <c r="AG460" s="208"/>
      <c r="AH460" s="338"/>
      <c r="AI460" s="337" t="s">
        <v>717</v>
      </c>
      <c r="AJ460" s="208"/>
      <c r="AK460" s="208"/>
      <c r="AL460" s="208"/>
      <c r="AM460" s="337" t="s">
        <v>733</v>
      </c>
      <c r="AN460" s="208"/>
      <c r="AO460" s="208"/>
      <c r="AP460" s="338"/>
      <c r="AQ460" s="337" t="s">
        <v>717</v>
      </c>
      <c r="AR460" s="208"/>
      <c r="AS460" s="208"/>
      <c r="AT460" s="338"/>
      <c r="AU460" s="208" t="s">
        <v>717</v>
      </c>
      <c r="AV460" s="208"/>
      <c r="AW460" s="208"/>
      <c r="AX460" s="209"/>
      <c r="AY460">
        <f t="shared" si="68"/>
        <v>1</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2" t="s">
        <v>252</v>
      </c>
      <c r="H484" s="126"/>
      <c r="I484" s="126"/>
      <c r="J484" s="893"/>
      <c r="K484" s="894"/>
      <c r="L484" s="894"/>
      <c r="M484" s="894"/>
      <c r="N484" s="894"/>
      <c r="O484" s="894"/>
      <c r="P484" s="894"/>
      <c r="Q484" s="894"/>
      <c r="R484" s="894"/>
      <c r="S484" s="894"/>
      <c r="T484" s="89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6"/>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2" t="s">
        <v>252</v>
      </c>
      <c r="H538" s="126"/>
      <c r="I538" s="126"/>
      <c r="J538" s="893"/>
      <c r="K538" s="894"/>
      <c r="L538" s="894"/>
      <c r="M538" s="894"/>
      <c r="N538" s="894"/>
      <c r="O538" s="894"/>
      <c r="P538" s="894"/>
      <c r="Q538" s="894"/>
      <c r="R538" s="894"/>
      <c r="S538" s="894"/>
      <c r="T538" s="89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6"/>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2" t="s">
        <v>252</v>
      </c>
      <c r="H592" s="126"/>
      <c r="I592" s="126"/>
      <c r="J592" s="893"/>
      <c r="K592" s="894"/>
      <c r="L592" s="894"/>
      <c r="M592" s="894"/>
      <c r="N592" s="894"/>
      <c r="O592" s="894"/>
      <c r="P592" s="894"/>
      <c r="Q592" s="894"/>
      <c r="R592" s="894"/>
      <c r="S592" s="894"/>
      <c r="T592" s="89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6"/>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2" t="s">
        <v>252</v>
      </c>
      <c r="H646" s="126"/>
      <c r="I646" s="126"/>
      <c r="J646" s="893"/>
      <c r="K646" s="894"/>
      <c r="L646" s="894"/>
      <c r="M646" s="894"/>
      <c r="N646" s="894"/>
      <c r="O646" s="894"/>
      <c r="P646" s="894"/>
      <c r="Q646" s="894"/>
      <c r="R646" s="894"/>
      <c r="S646" s="894"/>
      <c r="T646" s="89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6"/>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5" t="s">
        <v>31</v>
      </c>
      <c r="AH701" s="377"/>
      <c r="AI701" s="377"/>
      <c r="AJ701" s="377"/>
      <c r="AK701" s="377"/>
      <c r="AL701" s="377"/>
      <c r="AM701" s="377"/>
      <c r="AN701" s="377"/>
      <c r="AO701" s="377"/>
      <c r="AP701" s="377"/>
      <c r="AQ701" s="377"/>
      <c r="AR701" s="377"/>
      <c r="AS701" s="377"/>
      <c r="AT701" s="377"/>
      <c r="AU701" s="377"/>
      <c r="AV701" s="377"/>
      <c r="AW701" s="377"/>
      <c r="AX701" s="816"/>
    </row>
    <row r="702" spans="1:51" ht="63" customHeight="1" x14ac:dyDescent="0.15">
      <c r="A702" s="863" t="s">
        <v>140</v>
      </c>
      <c r="B702" s="864"/>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727</v>
      </c>
      <c r="AE702" s="343"/>
      <c r="AF702" s="343"/>
      <c r="AG702" s="380" t="s">
        <v>738</v>
      </c>
      <c r="AH702" s="381"/>
      <c r="AI702" s="381"/>
      <c r="AJ702" s="381"/>
      <c r="AK702" s="381"/>
      <c r="AL702" s="381"/>
      <c r="AM702" s="381"/>
      <c r="AN702" s="381"/>
      <c r="AO702" s="381"/>
      <c r="AP702" s="381"/>
      <c r="AQ702" s="381"/>
      <c r="AR702" s="381"/>
      <c r="AS702" s="381"/>
      <c r="AT702" s="381"/>
      <c r="AU702" s="381"/>
      <c r="AV702" s="381"/>
      <c r="AW702" s="381"/>
      <c r="AX702" s="382"/>
    </row>
    <row r="703" spans="1:51" ht="61.5" customHeight="1" x14ac:dyDescent="0.15">
      <c r="A703" s="865"/>
      <c r="B703" s="866"/>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7"/>
      <c r="AD703" s="322" t="s">
        <v>727</v>
      </c>
      <c r="AE703" s="323"/>
      <c r="AF703" s="323"/>
      <c r="AG703" s="104" t="s">
        <v>731</v>
      </c>
      <c r="AH703" s="105"/>
      <c r="AI703" s="105"/>
      <c r="AJ703" s="105"/>
      <c r="AK703" s="105"/>
      <c r="AL703" s="105"/>
      <c r="AM703" s="105"/>
      <c r="AN703" s="105"/>
      <c r="AO703" s="105"/>
      <c r="AP703" s="105"/>
      <c r="AQ703" s="105"/>
      <c r="AR703" s="105"/>
      <c r="AS703" s="105"/>
      <c r="AT703" s="105"/>
      <c r="AU703" s="105"/>
      <c r="AV703" s="105"/>
      <c r="AW703" s="105"/>
      <c r="AX703" s="106"/>
    </row>
    <row r="704" spans="1:51" ht="59.45" customHeight="1" x14ac:dyDescent="0.15">
      <c r="A704" s="867"/>
      <c r="B704" s="868"/>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828" t="s">
        <v>727</v>
      </c>
      <c r="AE704" s="829"/>
      <c r="AF704" s="829"/>
      <c r="AG704" s="168" t="s">
        <v>732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2" t="s">
        <v>41</v>
      </c>
      <c r="D705" s="81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4"/>
      <c r="AD705" s="713" t="s">
        <v>729</v>
      </c>
      <c r="AE705" s="714"/>
      <c r="AF705" s="714"/>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1"/>
      <c r="D706" s="792"/>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730</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3"/>
      <c r="D707" s="794"/>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6" t="s">
        <v>730</v>
      </c>
      <c r="AE707" s="827"/>
      <c r="AF707" s="82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3" t="s">
        <v>729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0"/>
      <c r="B709" s="642"/>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729</v>
      </c>
      <c r="AE709" s="323"/>
      <c r="AF709" s="324"/>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729</v>
      </c>
      <c r="AE710" s="323"/>
      <c r="AF710" s="324"/>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3"/>
      <c r="AD711" s="322" t="s">
        <v>729</v>
      </c>
      <c r="AE711" s="323"/>
      <c r="AF711" s="324"/>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3"/>
      <c r="AD712" s="322" t="s">
        <v>729</v>
      </c>
      <c r="AE712" s="323"/>
      <c r="AF712" s="324"/>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40"/>
      <c r="B713" s="642"/>
      <c r="C713" s="941" t="s">
        <v>347</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2" t="s">
        <v>729</v>
      </c>
      <c r="AE713" s="323"/>
      <c r="AF713" s="324"/>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51" t="s">
        <v>729</v>
      </c>
      <c r="AE714" s="652"/>
      <c r="AF714" s="653"/>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8"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729</v>
      </c>
      <c r="AE715" s="604"/>
      <c r="AF715" s="60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2" t="s">
        <v>729</v>
      </c>
      <c r="AE716" s="323"/>
      <c r="AF716" s="324"/>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729</v>
      </c>
      <c r="AE717" s="323"/>
      <c r="AF717" s="324"/>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651" t="s">
        <v>729</v>
      </c>
      <c r="AE718" s="652"/>
      <c r="AF718" s="65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3" t="s">
        <v>729</v>
      </c>
      <c r="AE719" s="604"/>
      <c r="AF719" s="605"/>
      <c r="AG719" s="128" t="s">
        <v>740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t="s">
        <v>740</v>
      </c>
      <c r="K721" s="288"/>
      <c r="L721" s="77" t="str">
        <f>IF(M721="","","-")</f>
        <v/>
      </c>
      <c r="M721" s="78"/>
      <c r="N721" s="301" t="s">
        <v>740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6"/>
      <c r="C726" s="806" t="s">
        <v>53</v>
      </c>
      <c r="D726" s="830"/>
      <c r="E726" s="830"/>
      <c r="F726" s="831"/>
      <c r="G726" s="577" t="s">
        <v>740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7"/>
      <c r="B727" s="798"/>
      <c r="C727" s="747" t="s">
        <v>57</v>
      </c>
      <c r="D727" s="748"/>
      <c r="E727" s="748"/>
      <c r="F727" s="749"/>
      <c r="G727" s="575" t="s">
        <v>740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2" t="s">
        <v>743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t="s">
        <v>746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383</v>
      </c>
      <c r="B733" s="673"/>
      <c r="C733" s="673"/>
      <c r="D733" s="673"/>
      <c r="E733" s="674"/>
      <c r="F733" s="635" t="s">
        <v>749</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4" t="s">
        <v>673</v>
      </c>
      <c r="B737" s="211"/>
      <c r="C737" s="211"/>
      <c r="D737" s="212"/>
      <c r="E737" s="948"/>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97"/>
    </row>
    <row r="738" spans="1:51" ht="24.75" customHeight="1" x14ac:dyDescent="0.15">
      <c r="A738" s="362" t="s">
        <v>398</v>
      </c>
      <c r="B738" s="362"/>
      <c r="C738" s="362"/>
      <c r="D738" s="362"/>
      <c r="E738" s="948"/>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customHeight="1" x14ac:dyDescent="0.15">
      <c r="A739" s="362" t="s">
        <v>397</v>
      </c>
      <c r="B739" s="362"/>
      <c r="C739" s="362"/>
      <c r="D739" s="362"/>
      <c r="E739" s="948"/>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customHeight="1" x14ac:dyDescent="0.15">
      <c r="A740" s="362" t="s">
        <v>396</v>
      </c>
      <c r="B740" s="362"/>
      <c r="C740" s="362"/>
      <c r="D740" s="362"/>
      <c r="E740" s="948"/>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customHeight="1" x14ac:dyDescent="0.15">
      <c r="A741" s="362" t="s">
        <v>395</v>
      </c>
      <c r="B741" s="362"/>
      <c r="C741" s="362"/>
      <c r="D741" s="362"/>
      <c r="E741" s="948"/>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customHeight="1" x14ac:dyDescent="0.15">
      <c r="A742" s="362" t="s">
        <v>394</v>
      </c>
      <c r="B742" s="362"/>
      <c r="C742" s="362"/>
      <c r="D742" s="362"/>
      <c r="E742" s="948"/>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customHeight="1" x14ac:dyDescent="0.15">
      <c r="A743" s="362" t="s">
        <v>393</v>
      </c>
      <c r="B743" s="362"/>
      <c r="C743" s="362"/>
      <c r="D743" s="362"/>
      <c r="E743" s="948"/>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customHeight="1" x14ac:dyDescent="0.15">
      <c r="A744" s="362" t="s">
        <v>392</v>
      </c>
      <c r="B744" s="362"/>
      <c r="C744" s="362"/>
      <c r="D744" s="362"/>
      <c r="E744" s="948"/>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15">
      <c r="A745" s="362" t="s">
        <v>391</v>
      </c>
      <c r="B745" s="362"/>
      <c r="C745" s="362"/>
      <c r="D745" s="362"/>
      <c r="E745" s="985"/>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62" t="s">
        <v>546</v>
      </c>
      <c r="B746" s="362"/>
      <c r="C746" s="362"/>
      <c r="D746" s="362"/>
      <c r="E746" s="954"/>
      <c r="F746" s="952"/>
      <c r="G746" s="952"/>
      <c r="H746" s="100" t="str">
        <f>IF(E746="","","-")</f>
        <v/>
      </c>
      <c r="I746" s="952"/>
      <c r="J746" s="952"/>
      <c r="K746" s="100" t="str">
        <f>IF(I746="","","-")</f>
        <v/>
      </c>
      <c r="L746" s="953"/>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15">
      <c r="A747" s="362" t="s">
        <v>510</v>
      </c>
      <c r="B747" s="362"/>
      <c r="C747" s="362"/>
      <c r="D747" s="362"/>
      <c r="E747" s="954" t="s">
        <v>711</v>
      </c>
      <c r="F747" s="952"/>
      <c r="G747" s="952"/>
      <c r="H747" s="100" t="str">
        <f>IF(E747="","","-")</f>
        <v>-</v>
      </c>
      <c r="I747" s="952" t="s">
        <v>415</v>
      </c>
      <c r="J747" s="952"/>
      <c r="K747" s="100" t="str">
        <f>IF(I747="","","-")</f>
        <v>-</v>
      </c>
      <c r="L747" s="953">
        <v>47</v>
      </c>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15">
      <c r="A748" s="614" t="s">
        <v>385</v>
      </c>
      <c r="B748" s="615"/>
      <c r="C748" s="615"/>
      <c r="D748" s="615"/>
      <c r="E748" s="615"/>
      <c r="F748" s="616"/>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thickBot="1" x14ac:dyDescent="0.2">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4" t="s">
        <v>361</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0"/>
    </row>
    <row r="788" spans="1:51" ht="24.75" customHeight="1" x14ac:dyDescent="0.15">
      <c r="A788" s="629"/>
      <c r="B788" s="630"/>
      <c r="C788" s="630"/>
      <c r="D788" s="630"/>
      <c r="E788" s="630"/>
      <c r="F788" s="631"/>
      <c r="G788" s="806" t="s">
        <v>17</v>
      </c>
      <c r="H788" s="667"/>
      <c r="I788" s="667"/>
      <c r="J788" s="667"/>
      <c r="K788" s="667"/>
      <c r="L788" s="666" t="s">
        <v>18</v>
      </c>
      <c r="M788" s="667"/>
      <c r="N788" s="667"/>
      <c r="O788" s="667"/>
      <c r="P788" s="667"/>
      <c r="Q788" s="667"/>
      <c r="R788" s="667"/>
      <c r="S788" s="667"/>
      <c r="T788" s="667"/>
      <c r="U788" s="667"/>
      <c r="V788" s="667"/>
      <c r="W788" s="667"/>
      <c r="X788" s="668"/>
      <c r="Y788" s="654" t="s">
        <v>19</v>
      </c>
      <c r="Z788" s="655"/>
      <c r="AA788" s="655"/>
      <c r="AB788" s="795"/>
      <c r="AC788" s="806" t="s">
        <v>17</v>
      </c>
      <c r="AD788" s="667"/>
      <c r="AE788" s="667"/>
      <c r="AF788" s="667"/>
      <c r="AG788" s="667"/>
      <c r="AH788" s="666" t="s">
        <v>18</v>
      </c>
      <c r="AI788" s="667"/>
      <c r="AJ788" s="667"/>
      <c r="AK788" s="667"/>
      <c r="AL788" s="667"/>
      <c r="AM788" s="667"/>
      <c r="AN788" s="667"/>
      <c r="AO788" s="667"/>
      <c r="AP788" s="667"/>
      <c r="AQ788" s="667"/>
      <c r="AR788" s="667"/>
      <c r="AS788" s="667"/>
      <c r="AT788" s="668"/>
      <c r="AU788" s="654" t="s">
        <v>19</v>
      </c>
      <c r="AV788" s="655"/>
      <c r="AW788" s="655"/>
      <c r="AX788" s="656"/>
    </row>
    <row r="789" spans="1:51" ht="24.75" customHeight="1" x14ac:dyDescent="0.15">
      <c r="A789" s="629"/>
      <c r="B789" s="630"/>
      <c r="C789" s="630"/>
      <c r="D789" s="630"/>
      <c r="E789" s="630"/>
      <c r="F789" s="631"/>
      <c r="G789" s="669" t="s">
        <v>740</v>
      </c>
      <c r="H789" s="670"/>
      <c r="I789" s="670"/>
      <c r="J789" s="670"/>
      <c r="K789" s="671"/>
      <c r="L789" s="663" t="s">
        <v>740</v>
      </c>
      <c r="M789" s="664"/>
      <c r="N789" s="664"/>
      <c r="O789" s="664"/>
      <c r="P789" s="664"/>
      <c r="Q789" s="664"/>
      <c r="R789" s="664"/>
      <c r="S789" s="664"/>
      <c r="T789" s="664"/>
      <c r="U789" s="664"/>
      <c r="V789" s="664"/>
      <c r="W789" s="664"/>
      <c r="X789" s="665"/>
      <c r="Y789" s="383" t="s">
        <v>740</v>
      </c>
      <c r="Z789" s="384"/>
      <c r="AA789" s="384"/>
      <c r="AB789" s="799"/>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29"/>
      <c r="B790" s="630"/>
      <c r="C790" s="630"/>
      <c r="D790" s="630"/>
      <c r="E790" s="630"/>
      <c r="F790" s="631"/>
      <c r="G790" s="606"/>
      <c r="H790" s="607"/>
      <c r="I790" s="607"/>
      <c r="J790" s="607"/>
      <c r="K790" s="608"/>
      <c r="L790" s="597"/>
      <c r="M790" s="598"/>
      <c r="N790" s="598"/>
      <c r="O790" s="598"/>
      <c r="P790" s="598"/>
      <c r="Q790" s="598"/>
      <c r="R790" s="598"/>
      <c r="S790" s="598"/>
      <c r="T790" s="598"/>
      <c r="U790" s="598"/>
      <c r="V790" s="598"/>
      <c r="W790" s="598"/>
      <c r="X790" s="599"/>
      <c r="Y790" s="600"/>
      <c r="Z790" s="601"/>
      <c r="AA790" s="601"/>
      <c r="AB790" s="612"/>
      <c r="AC790" s="606"/>
      <c r="AD790" s="607"/>
      <c r="AE790" s="607"/>
      <c r="AF790" s="607"/>
      <c r="AG790" s="608"/>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29"/>
      <c r="B791" s="630"/>
      <c r="C791" s="630"/>
      <c r="D791" s="630"/>
      <c r="E791" s="630"/>
      <c r="F791" s="631"/>
      <c r="G791" s="606"/>
      <c r="H791" s="607"/>
      <c r="I791" s="607"/>
      <c r="J791" s="607"/>
      <c r="K791" s="608"/>
      <c r="L791" s="597"/>
      <c r="M791" s="598"/>
      <c r="N791" s="598"/>
      <c r="O791" s="598"/>
      <c r="P791" s="598"/>
      <c r="Q791" s="598"/>
      <c r="R791" s="598"/>
      <c r="S791" s="598"/>
      <c r="T791" s="598"/>
      <c r="U791" s="598"/>
      <c r="V791" s="598"/>
      <c r="W791" s="598"/>
      <c r="X791" s="599"/>
      <c r="Y791" s="600"/>
      <c r="Z791" s="601"/>
      <c r="AA791" s="601"/>
      <c r="AB791" s="612"/>
      <c r="AC791" s="606"/>
      <c r="AD791" s="607"/>
      <c r="AE791" s="607"/>
      <c r="AF791" s="607"/>
      <c r="AG791" s="608"/>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29"/>
      <c r="B792" s="630"/>
      <c r="C792" s="630"/>
      <c r="D792" s="630"/>
      <c r="E792" s="630"/>
      <c r="F792" s="631"/>
      <c r="G792" s="606"/>
      <c r="H792" s="607"/>
      <c r="I792" s="607"/>
      <c r="J792" s="607"/>
      <c r="K792" s="608"/>
      <c r="L792" s="597"/>
      <c r="M792" s="598"/>
      <c r="N792" s="598"/>
      <c r="O792" s="598"/>
      <c r="P792" s="598"/>
      <c r="Q792" s="598"/>
      <c r="R792" s="598"/>
      <c r="S792" s="598"/>
      <c r="T792" s="598"/>
      <c r="U792" s="598"/>
      <c r="V792" s="598"/>
      <c r="W792" s="598"/>
      <c r="X792" s="599"/>
      <c r="Y792" s="600"/>
      <c r="Z792" s="601"/>
      <c r="AA792" s="601"/>
      <c r="AB792" s="612"/>
      <c r="AC792" s="606"/>
      <c r="AD792" s="607"/>
      <c r="AE792" s="607"/>
      <c r="AF792" s="607"/>
      <c r="AG792" s="608"/>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29"/>
      <c r="B793" s="630"/>
      <c r="C793" s="630"/>
      <c r="D793" s="630"/>
      <c r="E793" s="630"/>
      <c r="F793" s="631"/>
      <c r="G793" s="606"/>
      <c r="H793" s="607"/>
      <c r="I793" s="607"/>
      <c r="J793" s="607"/>
      <c r="K793" s="608"/>
      <c r="L793" s="597"/>
      <c r="M793" s="598"/>
      <c r="N793" s="598"/>
      <c r="O793" s="598"/>
      <c r="P793" s="598"/>
      <c r="Q793" s="598"/>
      <c r="R793" s="598"/>
      <c r="S793" s="598"/>
      <c r="T793" s="598"/>
      <c r="U793" s="598"/>
      <c r="V793" s="598"/>
      <c r="W793" s="598"/>
      <c r="X793" s="599"/>
      <c r="Y793" s="600"/>
      <c r="Z793" s="601"/>
      <c r="AA793" s="601"/>
      <c r="AB793" s="612"/>
      <c r="AC793" s="606"/>
      <c r="AD793" s="607"/>
      <c r="AE793" s="607"/>
      <c r="AF793" s="607"/>
      <c r="AG793" s="608"/>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29"/>
      <c r="B794" s="630"/>
      <c r="C794" s="630"/>
      <c r="D794" s="630"/>
      <c r="E794" s="630"/>
      <c r="F794" s="631"/>
      <c r="G794" s="606"/>
      <c r="H794" s="607"/>
      <c r="I794" s="607"/>
      <c r="J794" s="607"/>
      <c r="K794" s="608"/>
      <c r="L794" s="597"/>
      <c r="M794" s="598"/>
      <c r="N794" s="598"/>
      <c r="O794" s="598"/>
      <c r="P794" s="598"/>
      <c r="Q794" s="598"/>
      <c r="R794" s="598"/>
      <c r="S794" s="598"/>
      <c r="T794" s="598"/>
      <c r="U794" s="598"/>
      <c r="V794" s="598"/>
      <c r="W794" s="598"/>
      <c r="X794" s="599"/>
      <c r="Y794" s="600"/>
      <c r="Z794" s="601"/>
      <c r="AA794" s="601"/>
      <c r="AB794" s="612"/>
      <c r="AC794" s="606"/>
      <c r="AD794" s="607"/>
      <c r="AE794" s="607"/>
      <c r="AF794" s="607"/>
      <c r="AG794" s="608"/>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29"/>
      <c r="B795" s="630"/>
      <c r="C795" s="630"/>
      <c r="D795" s="630"/>
      <c r="E795" s="630"/>
      <c r="F795" s="631"/>
      <c r="G795" s="606"/>
      <c r="H795" s="607"/>
      <c r="I795" s="607"/>
      <c r="J795" s="607"/>
      <c r="K795" s="608"/>
      <c r="L795" s="597"/>
      <c r="M795" s="598"/>
      <c r="N795" s="598"/>
      <c r="O795" s="598"/>
      <c r="P795" s="598"/>
      <c r="Q795" s="598"/>
      <c r="R795" s="598"/>
      <c r="S795" s="598"/>
      <c r="T795" s="598"/>
      <c r="U795" s="598"/>
      <c r="V795" s="598"/>
      <c r="W795" s="598"/>
      <c r="X795" s="599"/>
      <c r="Y795" s="600"/>
      <c r="Z795" s="601"/>
      <c r="AA795" s="601"/>
      <c r="AB795" s="612"/>
      <c r="AC795" s="606"/>
      <c r="AD795" s="607"/>
      <c r="AE795" s="607"/>
      <c r="AF795" s="607"/>
      <c r="AG795" s="608"/>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29"/>
      <c r="B796" s="630"/>
      <c r="C796" s="630"/>
      <c r="D796" s="630"/>
      <c r="E796" s="630"/>
      <c r="F796" s="631"/>
      <c r="G796" s="606"/>
      <c r="H796" s="607"/>
      <c r="I796" s="607"/>
      <c r="J796" s="607"/>
      <c r="K796" s="608"/>
      <c r="L796" s="597"/>
      <c r="M796" s="598"/>
      <c r="N796" s="598"/>
      <c r="O796" s="598"/>
      <c r="P796" s="598"/>
      <c r="Q796" s="598"/>
      <c r="R796" s="598"/>
      <c r="S796" s="598"/>
      <c r="T796" s="598"/>
      <c r="U796" s="598"/>
      <c r="V796" s="598"/>
      <c r="W796" s="598"/>
      <c r="X796" s="599"/>
      <c r="Y796" s="600"/>
      <c r="Z796" s="601"/>
      <c r="AA796" s="601"/>
      <c r="AB796" s="612"/>
      <c r="AC796" s="606"/>
      <c r="AD796" s="607"/>
      <c r="AE796" s="607"/>
      <c r="AF796" s="607"/>
      <c r="AG796" s="608"/>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29"/>
      <c r="B797" s="630"/>
      <c r="C797" s="630"/>
      <c r="D797" s="630"/>
      <c r="E797" s="630"/>
      <c r="F797" s="631"/>
      <c r="G797" s="606"/>
      <c r="H797" s="607"/>
      <c r="I797" s="607"/>
      <c r="J797" s="607"/>
      <c r="K797" s="608"/>
      <c r="L797" s="597"/>
      <c r="M797" s="598"/>
      <c r="N797" s="598"/>
      <c r="O797" s="598"/>
      <c r="P797" s="598"/>
      <c r="Q797" s="598"/>
      <c r="R797" s="598"/>
      <c r="S797" s="598"/>
      <c r="T797" s="598"/>
      <c r="U797" s="598"/>
      <c r="V797" s="598"/>
      <c r="W797" s="598"/>
      <c r="X797" s="599"/>
      <c r="Y797" s="600"/>
      <c r="Z797" s="601"/>
      <c r="AA797" s="601"/>
      <c r="AB797" s="612"/>
      <c r="AC797" s="606"/>
      <c r="AD797" s="607"/>
      <c r="AE797" s="607"/>
      <c r="AF797" s="607"/>
      <c r="AG797" s="608"/>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29"/>
      <c r="B798" s="630"/>
      <c r="C798" s="630"/>
      <c r="D798" s="630"/>
      <c r="E798" s="630"/>
      <c r="F798" s="631"/>
      <c r="G798" s="606"/>
      <c r="H798" s="607"/>
      <c r="I798" s="607"/>
      <c r="J798" s="607"/>
      <c r="K798" s="608"/>
      <c r="L798" s="597"/>
      <c r="M798" s="598"/>
      <c r="N798" s="598"/>
      <c r="O798" s="598"/>
      <c r="P798" s="598"/>
      <c r="Q798" s="598"/>
      <c r="R798" s="598"/>
      <c r="S798" s="598"/>
      <c r="T798" s="598"/>
      <c r="U798" s="598"/>
      <c r="V798" s="598"/>
      <c r="W798" s="598"/>
      <c r="X798" s="599"/>
      <c r="Y798" s="600"/>
      <c r="Z798" s="601"/>
      <c r="AA798" s="601"/>
      <c r="AB798" s="612"/>
      <c r="AC798" s="606"/>
      <c r="AD798" s="607"/>
      <c r="AE798" s="607"/>
      <c r="AF798" s="607"/>
      <c r="AG798" s="608"/>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29"/>
      <c r="B799" s="630"/>
      <c r="C799" s="630"/>
      <c r="D799" s="630"/>
      <c r="E799" s="630"/>
      <c r="F799" s="631"/>
      <c r="G799" s="817" t="s">
        <v>20</v>
      </c>
      <c r="H799" s="818"/>
      <c r="I799" s="818"/>
      <c r="J799" s="818"/>
      <c r="K799" s="818"/>
      <c r="L799" s="819"/>
      <c r="M799" s="820"/>
      <c r="N799" s="820"/>
      <c r="O799" s="820"/>
      <c r="P799" s="820"/>
      <c r="Q799" s="820"/>
      <c r="R799" s="820"/>
      <c r="S799" s="820"/>
      <c r="T799" s="820"/>
      <c r="U799" s="820"/>
      <c r="V799" s="820"/>
      <c r="W799" s="820"/>
      <c r="X799" s="821"/>
      <c r="Y799" s="822">
        <f>SUM(Y789:AB798)</f>
        <v>0</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0</v>
      </c>
      <c r="AV799" s="823"/>
      <c r="AW799" s="823"/>
      <c r="AX799" s="825"/>
    </row>
    <row r="800" spans="1:51" ht="24.75" hidden="1" customHeight="1" x14ac:dyDescent="0.15">
      <c r="A800" s="629"/>
      <c r="B800" s="630"/>
      <c r="C800" s="630"/>
      <c r="D800" s="630"/>
      <c r="E800" s="630"/>
      <c r="F800" s="631"/>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0"/>
      <c r="AY800">
        <f>COUNTA($G$802,$AC$802)</f>
        <v>0</v>
      </c>
    </row>
    <row r="801" spans="1:51" ht="24.75" hidden="1" customHeight="1" x14ac:dyDescent="0.15">
      <c r="A801" s="629"/>
      <c r="B801" s="630"/>
      <c r="C801" s="630"/>
      <c r="D801" s="630"/>
      <c r="E801" s="630"/>
      <c r="F801" s="631"/>
      <c r="G801" s="806" t="s">
        <v>17</v>
      </c>
      <c r="H801" s="667"/>
      <c r="I801" s="667"/>
      <c r="J801" s="667"/>
      <c r="K801" s="667"/>
      <c r="L801" s="666" t="s">
        <v>18</v>
      </c>
      <c r="M801" s="667"/>
      <c r="N801" s="667"/>
      <c r="O801" s="667"/>
      <c r="P801" s="667"/>
      <c r="Q801" s="667"/>
      <c r="R801" s="667"/>
      <c r="S801" s="667"/>
      <c r="T801" s="667"/>
      <c r="U801" s="667"/>
      <c r="V801" s="667"/>
      <c r="W801" s="667"/>
      <c r="X801" s="668"/>
      <c r="Y801" s="654" t="s">
        <v>19</v>
      </c>
      <c r="Z801" s="655"/>
      <c r="AA801" s="655"/>
      <c r="AB801" s="795"/>
      <c r="AC801" s="806" t="s">
        <v>17</v>
      </c>
      <c r="AD801" s="667"/>
      <c r="AE801" s="667"/>
      <c r="AF801" s="667"/>
      <c r="AG801" s="667"/>
      <c r="AH801" s="666" t="s">
        <v>18</v>
      </c>
      <c r="AI801" s="667"/>
      <c r="AJ801" s="667"/>
      <c r="AK801" s="667"/>
      <c r="AL801" s="667"/>
      <c r="AM801" s="667"/>
      <c r="AN801" s="667"/>
      <c r="AO801" s="667"/>
      <c r="AP801" s="667"/>
      <c r="AQ801" s="667"/>
      <c r="AR801" s="667"/>
      <c r="AS801" s="667"/>
      <c r="AT801" s="668"/>
      <c r="AU801" s="654" t="s">
        <v>19</v>
      </c>
      <c r="AV801" s="655"/>
      <c r="AW801" s="655"/>
      <c r="AX801" s="656"/>
      <c r="AY801">
        <f>$AY$800</f>
        <v>0</v>
      </c>
    </row>
    <row r="802" spans="1:51" ht="24.75" hidden="1" customHeight="1" x14ac:dyDescent="0.15">
      <c r="A802" s="629"/>
      <c r="B802" s="630"/>
      <c r="C802" s="630"/>
      <c r="D802" s="630"/>
      <c r="E802" s="630"/>
      <c r="F802" s="631"/>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799"/>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29"/>
      <c r="B803" s="630"/>
      <c r="C803" s="630"/>
      <c r="D803" s="630"/>
      <c r="E803" s="630"/>
      <c r="F803" s="631"/>
      <c r="G803" s="606"/>
      <c r="H803" s="607"/>
      <c r="I803" s="607"/>
      <c r="J803" s="607"/>
      <c r="K803" s="608"/>
      <c r="L803" s="597"/>
      <c r="M803" s="598"/>
      <c r="N803" s="598"/>
      <c r="O803" s="598"/>
      <c r="P803" s="598"/>
      <c r="Q803" s="598"/>
      <c r="R803" s="598"/>
      <c r="S803" s="598"/>
      <c r="T803" s="598"/>
      <c r="U803" s="598"/>
      <c r="V803" s="598"/>
      <c r="W803" s="598"/>
      <c r="X803" s="599"/>
      <c r="Y803" s="600"/>
      <c r="Z803" s="601"/>
      <c r="AA803" s="601"/>
      <c r="AB803" s="612"/>
      <c r="AC803" s="606"/>
      <c r="AD803" s="607"/>
      <c r="AE803" s="607"/>
      <c r="AF803" s="607"/>
      <c r="AG803" s="608"/>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29"/>
      <c r="B804" s="630"/>
      <c r="C804" s="630"/>
      <c r="D804" s="630"/>
      <c r="E804" s="630"/>
      <c r="F804" s="631"/>
      <c r="G804" s="606"/>
      <c r="H804" s="607"/>
      <c r="I804" s="607"/>
      <c r="J804" s="607"/>
      <c r="K804" s="608"/>
      <c r="L804" s="597"/>
      <c r="M804" s="598"/>
      <c r="N804" s="598"/>
      <c r="O804" s="598"/>
      <c r="P804" s="598"/>
      <c r="Q804" s="598"/>
      <c r="R804" s="598"/>
      <c r="S804" s="598"/>
      <c r="T804" s="598"/>
      <c r="U804" s="598"/>
      <c r="V804" s="598"/>
      <c r="W804" s="598"/>
      <c r="X804" s="599"/>
      <c r="Y804" s="600"/>
      <c r="Z804" s="601"/>
      <c r="AA804" s="601"/>
      <c r="AB804" s="612"/>
      <c r="AC804" s="606"/>
      <c r="AD804" s="607"/>
      <c r="AE804" s="607"/>
      <c r="AF804" s="607"/>
      <c r="AG804" s="608"/>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29"/>
      <c r="B805" s="630"/>
      <c r="C805" s="630"/>
      <c r="D805" s="630"/>
      <c r="E805" s="630"/>
      <c r="F805" s="631"/>
      <c r="G805" s="606"/>
      <c r="H805" s="607"/>
      <c r="I805" s="607"/>
      <c r="J805" s="607"/>
      <c r="K805" s="608"/>
      <c r="L805" s="597"/>
      <c r="M805" s="598"/>
      <c r="N805" s="598"/>
      <c r="O805" s="598"/>
      <c r="P805" s="598"/>
      <c r="Q805" s="598"/>
      <c r="R805" s="598"/>
      <c r="S805" s="598"/>
      <c r="T805" s="598"/>
      <c r="U805" s="598"/>
      <c r="V805" s="598"/>
      <c r="W805" s="598"/>
      <c r="X805" s="599"/>
      <c r="Y805" s="600"/>
      <c r="Z805" s="601"/>
      <c r="AA805" s="601"/>
      <c r="AB805" s="612"/>
      <c r="AC805" s="606"/>
      <c r="AD805" s="607"/>
      <c r="AE805" s="607"/>
      <c r="AF805" s="607"/>
      <c r="AG805" s="608"/>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29"/>
      <c r="B806" s="630"/>
      <c r="C806" s="630"/>
      <c r="D806" s="630"/>
      <c r="E806" s="630"/>
      <c r="F806" s="631"/>
      <c r="G806" s="606"/>
      <c r="H806" s="607"/>
      <c r="I806" s="607"/>
      <c r="J806" s="607"/>
      <c r="K806" s="608"/>
      <c r="L806" s="597"/>
      <c r="M806" s="598"/>
      <c r="N806" s="598"/>
      <c r="O806" s="598"/>
      <c r="P806" s="598"/>
      <c r="Q806" s="598"/>
      <c r="R806" s="598"/>
      <c r="S806" s="598"/>
      <c r="T806" s="598"/>
      <c r="U806" s="598"/>
      <c r="V806" s="598"/>
      <c r="W806" s="598"/>
      <c r="X806" s="599"/>
      <c r="Y806" s="600"/>
      <c r="Z806" s="601"/>
      <c r="AA806" s="601"/>
      <c r="AB806" s="612"/>
      <c r="AC806" s="606"/>
      <c r="AD806" s="607"/>
      <c r="AE806" s="607"/>
      <c r="AF806" s="607"/>
      <c r="AG806" s="608"/>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29"/>
      <c r="B807" s="630"/>
      <c r="C807" s="630"/>
      <c r="D807" s="630"/>
      <c r="E807" s="630"/>
      <c r="F807" s="631"/>
      <c r="G807" s="606"/>
      <c r="H807" s="607"/>
      <c r="I807" s="607"/>
      <c r="J807" s="607"/>
      <c r="K807" s="608"/>
      <c r="L807" s="597"/>
      <c r="M807" s="598"/>
      <c r="N807" s="598"/>
      <c r="O807" s="598"/>
      <c r="P807" s="598"/>
      <c r="Q807" s="598"/>
      <c r="R807" s="598"/>
      <c r="S807" s="598"/>
      <c r="T807" s="598"/>
      <c r="U807" s="598"/>
      <c r="V807" s="598"/>
      <c r="W807" s="598"/>
      <c r="X807" s="599"/>
      <c r="Y807" s="600"/>
      <c r="Z807" s="601"/>
      <c r="AA807" s="601"/>
      <c r="AB807" s="612"/>
      <c r="AC807" s="606"/>
      <c r="AD807" s="607"/>
      <c r="AE807" s="607"/>
      <c r="AF807" s="607"/>
      <c r="AG807" s="608"/>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29"/>
      <c r="B808" s="630"/>
      <c r="C808" s="630"/>
      <c r="D808" s="630"/>
      <c r="E808" s="630"/>
      <c r="F808" s="631"/>
      <c r="G808" s="606"/>
      <c r="H808" s="607"/>
      <c r="I808" s="607"/>
      <c r="J808" s="607"/>
      <c r="K808" s="608"/>
      <c r="L808" s="597"/>
      <c r="M808" s="598"/>
      <c r="N808" s="598"/>
      <c r="O808" s="598"/>
      <c r="P808" s="598"/>
      <c r="Q808" s="598"/>
      <c r="R808" s="598"/>
      <c r="S808" s="598"/>
      <c r="T808" s="598"/>
      <c r="U808" s="598"/>
      <c r="V808" s="598"/>
      <c r="W808" s="598"/>
      <c r="X808" s="599"/>
      <c r="Y808" s="600"/>
      <c r="Z808" s="601"/>
      <c r="AA808" s="601"/>
      <c r="AB808" s="612"/>
      <c r="AC808" s="606"/>
      <c r="AD808" s="607"/>
      <c r="AE808" s="607"/>
      <c r="AF808" s="607"/>
      <c r="AG808" s="608"/>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29"/>
      <c r="B809" s="630"/>
      <c r="C809" s="630"/>
      <c r="D809" s="630"/>
      <c r="E809" s="630"/>
      <c r="F809" s="631"/>
      <c r="G809" s="606"/>
      <c r="H809" s="607"/>
      <c r="I809" s="607"/>
      <c r="J809" s="607"/>
      <c r="K809" s="608"/>
      <c r="L809" s="597"/>
      <c r="M809" s="598"/>
      <c r="N809" s="598"/>
      <c r="O809" s="598"/>
      <c r="P809" s="598"/>
      <c r="Q809" s="598"/>
      <c r="R809" s="598"/>
      <c r="S809" s="598"/>
      <c r="T809" s="598"/>
      <c r="U809" s="598"/>
      <c r="V809" s="598"/>
      <c r="W809" s="598"/>
      <c r="X809" s="599"/>
      <c r="Y809" s="600"/>
      <c r="Z809" s="601"/>
      <c r="AA809" s="601"/>
      <c r="AB809" s="612"/>
      <c r="AC809" s="606"/>
      <c r="AD809" s="607"/>
      <c r="AE809" s="607"/>
      <c r="AF809" s="607"/>
      <c r="AG809" s="608"/>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29"/>
      <c r="B810" s="630"/>
      <c r="C810" s="630"/>
      <c r="D810" s="630"/>
      <c r="E810" s="630"/>
      <c r="F810" s="631"/>
      <c r="G810" s="606"/>
      <c r="H810" s="607"/>
      <c r="I810" s="607"/>
      <c r="J810" s="607"/>
      <c r="K810" s="608"/>
      <c r="L810" s="597"/>
      <c r="M810" s="598"/>
      <c r="N810" s="598"/>
      <c r="O810" s="598"/>
      <c r="P810" s="598"/>
      <c r="Q810" s="598"/>
      <c r="R810" s="598"/>
      <c r="S810" s="598"/>
      <c r="T810" s="598"/>
      <c r="U810" s="598"/>
      <c r="V810" s="598"/>
      <c r="W810" s="598"/>
      <c r="X810" s="599"/>
      <c r="Y810" s="600"/>
      <c r="Z810" s="601"/>
      <c r="AA810" s="601"/>
      <c r="AB810" s="612"/>
      <c r="AC810" s="606"/>
      <c r="AD810" s="607"/>
      <c r="AE810" s="607"/>
      <c r="AF810" s="607"/>
      <c r="AG810" s="608"/>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29"/>
      <c r="B811" s="630"/>
      <c r="C811" s="630"/>
      <c r="D811" s="630"/>
      <c r="E811" s="630"/>
      <c r="F811" s="631"/>
      <c r="G811" s="606"/>
      <c r="H811" s="607"/>
      <c r="I811" s="607"/>
      <c r="J811" s="607"/>
      <c r="K811" s="608"/>
      <c r="L811" s="597"/>
      <c r="M811" s="598"/>
      <c r="N811" s="598"/>
      <c r="O811" s="598"/>
      <c r="P811" s="598"/>
      <c r="Q811" s="598"/>
      <c r="R811" s="598"/>
      <c r="S811" s="598"/>
      <c r="T811" s="598"/>
      <c r="U811" s="598"/>
      <c r="V811" s="598"/>
      <c r="W811" s="598"/>
      <c r="X811" s="599"/>
      <c r="Y811" s="600"/>
      <c r="Z811" s="601"/>
      <c r="AA811" s="601"/>
      <c r="AB811" s="612"/>
      <c r="AC811" s="606"/>
      <c r="AD811" s="607"/>
      <c r="AE811" s="607"/>
      <c r="AF811" s="607"/>
      <c r="AG811" s="608"/>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29"/>
      <c r="B812" s="630"/>
      <c r="C812" s="630"/>
      <c r="D812" s="630"/>
      <c r="E812" s="630"/>
      <c r="F812" s="631"/>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29"/>
      <c r="B813" s="630"/>
      <c r="C813" s="630"/>
      <c r="D813" s="630"/>
      <c r="E813" s="630"/>
      <c r="F813" s="631"/>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0"/>
      <c r="AY813">
        <f>COUNTA($G$815,$AC$815)</f>
        <v>0</v>
      </c>
    </row>
    <row r="814" spans="1:51" ht="24.75" hidden="1" customHeight="1" x14ac:dyDescent="0.15">
      <c r="A814" s="629"/>
      <c r="B814" s="630"/>
      <c r="C814" s="630"/>
      <c r="D814" s="630"/>
      <c r="E814" s="630"/>
      <c r="F814" s="631"/>
      <c r="G814" s="806" t="s">
        <v>17</v>
      </c>
      <c r="H814" s="667"/>
      <c r="I814" s="667"/>
      <c r="J814" s="667"/>
      <c r="K814" s="667"/>
      <c r="L814" s="666" t="s">
        <v>18</v>
      </c>
      <c r="M814" s="667"/>
      <c r="N814" s="667"/>
      <c r="O814" s="667"/>
      <c r="P814" s="667"/>
      <c r="Q814" s="667"/>
      <c r="R814" s="667"/>
      <c r="S814" s="667"/>
      <c r="T814" s="667"/>
      <c r="U814" s="667"/>
      <c r="V814" s="667"/>
      <c r="W814" s="667"/>
      <c r="X814" s="668"/>
      <c r="Y814" s="654" t="s">
        <v>19</v>
      </c>
      <c r="Z814" s="655"/>
      <c r="AA814" s="655"/>
      <c r="AB814" s="795"/>
      <c r="AC814" s="806" t="s">
        <v>17</v>
      </c>
      <c r="AD814" s="667"/>
      <c r="AE814" s="667"/>
      <c r="AF814" s="667"/>
      <c r="AG814" s="667"/>
      <c r="AH814" s="666" t="s">
        <v>18</v>
      </c>
      <c r="AI814" s="667"/>
      <c r="AJ814" s="667"/>
      <c r="AK814" s="667"/>
      <c r="AL814" s="667"/>
      <c r="AM814" s="667"/>
      <c r="AN814" s="667"/>
      <c r="AO814" s="667"/>
      <c r="AP814" s="667"/>
      <c r="AQ814" s="667"/>
      <c r="AR814" s="667"/>
      <c r="AS814" s="667"/>
      <c r="AT814" s="668"/>
      <c r="AU814" s="654" t="s">
        <v>19</v>
      </c>
      <c r="AV814" s="655"/>
      <c r="AW814" s="655"/>
      <c r="AX814" s="656"/>
      <c r="AY814">
        <f>$AY$813</f>
        <v>0</v>
      </c>
    </row>
    <row r="815" spans="1:51" ht="24.75" hidden="1" customHeight="1" x14ac:dyDescent="0.15">
      <c r="A815" s="629"/>
      <c r="B815" s="630"/>
      <c r="C815" s="630"/>
      <c r="D815" s="630"/>
      <c r="E815" s="630"/>
      <c r="F815" s="631"/>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799"/>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29"/>
      <c r="B816" s="630"/>
      <c r="C816" s="630"/>
      <c r="D816" s="630"/>
      <c r="E816" s="630"/>
      <c r="F816" s="631"/>
      <c r="G816" s="606"/>
      <c r="H816" s="607"/>
      <c r="I816" s="607"/>
      <c r="J816" s="607"/>
      <c r="K816" s="608"/>
      <c r="L816" s="597"/>
      <c r="M816" s="598"/>
      <c r="N816" s="598"/>
      <c r="O816" s="598"/>
      <c r="P816" s="598"/>
      <c r="Q816" s="598"/>
      <c r="R816" s="598"/>
      <c r="S816" s="598"/>
      <c r="T816" s="598"/>
      <c r="U816" s="598"/>
      <c r="V816" s="598"/>
      <c r="W816" s="598"/>
      <c r="X816" s="599"/>
      <c r="Y816" s="600"/>
      <c r="Z816" s="601"/>
      <c r="AA816" s="601"/>
      <c r="AB816" s="612"/>
      <c r="AC816" s="606"/>
      <c r="AD816" s="607"/>
      <c r="AE816" s="607"/>
      <c r="AF816" s="607"/>
      <c r="AG816" s="608"/>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29"/>
      <c r="B817" s="630"/>
      <c r="C817" s="630"/>
      <c r="D817" s="630"/>
      <c r="E817" s="630"/>
      <c r="F817" s="631"/>
      <c r="G817" s="606"/>
      <c r="H817" s="607"/>
      <c r="I817" s="607"/>
      <c r="J817" s="607"/>
      <c r="K817" s="608"/>
      <c r="L817" s="597"/>
      <c r="M817" s="598"/>
      <c r="N817" s="598"/>
      <c r="O817" s="598"/>
      <c r="P817" s="598"/>
      <c r="Q817" s="598"/>
      <c r="R817" s="598"/>
      <c r="S817" s="598"/>
      <c r="T817" s="598"/>
      <c r="U817" s="598"/>
      <c r="V817" s="598"/>
      <c r="W817" s="598"/>
      <c r="X817" s="599"/>
      <c r="Y817" s="600"/>
      <c r="Z817" s="601"/>
      <c r="AA817" s="601"/>
      <c r="AB817" s="612"/>
      <c r="AC817" s="606"/>
      <c r="AD817" s="607"/>
      <c r="AE817" s="607"/>
      <c r="AF817" s="607"/>
      <c r="AG817" s="608"/>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29"/>
      <c r="B818" s="630"/>
      <c r="C818" s="630"/>
      <c r="D818" s="630"/>
      <c r="E818" s="630"/>
      <c r="F818" s="631"/>
      <c r="G818" s="606"/>
      <c r="H818" s="607"/>
      <c r="I818" s="607"/>
      <c r="J818" s="607"/>
      <c r="K818" s="608"/>
      <c r="L818" s="597"/>
      <c r="M818" s="598"/>
      <c r="N818" s="598"/>
      <c r="O818" s="598"/>
      <c r="P818" s="598"/>
      <c r="Q818" s="598"/>
      <c r="R818" s="598"/>
      <c r="S818" s="598"/>
      <c r="T818" s="598"/>
      <c r="U818" s="598"/>
      <c r="V818" s="598"/>
      <c r="W818" s="598"/>
      <c r="X818" s="599"/>
      <c r="Y818" s="600"/>
      <c r="Z818" s="601"/>
      <c r="AA818" s="601"/>
      <c r="AB818" s="612"/>
      <c r="AC818" s="606"/>
      <c r="AD818" s="607"/>
      <c r="AE818" s="607"/>
      <c r="AF818" s="607"/>
      <c r="AG818" s="608"/>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29"/>
      <c r="B819" s="630"/>
      <c r="C819" s="630"/>
      <c r="D819" s="630"/>
      <c r="E819" s="630"/>
      <c r="F819" s="631"/>
      <c r="G819" s="606"/>
      <c r="H819" s="607"/>
      <c r="I819" s="607"/>
      <c r="J819" s="607"/>
      <c r="K819" s="608"/>
      <c r="L819" s="597"/>
      <c r="M819" s="598"/>
      <c r="N819" s="598"/>
      <c r="O819" s="598"/>
      <c r="P819" s="598"/>
      <c r="Q819" s="598"/>
      <c r="R819" s="598"/>
      <c r="S819" s="598"/>
      <c r="T819" s="598"/>
      <c r="U819" s="598"/>
      <c r="V819" s="598"/>
      <c r="W819" s="598"/>
      <c r="X819" s="599"/>
      <c r="Y819" s="600"/>
      <c r="Z819" s="601"/>
      <c r="AA819" s="601"/>
      <c r="AB819" s="612"/>
      <c r="AC819" s="606"/>
      <c r="AD819" s="607"/>
      <c r="AE819" s="607"/>
      <c r="AF819" s="607"/>
      <c r="AG819" s="608"/>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29"/>
      <c r="B820" s="630"/>
      <c r="C820" s="630"/>
      <c r="D820" s="630"/>
      <c r="E820" s="630"/>
      <c r="F820" s="631"/>
      <c r="G820" s="606"/>
      <c r="H820" s="607"/>
      <c r="I820" s="607"/>
      <c r="J820" s="607"/>
      <c r="K820" s="608"/>
      <c r="L820" s="597"/>
      <c r="M820" s="598"/>
      <c r="N820" s="598"/>
      <c r="O820" s="598"/>
      <c r="P820" s="598"/>
      <c r="Q820" s="598"/>
      <c r="R820" s="598"/>
      <c r="S820" s="598"/>
      <c r="T820" s="598"/>
      <c r="U820" s="598"/>
      <c r="V820" s="598"/>
      <c r="W820" s="598"/>
      <c r="X820" s="599"/>
      <c r="Y820" s="600"/>
      <c r="Z820" s="601"/>
      <c r="AA820" s="601"/>
      <c r="AB820" s="612"/>
      <c r="AC820" s="606"/>
      <c r="AD820" s="607"/>
      <c r="AE820" s="607"/>
      <c r="AF820" s="607"/>
      <c r="AG820" s="608"/>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29"/>
      <c r="B821" s="630"/>
      <c r="C821" s="630"/>
      <c r="D821" s="630"/>
      <c r="E821" s="630"/>
      <c r="F821" s="631"/>
      <c r="G821" s="606"/>
      <c r="H821" s="607"/>
      <c r="I821" s="607"/>
      <c r="J821" s="607"/>
      <c r="K821" s="608"/>
      <c r="L821" s="597"/>
      <c r="M821" s="598"/>
      <c r="N821" s="598"/>
      <c r="O821" s="598"/>
      <c r="P821" s="598"/>
      <c r="Q821" s="598"/>
      <c r="R821" s="598"/>
      <c r="S821" s="598"/>
      <c r="T821" s="598"/>
      <c r="U821" s="598"/>
      <c r="V821" s="598"/>
      <c r="W821" s="598"/>
      <c r="X821" s="599"/>
      <c r="Y821" s="600"/>
      <c r="Z821" s="601"/>
      <c r="AA821" s="601"/>
      <c r="AB821" s="612"/>
      <c r="AC821" s="606"/>
      <c r="AD821" s="607"/>
      <c r="AE821" s="607"/>
      <c r="AF821" s="607"/>
      <c r="AG821" s="608"/>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29"/>
      <c r="B822" s="630"/>
      <c r="C822" s="630"/>
      <c r="D822" s="630"/>
      <c r="E822" s="630"/>
      <c r="F822" s="631"/>
      <c r="G822" s="606"/>
      <c r="H822" s="607"/>
      <c r="I822" s="607"/>
      <c r="J822" s="607"/>
      <c r="K822" s="608"/>
      <c r="L822" s="597"/>
      <c r="M822" s="598"/>
      <c r="N822" s="598"/>
      <c r="O822" s="598"/>
      <c r="P822" s="598"/>
      <c r="Q822" s="598"/>
      <c r="R822" s="598"/>
      <c r="S822" s="598"/>
      <c r="T822" s="598"/>
      <c r="U822" s="598"/>
      <c r="V822" s="598"/>
      <c r="W822" s="598"/>
      <c r="X822" s="599"/>
      <c r="Y822" s="600"/>
      <c r="Z822" s="601"/>
      <c r="AA822" s="601"/>
      <c r="AB822" s="612"/>
      <c r="AC822" s="606"/>
      <c r="AD822" s="607"/>
      <c r="AE822" s="607"/>
      <c r="AF822" s="607"/>
      <c r="AG822" s="608"/>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29"/>
      <c r="B823" s="630"/>
      <c r="C823" s="630"/>
      <c r="D823" s="630"/>
      <c r="E823" s="630"/>
      <c r="F823" s="631"/>
      <c r="G823" s="606"/>
      <c r="H823" s="607"/>
      <c r="I823" s="607"/>
      <c r="J823" s="607"/>
      <c r="K823" s="608"/>
      <c r="L823" s="597"/>
      <c r="M823" s="598"/>
      <c r="N823" s="598"/>
      <c r="O823" s="598"/>
      <c r="P823" s="598"/>
      <c r="Q823" s="598"/>
      <c r="R823" s="598"/>
      <c r="S823" s="598"/>
      <c r="T823" s="598"/>
      <c r="U823" s="598"/>
      <c r="V823" s="598"/>
      <c r="W823" s="598"/>
      <c r="X823" s="599"/>
      <c r="Y823" s="600"/>
      <c r="Z823" s="601"/>
      <c r="AA823" s="601"/>
      <c r="AB823" s="612"/>
      <c r="AC823" s="606"/>
      <c r="AD823" s="607"/>
      <c r="AE823" s="607"/>
      <c r="AF823" s="607"/>
      <c r="AG823" s="608"/>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29"/>
      <c r="B824" s="630"/>
      <c r="C824" s="630"/>
      <c r="D824" s="630"/>
      <c r="E824" s="630"/>
      <c r="F824" s="631"/>
      <c r="G824" s="606"/>
      <c r="H824" s="607"/>
      <c r="I824" s="607"/>
      <c r="J824" s="607"/>
      <c r="K824" s="608"/>
      <c r="L824" s="597"/>
      <c r="M824" s="598"/>
      <c r="N824" s="598"/>
      <c r="O824" s="598"/>
      <c r="P824" s="598"/>
      <c r="Q824" s="598"/>
      <c r="R824" s="598"/>
      <c r="S824" s="598"/>
      <c r="T824" s="598"/>
      <c r="U824" s="598"/>
      <c r="V824" s="598"/>
      <c r="W824" s="598"/>
      <c r="X824" s="599"/>
      <c r="Y824" s="600"/>
      <c r="Z824" s="601"/>
      <c r="AA824" s="601"/>
      <c r="AB824" s="612"/>
      <c r="AC824" s="606"/>
      <c r="AD824" s="607"/>
      <c r="AE824" s="607"/>
      <c r="AF824" s="607"/>
      <c r="AG824" s="608"/>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29"/>
      <c r="B825" s="630"/>
      <c r="C825" s="630"/>
      <c r="D825" s="630"/>
      <c r="E825" s="630"/>
      <c r="F825" s="631"/>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29"/>
      <c r="B826" s="630"/>
      <c r="C826" s="630"/>
      <c r="D826" s="630"/>
      <c r="E826" s="630"/>
      <c r="F826" s="631"/>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0"/>
      <c r="AY826">
        <f>COUNTA($G$828,$AC$828)</f>
        <v>0</v>
      </c>
    </row>
    <row r="827" spans="1:51" ht="24.75" hidden="1" customHeight="1" x14ac:dyDescent="0.15">
      <c r="A827" s="629"/>
      <c r="B827" s="630"/>
      <c r="C827" s="630"/>
      <c r="D827" s="630"/>
      <c r="E827" s="630"/>
      <c r="F827" s="631"/>
      <c r="G827" s="806" t="s">
        <v>17</v>
      </c>
      <c r="H827" s="667"/>
      <c r="I827" s="667"/>
      <c r="J827" s="667"/>
      <c r="K827" s="667"/>
      <c r="L827" s="666" t="s">
        <v>18</v>
      </c>
      <c r="M827" s="667"/>
      <c r="N827" s="667"/>
      <c r="O827" s="667"/>
      <c r="P827" s="667"/>
      <c r="Q827" s="667"/>
      <c r="R827" s="667"/>
      <c r="S827" s="667"/>
      <c r="T827" s="667"/>
      <c r="U827" s="667"/>
      <c r="V827" s="667"/>
      <c r="W827" s="667"/>
      <c r="X827" s="668"/>
      <c r="Y827" s="654" t="s">
        <v>19</v>
      </c>
      <c r="Z827" s="655"/>
      <c r="AA827" s="655"/>
      <c r="AB827" s="795"/>
      <c r="AC827" s="806" t="s">
        <v>17</v>
      </c>
      <c r="AD827" s="667"/>
      <c r="AE827" s="667"/>
      <c r="AF827" s="667"/>
      <c r="AG827" s="667"/>
      <c r="AH827" s="666" t="s">
        <v>18</v>
      </c>
      <c r="AI827" s="667"/>
      <c r="AJ827" s="667"/>
      <c r="AK827" s="667"/>
      <c r="AL827" s="667"/>
      <c r="AM827" s="667"/>
      <c r="AN827" s="667"/>
      <c r="AO827" s="667"/>
      <c r="AP827" s="667"/>
      <c r="AQ827" s="667"/>
      <c r="AR827" s="667"/>
      <c r="AS827" s="667"/>
      <c r="AT827" s="668"/>
      <c r="AU827" s="654" t="s">
        <v>19</v>
      </c>
      <c r="AV827" s="655"/>
      <c r="AW827" s="655"/>
      <c r="AX827" s="656"/>
      <c r="AY827">
        <f>$AY$826</f>
        <v>0</v>
      </c>
    </row>
    <row r="828" spans="1:51" s="16" customFormat="1" ht="24.75" hidden="1" customHeight="1" x14ac:dyDescent="0.15">
      <c r="A828" s="629"/>
      <c r="B828" s="630"/>
      <c r="C828" s="630"/>
      <c r="D828" s="630"/>
      <c r="E828" s="630"/>
      <c r="F828" s="631"/>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799"/>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29"/>
      <c r="B829" s="630"/>
      <c r="C829" s="630"/>
      <c r="D829" s="630"/>
      <c r="E829" s="630"/>
      <c r="F829" s="631"/>
      <c r="G829" s="606"/>
      <c r="H829" s="607"/>
      <c r="I829" s="607"/>
      <c r="J829" s="607"/>
      <c r="K829" s="608"/>
      <c r="L829" s="597"/>
      <c r="M829" s="598"/>
      <c r="N829" s="598"/>
      <c r="O829" s="598"/>
      <c r="P829" s="598"/>
      <c r="Q829" s="598"/>
      <c r="R829" s="598"/>
      <c r="S829" s="598"/>
      <c r="T829" s="598"/>
      <c r="U829" s="598"/>
      <c r="V829" s="598"/>
      <c r="W829" s="598"/>
      <c r="X829" s="599"/>
      <c r="Y829" s="600"/>
      <c r="Z829" s="601"/>
      <c r="AA829" s="601"/>
      <c r="AB829" s="612"/>
      <c r="AC829" s="606"/>
      <c r="AD829" s="607"/>
      <c r="AE829" s="607"/>
      <c r="AF829" s="607"/>
      <c r="AG829" s="608"/>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29"/>
      <c r="B830" s="630"/>
      <c r="C830" s="630"/>
      <c r="D830" s="630"/>
      <c r="E830" s="630"/>
      <c r="F830" s="631"/>
      <c r="G830" s="606"/>
      <c r="H830" s="607"/>
      <c r="I830" s="607"/>
      <c r="J830" s="607"/>
      <c r="K830" s="608"/>
      <c r="L830" s="597"/>
      <c r="M830" s="598"/>
      <c r="N830" s="598"/>
      <c r="O830" s="598"/>
      <c r="P830" s="598"/>
      <c r="Q830" s="598"/>
      <c r="R830" s="598"/>
      <c r="S830" s="598"/>
      <c r="T830" s="598"/>
      <c r="U830" s="598"/>
      <c r="V830" s="598"/>
      <c r="W830" s="598"/>
      <c r="X830" s="599"/>
      <c r="Y830" s="600"/>
      <c r="Z830" s="601"/>
      <c r="AA830" s="601"/>
      <c r="AB830" s="612"/>
      <c r="AC830" s="606"/>
      <c r="AD830" s="607"/>
      <c r="AE830" s="607"/>
      <c r="AF830" s="607"/>
      <c r="AG830" s="608"/>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29"/>
      <c r="B831" s="630"/>
      <c r="C831" s="630"/>
      <c r="D831" s="630"/>
      <c r="E831" s="630"/>
      <c r="F831" s="631"/>
      <c r="G831" s="606"/>
      <c r="H831" s="607"/>
      <c r="I831" s="607"/>
      <c r="J831" s="607"/>
      <c r="K831" s="608"/>
      <c r="L831" s="597"/>
      <c r="M831" s="598"/>
      <c r="N831" s="598"/>
      <c r="O831" s="598"/>
      <c r="P831" s="598"/>
      <c r="Q831" s="598"/>
      <c r="R831" s="598"/>
      <c r="S831" s="598"/>
      <c r="T831" s="598"/>
      <c r="U831" s="598"/>
      <c r="V831" s="598"/>
      <c r="W831" s="598"/>
      <c r="X831" s="599"/>
      <c r="Y831" s="600"/>
      <c r="Z831" s="601"/>
      <c r="AA831" s="601"/>
      <c r="AB831" s="612"/>
      <c r="AC831" s="606"/>
      <c r="AD831" s="607"/>
      <c r="AE831" s="607"/>
      <c r="AF831" s="607"/>
      <c r="AG831" s="608"/>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29"/>
      <c r="B832" s="630"/>
      <c r="C832" s="630"/>
      <c r="D832" s="630"/>
      <c r="E832" s="630"/>
      <c r="F832" s="631"/>
      <c r="G832" s="606"/>
      <c r="H832" s="607"/>
      <c r="I832" s="607"/>
      <c r="J832" s="607"/>
      <c r="K832" s="608"/>
      <c r="L832" s="597"/>
      <c r="M832" s="598"/>
      <c r="N832" s="598"/>
      <c r="O832" s="598"/>
      <c r="P832" s="598"/>
      <c r="Q832" s="598"/>
      <c r="R832" s="598"/>
      <c r="S832" s="598"/>
      <c r="T832" s="598"/>
      <c r="U832" s="598"/>
      <c r="V832" s="598"/>
      <c r="W832" s="598"/>
      <c r="X832" s="599"/>
      <c r="Y832" s="600"/>
      <c r="Z832" s="601"/>
      <c r="AA832" s="601"/>
      <c r="AB832" s="612"/>
      <c r="AC832" s="606"/>
      <c r="AD832" s="607"/>
      <c r="AE832" s="607"/>
      <c r="AF832" s="607"/>
      <c r="AG832" s="608"/>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29"/>
      <c r="B833" s="630"/>
      <c r="C833" s="630"/>
      <c r="D833" s="630"/>
      <c r="E833" s="630"/>
      <c r="F833" s="631"/>
      <c r="G833" s="606"/>
      <c r="H833" s="607"/>
      <c r="I833" s="607"/>
      <c r="J833" s="607"/>
      <c r="K833" s="608"/>
      <c r="L833" s="597"/>
      <c r="M833" s="598"/>
      <c r="N833" s="598"/>
      <c r="O833" s="598"/>
      <c r="P833" s="598"/>
      <c r="Q833" s="598"/>
      <c r="R833" s="598"/>
      <c r="S833" s="598"/>
      <c r="T833" s="598"/>
      <c r="U833" s="598"/>
      <c r="V833" s="598"/>
      <c r="W833" s="598"/>
      <c r="X833" s="599"/>
      <c r="Y833" s="600"/>
      <c r="Z833" s="601"/>
      <c r="AA833" s="601"/>
      <c r="AB833" s="612"/>
      <c r="AC833" s="606"/>
      <c r="AD833" s="607"/>
      <c r="AE833" s="607"/>
      <c r="AF833" s="607"/>
      <c r="AG833" s="608"/>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29"/>
      <c r="B834" s="630"/>
      <c r="C834" s="630"/>
      <c r="D834" s="630"/>
      <c r="E834" s="630"/>
      <c r="F834" s="631"/>
      <c r="G834" s="606"/>
      <c r="H834" s="607"/>
      <c r="I834" s="607"/>
      <c r="J834" s="607"/>
      <c r="K834" s="608"/>
      <c r="L834" s="597"/>
      <c r="M834" s="598"/>
      <c r="N834" s="598"/>
      <c r="O834" s="598"/>
      <c r="P834" s="598"/>
      <c r="Q834" s="598"/>
      <c r="R834" s="598"/>
      <c r="S834" s="598"/>
      <c r="T834" s="598"/>
      <c r="U834" s="598"/>
      <c r="V834" s="598"/>
      <c r="W834" s="598"/>
      <c r="X834" s="599"/>
      <c r="Y834" s="600"/>
      <c r="Z834" s="601"/>
      <c r="AA834" s="601"/>
      <c r="AB834" s="612"/>
      <c r="AC834" s="606"/>
      <c r="AD834" s="607"/>
      <c r="AE834" s="607"/>
      <c r="AF834" s="607"/>
      <c r="AG834" s="608"/>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29"/>
      <c r="B835" s="630"/>
      <c r="C835" s="630"/>
      <c r="D835" s="630"/>
      <c r="E835" s="630"/>
      <c r="F835" s="631"/>
      <c r="G835" s="606"/>
      <c r="H835" s="607"/>
      <c r="I835" s="607"/>
      <c r="J835" s="607"/>
      <c r="K835" s="608"/>
      <c r="L835" s="597"/>
      <c r="M835" s="598"/>
      <c r="N835" s="598"/>
      <c r="O835" s="598"/>
      <c r="P835" s="598"/>
      <c r="Q835" s="598"/>
      <c r="R835" s="598"/>
      <c r="S835" s="598"/>
      <c r="T835" s="598"/>
      <c r="U835" s="598"/>
      <c r="V835" s="598"/>
      <c r="W835" s="598"/>
      <c r="X835" s="599"/>
      <c r="Y835" s="600"/>
      <c r="Z835" s="601"/>
      <c r="AA835" s="601"/>
      <c r="AB835" s="612"/>
      <c r="AC835" s="606"/>
      <c r="AD835" s="607"/>
      <c r="AE835" s="607"/>
      <c r="AF835" s="607"/>
      <c r="AG835" s="608"/>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29"/>
      <c r="B836" s="630"/>
      <c r="C836" s="630"/>
      <c r="D836" s="630"/>
      <c r="E836" s="630"/>
      <c r="F836" s="631"/>
      <c r="G836" s="606"/>
      <c r="H836" s="607"/>
      <c r="I836" s="607"/>
      <c r="J836" s="607"/>
      <c r="K836" s="608"/>
      <c r="L836" s="597"/>
      <c r="M836" s="598"/>
      <c r="N836" s="598"/>
      <c r="O836" s="598"/>
      <c r="P836" s="598"/>
      <c r="Q836" s="598"/>
      <c r="R836" s="598"/>
      <c r="S836" s="598"/>
      <c r="T836" s="598"/>
      <c r="U836" s="598"/>
      <c r="V836" s="598"/>
      <c r="W836" s="598"/>
      <c r="X836" s="599"/>
      <c r="Y836" s="600"/>
      <c r="Z836" s="601"/>
      <c r="AA836" s="601"/>
      <c r="AB836" s="612"/>
      <c r="AC836" s="606"/>
      <c r="AD836" s="607"/>
      <c r="AE836" s="607"/>
      <c r="AF836" s="607"/>
      <c r="AG836" s="608"/>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29"/>
      <c r="B837" s="630"/>
      <c r="C837" s="630"/>
      <c r="D837" s="630"/>
      <c r="E837" s="630"/>
      <c r="F837" s="631"/>
      <c r="G837" s="606"/>
      <c r="H837" s="607"/>
      <c r="I837" s="607"/>
      <c r="J837" s="607"/>
      <c r="K837" s="608"/>
      <c r="L837" s="597"/>
      <c r="M837" s="598"/>
      <c r="N837" s="598"/>
      <c r="O837" s="598"/>
      <c r="P837" s="598"/>
      <c r="Q837" s="598"/>
      <c r="R837" s="598"/>
      <c r="S837" s="598"/>
      <c r="T837" s="598"/>
      <c r="U837" s="598"/>
      <c r="V837" s="598"/>
      <c r="W837" s="598"/>
      <c r="X837" s="599"/>
      <c r="Y837" s="600"/>
      <c r="Z837" s="601"/>
      <c r="AA837" s="601"/>
      <c r="AB837" s="612"/>
      <c r="AC837" s="606"/>
      <c r="AD837" s="607"/>
      <c r="AE837" s="607"/>
      <c r="AF837" s="607"/>
      <c r="AG837" s="608"/>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29"/>
      <c r="B838" s="630"/>
      <c r="C838" s="630"/>
      <c r="D838" s="630"/>
      <c r="E838" s="630"/>
      <c r="F838" s="631"/>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338</v>
      </c>
      <c r="AD844" s="152"/>
      <c r="AE844" s="152"/>
      <c r="AF844" s="152"/>
      <c r="AG844" s="152"/>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740</v>
      </c>
      <c r="D845" s="344"/>
      <c r="E845" s="344"/>
      <c r="F845" s="344"/>
      <c r="G845" s="344"/>
      <c r="H845" s="344"/>
      <c r="I845" s="344"/>
      <c r="J845" s="345" t="s">
        <v>740</v>
      </c>
      <c r="K845" s="346"/>
      <c r="L845" s="346"/>
      <c r="M845" s="346"/>
      <c r="N845" s="346"/>
      <c r="O845" s="346"/>
      <c r="P845" s="360" t="s">
        <v>740</v>
      </c>
      <c r="Q845" s="347"/>
      <c r="R845" s="347"/>
      <c r="S845" s="347"/>
      <c r="T845" s="347"/>
      <c r="U845" s="347"/>
      <c r="V845" s="347"/>
      <c r="W845" s="347"/>
      <c r="X845" s="347"/>
      <c r="Y845" s="348" t="s">
        <v>740</v>
      </c>
      <c r="Z845" s="349"/>
      <c r="AA845" s="349"/>
      <c r="AB845" s="350"/>
      <c r="AC845" s="351"/>
      <c r="AD845" s="352"/>
      <c r="AE845" s="352"/>
      <c r="AF845" s="352"/>
      <c r="AG845" s="352"/>
      <c r="AH845" s="367" t="s">
        <v>740</v>
      </c>
      <c r="AI845" s="368"/>
      <c r="AJ845" s="368"/>
      <c r="AK845" s="368"/>
      <c r="AL845" s="355" t="s">
        <v>740</v>
      </c>
      <c r="AM845" s="356"/>
      <c r="AN845" s="356"/>
      <c r="AO845" s="357"/>
      <c r="AP845" s="358" t="s">
        <v>740</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338</v>
      </c>
      <c r="AD877" s="152"/>
      <c r="AE877" s="152"/>
      <c r="AF877" s="152"/>
      <c r="AG877" s="152"/>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338</v>
      </c>
      <c r="AD910" s="152"/>
      <c r="AE910" s="152"/>
      <c r="AF910" s="152"/>
      <c r="AG910" s="152"/>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338</v>
      </c>
      <c r="AD943" s="152"/>
      <c r="AE943" s="152"/>
      <c r="AF943" s="152"/>
      <c r="AG943" s="152"/>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338</v>
      </c>
      <c r="AD976" s="152"/>
      <c r="AE976" s="152"/>
      <c r="AF976" s="152"/>
      <c r="AG976" s="152"/>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338</v>
      </c>
      <c r="AD1009" s="152"/>
      <c r="AE1009" s="152"/>
      <c r="AF1009" s="152"/>
      <c r="AG1009" s="152"/>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338</v>
      </c>
      <c r="AD1042" s="152"/>
      <c r="AE1042" s="152"/>
      <c r="AF1042" s="152"/>
      <c r="AG1042" s="152"/>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338</v>
      </c>
      <c r="AD1075" s="152"/>
      <c r="AE1075" s="152"/>
      <c r="AF1075" s="152"/>
      <c r="AG1075" s="152"/>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0" t="s">
        <v>740</v>
      </c>
      <c r="F1110" s="370"/>
      <c r="G1110" s="370"/>
      <c r="H1110" s="370"/>
      <c r="I1110" s="370"/>
      <c r="J1110" s="345" t="s">
        <v>740</v>
      </c>
      <c r="K1110" s="346"/>
      <c r="L1110" s="346"/>
      <c r="M1110" s="346"/>
      <c r="N1110" s="346"/>
      <c r="O1110" s="346"/>
      <c r="P1110" s="360" t="s">
        <v>740</v>
      </c>
      <c r="Q1110" s="347"/>
      <c r="R1110" s="347"/>
      <c r="S1110" s="347"/>
      <c r="T1110" s="347"/>
      <c r="U1110" s="347"/>
      <c r="V1110" s="347"/>
      <c r="W1110" s="347"/>
      <c r="X1110" s="347"/>
      <c r="Y1110" s="348" t="s">
        <v>740</v>
      </c>
      <c r="Z1110" s="349"/>
      <c r="AA1110" s="349"/>
      <c r="AB1110" s="350"/>
      <c r="AC1110" s="351"/>
      <c r="AD1110" s="352"/>
      <c r="AE1110" s="352"/>
      <c r="AF1110" s="352"/>
      <c r="AG1110" s="352"/>
      <c r="AH1110" s="353" t="s">
        <v>740</v>
      </c>
      <c r="AI1110" s="354"/>
      <c r="AJ1110" s="354"/>
      <c r="AK1110" s="354"/>
      <c r="AL1110" s="355" t="s">
        <v>740</v>
      </c>
      <c r="AM1110" s="356"/>
      <c r="AN1110" s="356"/>
      <c r="AO1110" s="357"/>
      <c r="AP1110" s="358" t="s">
        <v>740</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6" sqref="F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4"/>
      <c r="Z2" s="820"/>
      <c r="AA2" s="821"/>
      <c r="AB2" s="1018" t="s">
        <v>11</v>
      </c>
      <c r="AC2" s="1019"/>
      <c r="AD2" s="1020"/>
      <c r="AE2" s="1024" t="s">
        <v>391</v>
      </c>
      <c r="AF2" s="1024"/>
      <c r="AG2" s="1024"/>
      <c r="AH2" s="1024"/>
      <c r="AI2" s="1024" t="s">
        <v>413</v>
      </c>
      <c r="AJ2" s="1024"/>
      <c r="AK2" s="1024"/>
      <c r="AL2" s="557"/>
      <c r="AM2" s="1024" t="s">
        <v>510</v>
      </c>
      <c r="AN2" s="1024"/>
      <c r="AO2" s="1024"/>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5"/>
      <c r="Z3" s="1016"/>
      <c r="AA3" s="1017"/>
      <c r="AB3" s="1021"/>
      <c r="AC3" s="1022"/>
      <c r="AD3" s="1023"/>
      <c r="AE3" s="909"/>
      <c r="AF3" s="909"/>
      <c r="AG3" s="909"/>
      <c r="AH3" s="909"/>
      <c r="AI3" s="909"/>
      <c r="AJ3" s="909"/>
      <c r="AK3" s="909"/>
      <c r="AL3" s="408"/>
      <c r="AM3" s="909"/>
      <c r="AN3" s="909"/>
      <c r="AO3" s="909"/>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1"/>
      <c r="I4" s="991"/>
      <c r="J4" s="991"/>
      <c r="K4" s="991"/>
      <c r="L4" s="991"/>
      <c r="M4" s="991"/>
      <c r="N4" s="991"/>
      <c r="O4" s="992"/>
      <c r="P4" s="108"/>
      <c r="Q4" s="999"/>
      <c r="R4" s="999"/>
      <c r="S4" s="999"/>
      <c r="T4" s="999"/>
      <c r="U4" s="999"/>
      <c r="V4" s="999"/>
      <c r="W4" s="999"/>
      <c r="X4" s="1000"/>
      <c r="Y4" s="1009" t="s">
        <v>12</v>
      </c>
      <c r="Z4" s="1010"/>
      <c r="AA4" s="1011"/>
      <c r="AB4" s="461"/>
      <c r="AC4" s="1013"/>
      <c r="AD4" s="1013"/>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399"/>
      <c r="B5" s="400"/>
      <c r="C5" s="400"/>
      <c r="D5" s="400"/>
      <c r="E5" s="400"/>
      <c r="F5" s="401"/>
      <c r="G5" s="993"/>
      <c r="H5" s="994"/>
      <c r="I5" s="994"/>
      <c r="J5" s="994"/>
      <c r="K5" s="994"/>
      <c r="L5" s="994"/>
      <c r="M5" s="994"/>
      <c r="N5" s="994"/>
      <c r="O5" s="995"/>
      <c r="P5" s="1001"/>
      <c r="Q5" s="1001"/>
      <c r="R5" s="1001"/>
      <c r="S5" s="1001"/>
      <c r="T5" s="1001"/>
      <c r="U5" s="1001"/>
      <c r="V5" s="1001"/>
      <c r="W5" s="1001"/>
      <c r="X5" s="1002"/>
      <c r="Y5" s="447" t="s">
        <v>54</v>
      </c>
      <c r="Z5" s="1006"/>
      <c r="AA5" s="1007"/>
      <c r="AB5" s="523"/>
      <c r="AC5" s="1012"/>
      <c r="AD5" s="1012"/>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399"/>
      <c r="B6" s="400"/>
      <c r="C6" s="400"/>
      <c r="D6" s="400"/>
      <c r="E6" s="400"/>
      <c r="F6" s="401"/>
      <c r="G6" s="996"/>
      <c r="H6" s="997"/>
      <c r="I6" s="997"/>
      <c r="J6" s="997"/>
      <c r="K6" s="997"/>
      <c r="L6" s="997"/>
      <c r="M6" s="997"/>
      <c r="N6" s="997"/>
      <c r="O6" s="998"/>
      <c r="P6" s="1003"/>
      <c r="Q6" s="1003"/>
      <c r="R6" s="1003"/>
      <c r="S6" s="1003"/>
      <c r="T6" s="1003"/>
      <c r="U6" s="1003"/>
      <c r="V6" s="1003"/>
      <c r="W6" s="1003"/>
      <c r="X6" s="1004"/>
      <c r="Y6" s="1005" t="s">
        <v>13</v>
      </c>
      <c r="Z6" s="1006"/>
      <c r="AA6" s="1007"/>
      <c r="AB6" s="593" t="s">
        <v>180</v>
      </c>
      <c r="AC6" s="1008"/>
      <c r="AD6" s="1008"/>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4"/>
      <c r="Z9" s="820"/>
      <c r="AA9" s="821"/>
      <c r="AB9" s="1018" t="s">
        <v>11</v>
      </c>
      <c r="AC9" s="1019"/>
      <c r="AD9" s="1020"/>
      <c r="AE9" s="1024" t="s">
        <v>391</v>
      </c>
      <c r="AF9" s="1024"/>
      <c r="AG9" s="1024"/>
      <c r="AH9" s="1024"/>
      <c r="AI9" s="1024" t="s">
        <v>413</v>
      </c>
      <c r="AJ9" s="1024"/>
      <c r="AK9" s="1024"/>
      <c r="AL9" s="557"/>
      <c r="AM9" s="1024" t="s">
        <v>510</v>
      </c>
      <c r="AN9" s="1024"/>
      <c r="AO9" s="1024"/>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5"/>
      <c r="Z10" s="1016"/>
      <c r="AA10" s="1017"/>
      <c r="AB10" s="1021"/>
      <c r="AC10" s="1022"/>
      <c r="AD10" s="1023"/>
      <c r="AE10" s="909"/>
      <c r="AF10" s="909"/>
      <c r="AG10" s="909"/>
      <c r="AH10" s="909"/>
      <c r="AI10" s="909"/>
      <c r="AJ10" s="909"/>
      <c r="AK10" s="909"/>
      <c r="AL10" s="408"/>
      <c r="AM10" s="909"/>
      <c r="AN10" s="909"/>
      <c r="AO10" s="909"/>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1"/>
      <c r="I11" s="991"/>
      <c r="J11" s="991"/>
      <c r="K11" s="991"/>
      <c r="L11" s="991"/>
      <c r="M11" s="991"/>
      <c r="N11" s="991"/>
      <c r="O11" s="992"/>
      <c r="P11" s="108"/>
      <c r="Q11" s="999"/>
      <c r="R11" s="999"/>
      <c r="S11" s="999"/>
      <c r="T11" s="999"/>
      <c r="U11" s="999"/>
      <c r="V11" s="999"/>
      <c r="W11" s="999"/>
      <c r="X11" s="1000"/>
      <c r="Y11" s="1009" t="s">
        <v>12</v>
      </c>
      <c r="Z11" s="1010"/>
      <c r="AA11" s="1011"/>
      <c r="AB11" s="461"/>
      <c r="AC11" s="1013"/>
      <c r="AD11" s="1013"/>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399"/>
      <c r="B12" s="400"/>
      <c r="C12" s="400"/>
      <c r="D12" s="400"/>
      <c r="E12" s="400"/>
      <c r="F12" s="401"/>
      <c r="G12" s="993"/>
      <c r="H12" s="994"/>
      <c r="I12" s="994"/>
      <c r="J12" s="994"/>
      <c r="K12" s="994"/>
      <c r="L12" s="994"/>
      <c r="M12" s="994"/>
      <c r="N12" s="994"/>
      <c r="O12" s="995"/>
      <c r="P12" s="1001"/>
      <c r="Q12" s="1001"/>
      <c r="R12" s="1001"/>
      <c r="S12" s="1001"/>
      <c r="T12" s="1001"/>
      <c r="U12" s="1001"/>
      <c r="V12" s="1001"/>
      <c r="W12" s="1001"/>
      <c r="X12" s="1002"/>
      <c r="Y12" s="447" t="s">
        <v>54</v>
      </c>
      <c r="Z12" s="1006"/>
      <c r="AA12" s="1007"/>
      <c r="AB12" s="523"/>
      <c r="AC12" s="1012"/>
      <c r="AD12" s="1012"/>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2"/>
      <c r="B13" s="403"/>
      <c r="C13" s="403"/>
      <c r="D13" s="403"/>
      <c r="E13" s="403"/>
      <c r="F13" s="404"/>
      <c r="G13" s="996"/>
      <c r="H13" s="997"/>
      <c r="I13" s="997"/>
      <c r="J13" s="997"/>
      <c r="K13" s="997"/>
      <c r="L13" s="997"/>
      <c r="M13" s="997"/>
      <c r="N13" s="997"/>
      <c r="O13" s="998"/>
      <c r="P13" s="1003"/>
      <c r="Q13" s="1003"/>
      <c r="R13" s="1003"/>
      <c r="S13" s="1003"/>
      <c r="T13" s="1003"/>
      <c r="U13" s="1003"/>
      <c r="V13" s="1003"/>
      <c r="W13" s="1003"/>
      <c r="X13" s="1004"/>
      <c r="Y13" s="1005" t="s">
        <v>13</v>
      </c>
      <c r="Z13" s="1006"/>
      <c r="AA13" s="1007"/>
      <c r="AB13" s="593" t="s">
        <v>180</v>
      </c>
      <c r="AC13" s="1008"/>
      <c r="AD13" s="1008"/>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4"/>
      <c r="Z16" s="820"/>
      <c r="AA16" s="821"/>
      <c r="AB16" s="1018" t="s">
        <v>11</v>
      </c>
      <c r="AC16" s="1019"/>
      <c r="AD16" s="1020"/>
      <c r="AE16" s="1024" t="s">
        <v>391</v>
      </c>
      <c r="AF16" s="1024"/>
      <c r="AG16" s="1024"/>
      <c r="AH16" s="1024"/>
      <c r="AI16" s="1024" t="s">
        <v>413</v>
      </c>
      <c r="AJ16" s="1024"/>
      <c r="AK16" s="1024"/>
      <c r="AL16" s="557"/>
      <c r="AM16" s="1024" t="s">
        <v>510</v>
      </c>
      <c r="AN16" s="1024"/>
      <c r="AO16" s="1024"/>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5"/>
      <c r="Z17" s="1016"/>
      <c r="AA17" s="1017"/>
      <c r="AB17" s="1021"/>
      <c r="AC17" s="1022"/>
      <c r="AD17" s="1023"/>
      <c r="AE17" s="909"/>
      <c r="AF17" s="909"/>
      <c r="AG17" s="909"/>
      <c r="AH17" s="909"/>
      <c r="AI17" s="909"/>
      <c r="AJ17" s="909"/>
      <c r="AK17" s="909"/>
      <c r="AL17" s="408"/>
      <c r="AM17" s="909"/>
      <c r="AN17" s="909"/>
      <c r="AO17" s="909"/>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1"/>
      <c r="I18" s="991"/>
      <c r="J18" s="991"/>
      <c r="K18" s="991"/>
      <c r="L18" s="991"/>
      <c r="M18" s="991"/>
      <c r="N18" s="991"/>
      <c r="O18" s="992"/>
      <c r="P18" s="108"/>
      <c r="Q18" s="999"/>
      <c r="R18" s="999"/>
      <c r="S18" s="999"/>
      <c r="T18" s="999"/>
      <c r="U18" s="999"/>
      <c r="V18" s="999"/>
      <c r="W18" s="999"/>
      <c r="X18" s="1000"/>
      <c r="Y18" s="1009" t="s">
        <v>12</v>
      </c>
      <c r="Z18" s="1010"/>
      <c r="AA18" s="1011"/>
      <c r="AB18" s="461"/>
      <c r="AC18" s="1013"/>
      <c r="AD18" s="1013"/>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399"/>
      <c r="B19" s="400"/>
      <c r="C19" s="400"/>
      <c r="D19" s="400"/>
      <c r="E19" s="400"/>
      <c r="F19" s="401"/>
      <c r="G19" s="993"/>
      <c r="H19" s="994"/>
      <c r="I19" s="994"/>
      <c r="J19" s="994"/>
      <c r="K19" s="994"/>
      <c r="L19" s="994"/>
      <c r="M19" s="994"/>
      <c r="N19" s="994"/>
      <c r="O19" s="995"/>
      <c r="P19" s="1001"/>
      <c r="Q19" s="1001"/>
      <c r="R19" s="1001"/>
      <c r="S19" s="1001"/>
      <c r="T19" s="1001"/>
      <c r="U19" s="1001"/>
      <c r="V19" s="1001"/>
      <c r="W19" s="1001"/>
      <c r="X19" s="1002"/>
      <c r="Y19" s="447" t="s">
        <v>54</v>
      </c>
      <c r="Z19" s="1006"/>
      <c r="AA19" s="1007"/>
      <c r="AB19" s="523"/>
      <c r="AC19" s="1012"/>
      <c r="AD19" s="1012"/>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2"/>
      <c r="B20" s="403"/>
      <c r="C20" s="403"/>
      <c r="D20" s="403"/>
      <c r="E20" s="403"/>
      <c r="F20" s="404"/>
      <c r="G20" s="996"/>
      <c r="H20" s="997"/>
      <c r="I20" s="997"/>
      <c r="J20" s="997"/>
      <c r="K20" s="997"/>
      <c r="L20" s="997"/>
      <c r="M20" s="997"/>
      <c r="N20" s="997"/>
      <c r="O20" s="998"/>
      <c r="P20" s="1003"/>
      <c r="Q20" s="1003"/>
      <c r="R20" s="1003"/>
      <c r="S20" s="1003"/>
      <c r="T20" s="1003"/>
      <c r="U20" s="1003"/>
      <c r="V20" s="1003"/>
      <c r="W20" s="1003"/>
      <c r="X20" s="1004"/>
      <c r="Y20" s="1005" t="s">
        <v>13</v>
      </c>
      <c r="Z20" s="1006"/>
      <c r="AA20" s="1007"/>
      <c r="AB20" s="593" t="s">
        <v>180</v>
      </c>
      <c r="AC20" s="1008"/>
      <c r="AD20" s="1008"/>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4"/>
      <c r="Z23" s="820"/>
      <c r="AA23" s="821"/>
      <c r="AB23" s="1018" t="s">
        <v>11</v>
      </c>
      <c r="AC23" s="1019"/>
      <c r="AD23" s="1020"/>
      <c r="AE23" s="1024" t="s">
        <v>391</v>
      </c>
      <c r="AF23" s="1024"/>
      <c r="AG23" s="1024"/>
      <c r="AH23" s="1024"/>
      <c r="AI23" s="1024" t="s">
        <v>413</v>
      </c>
      <c r="AJ23" s="1024"/>
      <c r="AK23" s="1024"/>
      <c r="AL23" s="557"/>
      <c r="AM23" s="1024" t="s">
        <v>510</v>
      </c>
      <c r="AN23" s="1024"/>
      <c r="AO23" s="1024"/>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5"/>
      <c r="Z24" s="1016"/>
      <c r="AA24" s="1017"/>
      <c r="AB24" s="1021"/>
      <c r="AC24" s="1022"/>
      <c r="AD24" s="1023"/>
      <c r="AE24" s="909"/>
      <c r="AF24" s="909"/>
      <c r="AG24" s="909"/>
      <c r="AH24" s="909"/>
      <c r="AI24" s="909"/>
      <c r="AJ24" s="909"/>
      <c r="AK24" s="909"/>
      <c r="AL24" s="408"/>
      <c r="AM24" s="909"/>
      <c r="AN24" s="909"/>
      <c r="AO24" s="909"/>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1"/>
      <c r="I25" s="991"/>
      <c r="J25" s="991"/>
      <c r="K25" s="991"/>
      <c r="L25" s="991"/>
      <c r="M25" s="991"/>
      <c r="N25" s="991"/>
      <c r="O25" s="992"/>
      <c r="P25" s="108"/>
      <c r="Q25" s="999"/>
      <c r="R25" s="999"/>
      <c r="S25" s="999"/>
      <c r="T25" s="999"/>
      <c r="U25" s="999"/>
      <c r="V25" s="999"/>
      <c r="W25" s="999"/>
      <c r="X25" s="1000"/>
      <c r="Y25" s="1009" t="s">
        <v>12</v>
      </c>
      <c r="Z25" s="1010"/>
      <c r="AA25" s="1011"/>
      <c r="AB25" s="461"/>
      <c r="AC25" s="1013"/>
      <c r="AD25" s="1013"/>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399"/>
      <c r="B26" s="400"/>
      <c r="C26" s="400"/>
      <c r="D26" s="400"/>
      <c r="E26" s="400"/>
      <c r="F26" s="401"/>
      <c r="G26" s="993"/>
      <c r="H26" s="994"/>
      <c r="I26" s="994"/>
      <c r="J26" s="994"/>
      <c r="K26" s="994"/>
      <c r="L26" s="994"/>
      <c r="M26" s="994"/>
      <c r="N26" s="994"/>
      <c r="O26" s="995"/>
      <c r="P26" s="1001"/>
      <c r="Q26" s="1001"/>
      <c r="R26" s="1001"/>
      <c r="S26" s="1001"/>
      <c r="T26" s="1001"/>
      <c r="U26" s="1001"/>
      <c r="V26" s="1001"/>
      <c r="W26" s="1001"/>
      <c r="X26" s="1002"/>
      <c r="Y26" s="447" t="s">
        <v>54</v>
      </c>
      <c r="Z26" s="1006"/>
      <c r="AA26" s="1007"/>
      <c r="AB26" s="523"/>
      <c r="AC26" s="1012"/>
      <c r="AD26" s="1012"/>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2"/>
      <c r="B27" s="403"/>
      <c r="C27" s="403"/>
      <c r="D27" s="403"/>
      <c r="E27" s="403"/>
      <c r="F27" s="404"/>
      <c r="G27" s="996"/>
      <c r="H27" s="997"/>
      <c r="I27" s="997"/>
      <c r="J27" s="997"/>
      <c r="K27" s="997"/>
      <c r="L27" s="997"/>
      <c r="M27" s="997"/>
      <c r="N27" s="997"/>
      <c r="O27" s="998"/>
      <c r="P27" s="1003"/>
      <c r="Q27" s="1003"/>
      <c r="R27" s="1003"/>
      <c r="S27" s="1003"/>
      <c r="T27" s="1003"/>
      <c r="U27" s="1003"/>
      <c r="V27" s="1003"/>
      <c r="W27" s="1003"/>
      <c r="X27" s="1004"/>
      <c r="Y27" s="1005" t="s">
        <v>13</v>
      </c>
      <c r="Z27" s="1006"/>
      <c r="AA27" s="1007"/>
      <c r="AB27" s="593" t="s">
        <v>180</v>
      </c>
      <c r="AC27" s="1008"/>
      <c r="AD27" s="1008"/>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4"/>
      <c r="Z30" s="820"/>
      <c r="AA30" s="821"/>
      <c r="AB30" s="1018" t="s">
        <v>11</v>
      </c>
      <c r="AC30" s="1019"/>
      <c r="AD30" s="1020"/>
      <c r="AE30" s="1024" t="s">
        <v>391</v>
      </c>
      <c r="AF30" s="1024"/>
      <c r="AG30" s="1024"/>
      <c r="AH30" s="1024"/>
      <c r="AI30" s="1024" t="s">
        <v>413</v>
      </c>
      <c r="AJ30" s="1024"/>
      <c r="AK30" s="1024"/>
      <c r="AL30" s="557"/>
      <c r="AM30" s="1024" t="s">
        <v>510</v>
      </c>
      <c r="AN30" s="1024"/>
      <c r="AO30" s="1024"/>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5"/>
      <c r="Z31" s="1016"/>
      <c r="AA31" s="1017"/>
      <c r="AB31" s="1021"/>
      <c r="AC31" s="1022"/>
      <c r="AD31" s="1023"/>
      <c r="AE31" s="909"/>
      <c r="AF31" s="909"/>
      <c r="AG31" s="909"/>
      <c r="AH31" s="909"/>
      <c r="AI31" s="909"/>
      <c r="AJ31" s="909"/>
      <c r="AK31" s="909"/>
      <c r="AL31" s="408"/>
      <c r="AM31" s="909"/>
      <c r="AN31" s="909"/>
      <c r="AO31" s="909"/>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1"/>
      <c r="I32" s="991"/>
      <c r="J32" s="991"/>
      <c r="K32" s="991"/>
      <c r="L32" s="991"/>
      <c r="M32" s="991"/>
      <c r="N32" s="991"/>
      <c r="O32" s="992"/>
      <c r="P32" s="108"/>
      <c r="Q32" s="999"/>
      <c r="R32" s="999"/>
      <c r="S32" s="999"/>
      <c r="T32" s="999"/>
      <c r="U32" s="999"/>
      <c r="V32" s="999"/>
      <c r="W32" s="999"/>
      <c r="X32" s="1000"/>
      <c r="Y32" s="1009" t="s">
        <v>12</v>
      </c>
      <c r="Z32" s="1010"/>
      <c r="AA32" s="1011"/>
      <c r="AB32" s="461"/>
      <c r="AC32" s="1013"/>
      <c r="AD32" s="1013"/>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399"/>
      <c r="B33" s="400"/>
      <c r="C33" s="400"/>
      <c r="D33" s="400"/>
      <c r="E33" s="400"/>
      <c r="F33" s="401"/>
      <c r="G33" s="993"/>
      <c r="H33" s="994"/>
      <c r="I33" s="994"/>
      <c r="J33" s="994"/>
      <c r="K33" s="994"/>
      <c r="L33" s="994"/>
      <c r="M33" s="994"/>
      <c r="N33" s="994"/>
      <c r="O33" s="995"/>
      <c r="P33" s="1001"/>
      <c r="Q33" s="1001"/>
      <c r="R33" s="1001"/>
      <c r="S33" s="1001"/>
      <c r="T33" s="1001"/>
      <c r="U33" s="1001"/>
      <c r="V33" s="1001"/>
      <c r="W33" s="1001"/>
      <c r="X33" s="1002"/>
      <c r="Y33" s="447" t="s">
        <v>54</v>
      </c>
      <c r="Z33" s="1006"/>
      <c r="AA33" s="1007"/>
      <c r="AB33" s="523"/>
      <c r="AC33" s="1012"/>
      <c r="AD33" s="1012"/>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2"/>
      <c r="B34" s="403"/>
      <c r="C34" s="403"/>
      <c r="D34" s="403"/>
      <c r="E34" s="403"/>
      <c r="F34" s="404"/>
      <c r="G34" s="996"/>
      <c r="H34" s="997"/>
      <c r="I34" s="997"/>
      <c r="J34" s="997"/>
      <c r="K34" s="997"/>
      <c r="L34" s="997"/>
      <c r="M34" s="997"/>
      <c r="N34" s="997"/>
      <c r="O34" s="998"/>
      <c r="P34" s="1003"/>
      <c r="Q34" s="1003"/>
      <c r="R34" s="1003"/>
      <c r="S34" s="1003"/>
      <c r="T34" s="1003"/>
      <c r="U34" s="1003"/>
      <c r="V34" s="1003"/>
      <c r="W34" s="1003"/>
      <c r="X34" s="1004"/>
      <c r="Y34" s="1005" t="s">
        <v>13</v>
      </c>
      <c r="Z34" s="1006"/>
      <c r="AA34" s="1007"/>
      <c r="AB34" s="593" t="s">
        <v>180</v>
      </c>
      <c r="AC34" s="1008"/>
      <c r="AD34" s="1008"/>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4"/>
      <c r="Z37" s="820"/>
      <c r="AA37" s="821"/>
      <c r="AB37" s="1018" t="s">
        <v>11</v>
      </c>
      <c r="AC37" s="1019"/>
      <c r="AD37" s="1020"/>
      <c r="AE37" s="1024" t="s">
        <v>391</v>
      </c>
      <c r="AF37" s="1024"/>
      <c r="AG37" s="1024"/>
      <c r="AH37" s="1024"/>
      <c r="AI37" s="1024" t="s">
        <v>413</v>
      </c>
      <c r="AJ37" s="1024"/>
      <c r="AK37" s="1024"/>
      <c r="AL37" s="557"/>
      <c r="AM37" s="1024" t="s">
        <v>510</v>
      </c>
      <c r="AN37" s="1024"/>
      <c r="AO37" s="1024"/>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5"/>
      <c r="Z38" s="1016"/>
      <c r="AA38" s="1017"/>
      <c r="AB38" s="1021"/>
      <c r="AC38" s="1022"/>
      <c r="AD38" s="1023"/>
      <c r="AE38" s="909"/>
      <c r="AF38" s="909"/>
      <c r="AG38" s="909"/>
      <c r="AH38" s="909"/>
      <c r="AI38" s="909"/>
      <c r="AJ38" s="909"/>
      <c r="AK38" s="909"/>
      <c r="AL38" s="408"/>
      <c r="AM38" s="909"/>
      <c r="AN38" s="909"/>
      <c r="AO38" s="909"/>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1"/>
      <c r="I39" s="991"/>
      <c r="J39" s="991"/>
      <c r="K39" s="991"/>
      <c r="L39" s="991"/>
      <c r="M39" s="991"/>
      <c r="N39" s="991"/>
      <c r="O39" s="992"/>
      <c r="P39" s="108"/>
      <c r="Q39" s="999"/>
      <c r="R39" s="999"/>
      <c r="S39" s="999"/>
      <c r="T39" s="999"/>
      <c r="U39" s="999"/>
      <c r="V39" s="999"/>
      <c r="W39" s="999"/>
      <c r="X39" s="1000"/>
      <c r="Y39" s="1009" t="s">
        <v>12</v>
      </c>
      <c r="Z39" s="1010"/>
      <c r="AA39" s="1011"/>
      <c r="AB39" s="461"/>
      <c r="AC39" s="1013"/>
      <c r="AD39" s="1013"/>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399"/>
      <c r="B40" s="400"/>
      <c r="C40" s="400"/>
      <c r="D40" s="400"/>
      <c r="E40" s="400"/>
      <c r="F40" s="401"/>
      <c r="G40" s="993"/>
      <c r="H40" s="994"/>
      <c r="I40" s="994"/>
      <c r="J40" s="994"/>
      <c r="K40" s="994"/>
      <c r="L40" s="994"/>
      <c r="M40" s="994"/>
      <c r="N40" s="994"/>
      <c r="O40" s="995"/>
      <c r="P40" s="1001"/>
      <c r="Q40" s="1001"/>
      <c r="R40" s="1001"/>
      <c r="S40" s="1001"/>
      <c r="T40" s="1001"/>
      <c r="U40" s="1001"/>
      <c r="V40" s="1001"/>
      <c r="W40" s="1001"/>
      <c r="X40" s="1002"/>
      <c r="Y40" s="447" t="s">
        <v>54</v>
      </c>
      <c r="Z40" s="1006"/>
      <c r="AA40" s="1007"/>
      <c r="AB40" s="523"/>
      <c r="AC40" s="1012"/>
      <c r="AD40" s="1012"/>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2"/>
      <c r="B41" s="403"/>
      <c r="C41" s="403"/>
      <c r="D41" s="403"/>
      <c r="E41" s="403"/>
      <c r="F41" s="404"/>
      <c r="G41" s="996"/>
      <c r="H41" s="997"/>
      <c r="I41" s="997"/>
      <c r="J41" s="997"/>
      <c r="K41" s="997"/>
      <c r="L41" s="997"/>
      <c r="M41" s="997"/>
      <c r="N41" s="997"/>
      <c r="O41" s="998"/>
      <c r="P41" s="1003"/>
      <c r="Q41" s="1003"/>
      <c r="R41" s="1003"/>
      <c r="S41" s="1003"/>
      <c r="T41" s="1003"/>
      <c r="U41" s="1003"/>
      <c r="V41" s="1003"/>
      <c r="W41" s="1003"/>
      <c r="X41" s="1004"/>
      <c r="Y41" s="1005" t="s">
        <v>13</v>
      </c>
      <c r="Z41" s="1006"/>
      <c r="AA41" s="1007"/>
      <c r="AB41" s="593" t="s">
        <v>180</v>
      </c>
      <c r="AC41" s="1008"/>
      <c r="AD41" s="1008"/>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4"/>
      <c r="Z44" s="820"/>
      <c r="AA44" s="821"/>
      <c r="AB44" s="1018" t="s">
        <v>11</v>
      </c>
      <c r="AC44" s="1019"/>
      <c r="AD44" s="1020"/>
      <c r="AE44" s="1024" t="s">
        <v>391</v>
      </c>
      <c r="AF44" s="1024"/>
      <c r="AG44" s="1024"/>
      <c r="AH44" s="1024"/>
      <c r="AI44" s="1024" t="s">
        <v>413</v>
      </c>
      <c r="AJ44" s="1024"/>
      <c r="AK44" s="1024"/>
      <c r="AL44" s="557"/>
      <c r="AM44" s="1024" t="s">
        <v>510</v>
      </c>
      <c r="AN44" s="1024"/>
      <c r="AO44" s="1024"/>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5"/>
      <c r="Z45" s="1016"/>
      <c r="AA45" s="1017"/>
      <c r="AB45" s="1021"/>
      <c r="AC45" s="1022"/>
      <c r="AD45" s="1023"/>
      <c r="AE45" s="909"/>
      <c r="AF45" s="909"/>
      <c r="AG45" s="909"/>
      <c r="AH45" s="909"/>
      <c r="AI45" s="909"/>
      <c r="AJ45" s="909"/>
      <c r="AK45" s="909"/>
      <c r="AL45" s="408"/>
      <c r="AM45" s="909"/>
      <c r="AN45" s="909"/>
      <c r="AO45" s="909"/>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1"/>
      <c r="I46" s="991"/>
      <c r="J46" s="991"/>
      <c r="K46" s="991"/>
      <c r="L46" s="991"/>
      <c r="M46" s="991"/>
      <c r="N46" s="991"/>
      <c r="O46" s="992"/>
      <c r="P46" s="108"/>
      <c r="Q46" s="999"/>
      <c r="R46" s="999"/>
      <c r="S46" s="999"/>
      <c r="T46" s="999"/>
      <c r="U46" s="999"/>
      <c r="V46" s="999"/>
      <c r="W46" s="999"/>
      <c r="X46" s="1000"/>
      <c r="Y46" s="1009" t="s">
        <v>12</v>
      </c>
      <c r="Z46" s="1010"/>
      <c r="AA46" s="1011"/>
      <c r="AB46" s="461"/>
      <c r="AC46" s="1013"/>
      <c r="AD46" s="1013"/>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399"/>
      <c r="B47" s="400"/>
      <c r="C47" s="400"/>
      <c r="D47" s="400"/>
      <c r="E47" s="400"/>
      <c r="F47" s="401"/>
      <c r="G47" s="993"/>
      <c r="H47" s="994"/>
      <c r="I47" s="994"/>
      <c r="J47" s="994"/>
      <c r="K47" s="994"/>
      <c r="L47" s="994"/>
      <c r="M47" s="994"/>
      <c r="N47" s="994"/>
      <c r="O47" s="995"/>
      <c r="P47" s="1001"/>
      <c r="Q47" s="1001"/>
      <c r="R47" s="1001"/>
      <c r="S47" s="1001"/>
      <c r="T47" s="1001"/>
      <c r="U47" s="1001"/>
      <c r="V47" s="1001"/>
      <c r="W47" s="1001"/>
      <c r="X47" s="1002"/>
      <c r="Y47" s="447" t="s">
        <v>54</v>
      </c>
      <c r="Z47" s="1006"/>
      <c r="AA47" s="1007"/>
      <c r="AB47" s="523"/>
      <c r="AC47" s="1012"/>
      <c r="AD47" s="1012"/>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2"/>
      <c r="B48" s="403"/>
      <c r="C48" s="403"/>
      <c r="D48" s="403"/>
      <c r="E48" s="403"/>
      <c r="F48" s="404"/>
      <c r="G48" s="996"/>
      <c r="H48" s="997"/>
      <c r="I48" s="997"/>
      <c r="J48" s="997"/>
      <c r="K48" s="997"/>
      <c r="L48" s="997"/>
      <c r="M48" s="997"/>
      <c r="N48" s="997"/>
      <c r="O48" s="998"/>
      <c r="P48" s="1003"/>
      <c r="Q48" s="1003"/>
      <c r="R48" s="1003"/>
      <c r="S48" s="1003"/>
      <c r="T48" s="1003"/>
      <c r="U48" s="1003"/>
      <c r="V48" s="1003"/>
      <c r="W48" s="1003"/>
      <c r="X48" s="1004"/>
      <c r="Y48" s="1005" t="s">
        <v>13</v>
      </c>
      <c r="Z48" s="1006"/>
      <c r="AA48" s="1007"/>
      <c r="AB48" s="593" t="s">
        <v>180</v>
      </c>
      <c r="AC48" s="1008"/>
      <c r="AD48" s="1008"/>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4"/>
      <c r="Z51" s="820"/>
      <c r="AA51" s="821"/>
      <c r="AB51" s="557" t="s">
        <v>11</v>
      </c>
      <c r="AC51" s="1019"/>
      <c r="AD51" s="1020"/>
      <c r="AE51" s="1024" t="s">
        <v>391</v>
      </c>
      <c r="AF51" s="1024"/>
      <c r="AG51" s="1024"/>
      <c r="AH51" s="1024"/>
      <c r="AI51" s="1024" t="s">
        <v>413</v>
      </c>
      <c r="AJ51" s="1024"/>
      <c r="AK51" s="1024"/>
      <c r="AL51" s="557"/>
      <c r="AM51" s="1024" t="s">
        <v>510</v>
      </c>
      <c r="AN51" s="1024"/>
      <c r="AO51" s="1024"/>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5"/>
      <c r="Z52" s="1016"/>
      <c r="AA52" s="1017"/>
      <c r="AB52" s="1021"/>
      <c r="AC52" s="1022"/>
      <c r="AD52" s="1023"/>
      <c r="AE52" s="909"/>
      <c r="AF52" s="909"/>
      <c r="AG52" s="909"/>
      <c r="AH52" s="909"/>
      <c r="AI52" s="909"/>
      <c r="AJ52" s="909"/>
      <c r="AK52" s="909"/>
      <c r="AL52" s="408"/>
      <c r="AM52" s="909"/>
      <c r="AN52" s="909"/>
      <c r="AO52" s="909"/>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1"/>
      <c r="I53" s="991"/>
      <c r="J53" s="991"/>
      <c r="K53" s="991"/>
      <c r="L53" s="991"/>
      <c r="M53" s="991"/>
      <c r="N53" s="991"/>
      <c r="O53" s="992"/>
      <c r="P53" s="108"/>
      <c r="Q53" s="999"/>
      <c r="R53" s="999"/>
      <c r="S53" s="999"/>
      <c r="T53" s="999"/>
      <c r="U53" s="999"/>
      <c r="V53" s="999"/>
      <c r="W53" s="999"/>
      <c r="X53" s="1000"/>
      <c r="Y53" s="1009" t="s">
        <v>12</v>
      </c>
      <c r="Z53" s="1010"/>
      <c r="AA53" s="1011"/>
      <c r="AB53" s="461"/>
      <c r="AC53" s="1013"/>
      <c r="AD53" s="1013"/>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399"/>
      <c r="B54" s="400"/>
      <c r="C54" s="400"/>
      <c r="D54" s="400"/>
      <c r="E54" s="400"/>
      <c r="F54" s="401"/>
      <c r="G54" s="993"/>
      <c r="H54" s="994"/>
      <c r="I54" s="994"/>
      <c r="J54" s="994"/>
      <c r="K54" s="994"/>
      <c r="L54" s="994"/>
      <c r="M54" s="994"/>
      <c r="N54" s="994"/>
      <c r="O54" s="995"/>
      <c r="P54" s="1001"/>
      <c r="Q54" s="1001"/>
      <c r="R54" s="1001"/>
      <c r="S54" s="1001"/>
      <c r="T54" s="1001"/>
      <c r="U54" s="1001"/>
      <c r="V54" s="1001"/>
      <c r="W54" s="1001"/>
      <c r="X54" s="1002"/>
      <c r="Y54" s="447" t="s">
        <v>54</v>
      </c>
      <c r="Z54" s="1006"/>
      <c r="AA54" s="1007"/>
      <c r="AB54" s="523"/>
      <c r="AC54" s="1012"/>
      <c r="AD54" s="1012"/>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2"/>
      <c r="B55" s="403"/>
      <c r="C55" s="403"/>
      <c r="D55" s="403"/>
      <c r="E55" s="403"/>
      <c r="F55" s="404"/>
      <c r="G55" s="996"/>
      <c r="H55" s="997"/>
      <c r="I55" s="997"/>
      <c r="J55" s="997"/>
      <c r="K55" s="997"/>
      <c r="L55" s="997"/>
      <c r="M55" s="997"/>
      <c r="N55" s="997"/>
      <c r="O55" s="998"/>
      <c r="P55" s="1003"/>
      <c r="Q55" s="1003"/>
      <c r="R55" s="1003"/>
      <c r="S55" s="1003"/>
      <c r="T55" s="1003"/>
      <c r="U55" s="1003"/>
      <c r="V55" s="1003"/>
      <c r="W55" s="1003"/>
      <c r="X55" s="1004"/>
      <c r="Y55" s="1005" t="s">
        <v>13</v>
      </c>
      <c r="Z55" s="1006"/>
      <c r="AA55" s="1007"/>
      <c r="AB55" s="593" t="s">
        <v>180</v>
      </c>
      <c r="AC55" s="1008"/>
      <c r="AD55" s="1008"/>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4"/>
      <c r="Z58" s="820"/>
      <c r="AA58" s="821"/>
      <c r="AB58" s="1018" t="s">
        <v>11</v>
      </c>
      <c r="AC58" s="1019"/>
      <c r="AD58" s="1020"/>
      <c r="AE58" s="1024" t="s">
        <v>391</v>
      </c>
      <c r="AF58" s="1024"/>
      <c r="AG58" s="1024"/>
      <c r="AH58" s="1024"/>
      <c r="AI58" s="1024" t="s">
        <v>413</v>
      </c>
      <c r="AJ58" s="1024"/>
      <c r="AK58" s="1024"/>
      <c r="AL58" s="557"/>
      <c r="AM58" s="1024" t="s">
        <v>510</v>
      </c>
      <c r="AN58" s="1024"/>
      <c r="AO58" s="1024"/>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5"/>
      <c r="Z59" s="1016"/>
      <c r="AA59" s="1017"/>
      <c r="AB59" s="1021"/>
      <c r="AC59" s="1022"/>
      <c r="AD59" s="1023"/>
      <c r="AE59" s="909"/>
      <c r="AF59" s="909"/>
      <c r="AG59" s="909"/>
      <c r="AH59" s="909"/>
      <c r="AI59" s="909"/>
      <c r="AJ59" s="909"/>
      <c r="AK59" s="909"/>
      <c r="AL59" s="408"/>
      <c r="AM59" s="909"/>
      <c r="AN59" s="909"/>
      <c r="AO59" s="909"/>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1"/>
      <c r="I60" s="991"/>
      <c r="J60" s="991"/>
      <c r="K60" s="991"/>
      <c r="L60" s="991"/>
      <c r="M60" s="991"/>
      <c r="N60" s="991"/>
      <c r="O60" s="992"/>
      <c r="P60" s="108"/>
      <c r="Q60" s="999"/>
      <c r="R60" s="999"/>
      <c r="S60" s="999"/>
      <c r="T60" s="999"/>
      <c r="U60" s="999"/>
      <c r="V60" s="999"/>
      <c r="W60" s="999"/>
      <c r="X60" s="1000"/>
      <c r="Y60" s="1009" t="s">
        <v>12</v>
      </c>
      <c r="Z60" s="1010"/>
      <c r="AA60" s="1011"/>
      <c r="AB60" s="461"/>
      <c r="AC60" s="1013"/>
      <c r="AD60" s="1013"/>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399"/>
      <c r="B61" s="400"/>
      <c r="C61" s="400"/>
      <c r="D61" s="400"/>
      <c r="E61" s="400"/>
      <c r="F61" s="401"/>
      <c r="G61" s="993"/>
      <c r="H61" s="994"/>
      <c r="I61" s="994"/>
      <c r="J61" s="994"/>
      <c r="K61" s="994"/>
      <c r="L61" s="994"/>
      <c r="M61" s="994"/>
      <c r="N61" s="994"/>
      <c r="O61" s="995"/>
      <c r="P61" s="1001"/>
      <c r="Q61" s="1001"/>
      <c r="R61" s="1001"/>
      <c r="S61" s="1001"/>
      <c r="T61" s="1001"/>
      <c r="U61" s="1001"/>
      <c r="V61" s="1001"/>
      <c r="W61" s="1001"/>
      <c r="X61" s="1002"/>
      <c r="Y61" s="447" t="s">
        <v>54</v>
      </c>
      <c r="Z61" s="1006"/>
      <c r="AA61" s="1007"/>
      <c r="AB61" s="523"/>
      <c r="AC61" s="1012"/>
      <c r="AD61" s="1012"/>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2"/>
      <c r="B62" s="403"/>
      <c r="C62" s="403"/>
      <c r="D62" s="403"/>
      <c r="E62" s="403"/>
      <c r="F62" s="404"/>
      <c r="G62" s="996"/>
      <c r="H62" s="997"/>
      <c r="I62" s="997"/>
      <c r="J62" s="997"/>
      <c r="K62" s="997"/>
      <c r="L62" s="997"/>
      <c r="M62" s="997"/>
      <c r="N62" s="997"/>
      <c r="O62" s="998"/>
      <c r="P62" s="1003"/>
      <c r="Q62" s="1003"/>
      <c r="R62" s="1003"/>
      <c r="S62" s="1003"/>
      <c r="T62" s="1003"/>
      <c r="U62" s="1003"/>
      <c r="V62" s="1003"/>
      <c r="W62" s="1003"/>
      <c r="X62" s="1004"/>
      <c r="Y62" s="1005" t="s">
        <v>13</v>
      </c>
      <c r="Z62" s="1006"/>
      <c r="AA62" s="1007"/>
      <c r="AB62" s="593" t="s">
        <v>180</v>
      </c>
      <c r="AC62" s="1008"/>
      <c r="AD62" s="1008"/>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4"/>
      <c r="Z65" s="820"/>
      <c r="AA65" s="821"/>
      <c r="AB65" s="1018" t="s">
        <v>11</v>
      </c>
      <c r="AC65" s="1019"/>
      <c r="AD65" s="1020"/>
      <c r="AE65" s="1024" t="s">
        <v>391</v>
      </c>
      <c r="AF65" s="1024"/>
      <c r="AG65" s="1024"/>
      <c r="AH65" s="1024"/>
      <c r="AI65" s="1024" t="s">
        <v>413</v>
      </c>
      <c r="AJ65" s="1024"/>
      <c r="AK65" s="1024"/>
      <c r="AL65" s="557"/>
      <c r="AM65" s="1024" t="s">
        <v>510</v>
      </c>
      <c r="AN65" s="1024"/>
      <c r="AO65" s="1024"/>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5"/>
      <c r="Z66" s="1016"/>
      <c r="AA66" s="1017"/>
      <c r="AB66" s="1021"/>
      <c r="AC66" s="1022"/>
      <c r="AD66" s="1023"/>
      <c r="AE66" s="909"/>
      <c r="AF66" s="909"/>
      <c r="AG66" s="909"/>
      <c r="AH66" s="909"/>
      <c r="AI66" s="909"/>
      <c r="AJ66" s="909"/>
      <c r="AK66" s="909"/>
      <c r="AL66" s="408"/>
      <c r="AM66" s="909"/>
      <c r="AN66" s="909"/>
      <c r="AO66" s="909"/>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1"/>
      <c r="I67" s="991"/>
      <c r="J67" s="991"/>
      <c r="K67" s="991"/>
      <c r="L67" s="991"/>
      <c r="M67" s="991"/>
      <c r="N67" s="991"/>
      <c r="O67" s="992"/>
      <c r="P67" s="108"/>
      <c r="Q67" s="999"/>
      <c r="R67" s="999"/>
      <c r="S67" s="999"/>
      <c r="T67" s="999"/>
      <c r="U67" s="999"/>
      <c r="V67" s="999"/>
      <c r="W67" s="999"/>
      <c r="X67" s="1000"/>
      <c r="Y67" s="1009" t="s">
        <v>12</v>
      </c>
      <c r="Z67" s="1010"/>
      <c r="AA67" s="1011"/>
      <c r="AB67" s="461"/>
      <c r="AC67" s="1013"/>
      <c r="AD67" s="1013"/>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399"/>
      <c r="B68" s="400"/>
      <c r="C68" s="400"/>
      <c r="D68" s="400"/>
      <c r="E68" s="400"/>
      <c r="F68" s="401"/>
      <c r="G68" s="993"/>
      <c r="H68" s="994"/>
      <c r="I68" s="994"/>
      <c r="J68" s="994"/>
      <c r="K68" s="994"/>
      <c r="L68" s="994"/>
      <c r="M68" s="994"/>
      <c r="N68" s="994"/>
      <c r="O68" s="995"/>
      <c r="P68" s="1001"/>
      <c r="Q68" s="1001"/>
      <c r="R68" s="1001"/>
      <c r="S68" s="1001"/>
      <c r="T68" s="1001"/>
      <c r="U68" s="1001"/>
      <c r="V68" s="1001"/>
      <c r="W68" s="1001"/>
      <c r="X68" s="1002"/>
      <c r="Y68" s="447" t="s">
        <v>54</v>
      </c>
      <c r="Z68" s="1006"/>
      <c r="AA68" s="1007"/>
      <c r="AB68" s="523"/>
      <c r="AC68" s="1012"/>
      <c r="AD68" s="1012"/>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2"/>
      <c r="B69" s="403"/>
      <c r="C69" s="403"/>
      <c r="D69" s="403"/>
      <c r="E69" s="403"/>
      <c r="F69" s="404"/>
      <c r="G69" s="996"/>
      <c r="H69" s="997"/>
      <c r="I69" s="997"/>
      <c r="J69" s="997"/>
      <c r="K69" s="997"/>
      <c r="L69" s="997"/>
      <c r="M69" s="997"/>
      <c r="N69" s="997"/>
      <c r="O69" s="998"/>
      <c r="P69" s="1003"/>
      <c r="Q69" s="1003"/>
      <c r="R69" s="1003"/>
      <c r="S69" s="1003"/>
      <c r="T69" s="1003"/>
      <c r="U69" s="1003"/>
      <c r="V69" s="1003"/>
      <c r="W69" s="1003"/>
      <c r="X69" s="1004"/>
      <c r="Y69" s="447" t="s">
        <v>13</v>
      </c>
      <c r="Z69" s="1006"/>
      <c r="AA69" s="1007"/>
      <c r="AB69" s="556" t="s">
        <v>180</v>
      </c>
      <c r="AC69" s="365"/>
      <c r="AD69" s="365"/>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37"/>
      <c r="B3" s="1038"/>
      <c r="C3" s="1038"/>
      <c r="D3" s="1038"/>
      <c r="E3" s="1038"/>
      <c r="F3" s="1039"/>
      <c r="G3" s="806" t="s">
        <v>17</v>
      </c>
      <c r="H3" s="667"/>
      <c r="I3" s="667"/>
      <c r="J3" s="667"/>
      <c r="K3" s="667"/>
      <c r="L3" s="666" t="s">
        <v>18</v>
      </c>
      <c r="M3" s="667"/>
      <c r="N3" s="667"/>
      <c r="O3" s="667"/>
      <c r="P3" s="667"/>
      <c r="Q3" s="667"/>
      <c r="R3" s="667"/>
      <c r="S3" s="667"/>
      <c r="T3" s="667"/>
      <c r="U3" s="667"/>
      <c r="V3" s="667"/>
      <c r="W3" s="667"/>
      <c r="X3" s="668"/>
      <c r="Y3" s="654" t="s">
        <v>19</v>
      </c>
      <c r="Z3" s="655"/>
      <c r="AA3" s="655"/>
      <c r="AB3" s="795"/>
      <c r="AC3" s="806" t="s">
        <v>17</v>
      </c>
      <c r="AD3" s="667"/>
      <c r="AE3" s="667"/>
      <c r="AF3" s="667"/>
      <c r="AG3" s="667"/>
      <c r="AH3" s="666" t="s">
        <v>18</v>
      </c>
      <c r="AI3" s="667"/>
      <c r="AJ3" s="667"/>
      <c r="AK3" s="667"/>
      <c r="AL3" s="667"/>
      <c r="AM3" s="667"/>
      <c r="AN3" s="667"/>
      <c r="AO3" s="667"/>
      <c r="AP3" s="667"/>
      <c r="AQ3" s="667"/>
      <c r="AR3" s="667"/>
      <c r="AS3" s="667"/>
      <c r="AT3" s="668"/>
      <c r="AU3" s="654" t="s">
        <v>19</v>
      </c>
      <c r="AV3" s="655"/>
      <c r="AW3" s="655"/>
      <c r="AX3" s="656"/>
      <c r="AY3" s="34">
        <f>$AY$2</f>
        <v>0</v>
      </c>
    </row>
    <row r="4" spans="1:51" ht="24.75" customHeight="1" x14ac:dyDescent="0.15">
      <c r="A4" s="1037"/>
      <c r="B4" s="1038"/>
      <c r="C4" s="1038"/>
      <c r="D4" s="1038"/>
      <c r="E4" s="1038"/>
      <c r="F4" s="1039"/>
      <c r="G4" s="669"/>
      <c r="H4" s="670"/>
      <c r="I4" s="670"/>
      <c r="J4" s="670"/>
      <c r="K4" s="671"/>
      <c r="L4" s="663"/>
      <c r="M4" s="664"/>
      <c r="N4" s="664"/>
      <c r="O4" s="664"/>
      <c r="P4" s="664"/>
      <c r="Q4" s="664"/>
      <c r="R4" s="664"/>
      <c r="S4" s="664"/>
      <c r="T4" s="664"/>
      <c r="U4" s="664"/>
      <c r="V4" s="664"/>
      <c r="W4" s="664"/>
      <c r="X4" s="665"/>
      <c r="Y4" s="383"/>
      <c r="Z4" s="384"/>
      <c r="AA4" s="384"/>
      <c r="AB4" s="799"/>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37"/>
      <c r="B5" s="1038"/>
      <c r="C5" s="1038"/>
      <c r="D5" s="1038"/>
      <c r="E5" s="1038"/>
      <c r="F5" s="1039"/>
      <c r="G5" s="606"/>
      <c r="H5" s="607"/>
      <c r="I5" s="607"/>
      <c r="J5" s="607"/>
      <c r="K5" s="608"/>
      <c r="L5" s="597"/>
      <c r="M5" s="598"/>
      <c r="N5" s="598"/>
      <c r="O5" s="598"/>
      <c r="P5" s="598"/>
      <c r="Q5" s="598"/>
      <c r="R5" s="598"/>
      <c r="S5" s="598"/>
      <c r="T5" s="598"/>
      <c r="U5" s="598"/>
      <c r="V5" s="598"/>
      <c r="W5" s="598"/>
      <c r="X5" s="599"/>
      <c r="Y5" s="600"/>
      <c r="Z5" s="601"/>
      <c r="AA5" s="601"/>
      <c r="AB5" s="612"/>
      <c r="AC5" s="606"/>
      <c r="AD5" s="607"/>
      <c r="AE5" s="607"/>
      <c r="AF5" s="607"/>
      <c r="AG5" s="608"/>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37"/>
      <c r="B6" s="1038"/>
      <c r="C6" s="1038"/>
      <c r="D6" s="1038"/>
      <c r="E6" s="1038"/>
      <c r="F6" s="1039"/>
      <c r="G6" s="606"/>
      <c r="H6" s="607"/>
      <c r="I6" s="607"/>
      <c r="J6" s="607"/>
      <c r="K6" s="608"/>
      <c r="L6" s="597"/>
      <c r="M6" s="598"/>
      <c r="N6" s="598"/>
      <c r="O6" s="598"/>
      <c r="P6" s="598"/>
      <c r="Q6" s="598"/>
      <c r="R6" s="598"/>
      <c r="S6" s="598"/>
      <c r="T6" s="598"/>
      <c r="U6" s="598"/>
      <c r="V6" s="598"/>
      <c r="W6" s="598"/>
      <c r="X6" s="599"/>
      <c r="Y6" s="600"/>
      <c r="Z6" s="601"/>
      <c r="AA6" s="601"/>
      <c r="AB6" s="612"/>
      <c r="AC6" s="606"/>
      <c r="AD6" s="607"/>
      <c r="AE6" s="607"/>
      <c r="AF6" s="607"/>
      <c r="AG6" s="608"/>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37"/>
      <c r="B7" s="1038"/>
      <c r="C7" s="1038"/>
      <c r="D7" s="1038"/>
      <c r="E7" s="1038"/>
      <c r="F7" s="1039"/>
      <c r="G7" s="606"/>
      <c r="H7" s="607"/>
      <c r="I7" s="607"/>
      <c r="J7" s="607"/>
      <c r="K7" s="608"/>
      <c r="L7" s="597"/>
      <c r="M7" s="598"/>
      <c r="N7" s="598"/>
      <c r="O7" s="598"/>
      <c r="P7" s="598"/>
      <c r="Q7" s="598"/>
      <c r="R7" s="598"/>
      <c r="S7" s="598"/>
      <c r="T7" s="598"/>
      <c r="U7" s="598"/>
      <c r="V7" s="598"/>
      <c r="W7" s="598"/>
      <c r="X7" s="599"/>
      <c r="Y7" s="600"/>
      <c r="Z7" s="601"/>
      <c r="AA7" s="601"/>
      <c r="AB7" s="612"/>
      <c r="AC7" s="606"/>
      <c r="AD7" s="607"/>
      <c r="AE7" s="607"/>
      <c r="AF7" s="607"/>
      <c r="AG7" s="608"/>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37"/>
      <c r="B8" s="1038"/>
      <c r="C8" s="1038"/>
      <c r="D8" s="1038"/>
      <c r="E8" s="1038"/>
      <c r="F8" s="1039"/>
      <c r="G8" s="606"/>
      <c r="H8" s="607"/>
      <c r="I8" s="607"/>
      <c r="J8" s="607"/>
      <c r="K8" s="608"/>
      <c r="L8" s="597"/>
      <c r="M8" s="598"/>
      <c r="N8" s="598"/>
      <c r="O8" s="598"/>
      <c r="P8" s="598"/>
      <c r="Q8" s="598"/>
      <c r="R8" s="598"/>
      <c r="S8" s="598"/>
      <c r="T8" s="598"/>
      <c r="U8" s="598"/>
      <c r="V8" s="598"/>
      <c r="W8" s="598"/>
      <c r="X8" s="599"/>
      <c r="Y8" s="600"/>
      <c r="Z8" s="601"/>
      <c r="AA8" s="601"/>
      <c r="AB8" s="612"/>
      <c r="AC8" s="606"/>
      <c r="AD8" s="607"/>
      <c r="AE8" s="607"/>
      <c r="AF8" s="607"/>
      <c r="AG8" s="608"/>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37"/>
      <c r="B9" s="1038"/>
      <c r="C9" s="1038"/>
      <c r="D9" s="1038"/>
      <c r="E9" s="1038"/>
      <c r="F9" s="1039"/>
      <c r="G9" s="606"/>
      <c r="H9" s="607"/>
      <c r="I9" s="607"/>
      <c r="J9" s="607"/>
      <c r="K9" s="608"/>
      <c r="L9" s="597"/>
      <c r="M9" s="598"/>
      <c r="N9" s="598"/>
      <c r="O9" s="598"/>
      <c r="P9" s="598"/>
      <c r="Q9" s="598"/>
      <c r="R9" s="598"/>
      <c r="S9" s="598"/>
      <c r="T9" s="598"/>
      <c r="U9" s="598"/>
      <c r="V9" s="598"/>
      <c r="W9" s="598"/>
      <c r="X9" s="599"/>
      <c r="Y9" s="600"/>
      <c r="Z9" s="601"/>
      <c r="AA9" s="601"/>
      <c r="AB9" s="612"/>
      <c r="AC9" s="606"/>
      <c r="AD9" s="607"/>
      <c r="AE9" s="607"/>
      <c r="AF9" s="607"/>
      <c r="AG9" s="608"/>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37"/>
      <c r="B10" s="1038"/>
      <c r="C10" s="1038"/>
      <c r="D10" s="1038"/>
      <c r="E10" s="1038"/>
      <c r="F10" s="1039"/>
      <c r="G10" s="606"/>
      <c r="H10" s="607"/>
      <c r="I10" s="607"/>
      <c r="J10" s="607"/>
      <c r="K10" s="608"/>
      <c r="L10" s="597"/>
      <c r="M10" s="598"/>
      <c r="N10" s="598"/>
      <c r="O10" s="598"/>
      <c r="P10" s="598"/>
      <c r="Q10" s="598"/>
      <c r="R10" s="598"/>
      <c r="S10" s="598"/>
      <c r="T10" s="598"/>
      <c r="U10" s="598"/>
      <c r="V10" s="598"/>
      <c r="W10" s="598"/>
      <c r="X10" s="599"/>
      <c r="Y10" s="600"/>
      <c r="Z10" s="601"/>
      <c r="AA10" s="601"/>
      <c r="AB10" s="612"/>
      <c r="AC10" s="606"/>
      <c r="AD10" s="607"/>
      <c r="AE10" s="607"/>
      <c r="AF10" s="607"/>
      <c r="AG10" s="608"/>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37"/>
      <c r="B11" s="1038"/>
      <c r="C11" s="1038"/>
      <c r="D11" s="1038"/>
      <c r="E11" s="1038"/>
      <c r="F11" s="1039"/>
      <c r="G11" s="606"/>
      <c r="H11" s="607"/>
      <c r="I11" s="607"/>
      <c r="J11" s="607"/>
      <c r="K11" s="608"/>
      <c r="L11" s="597"/>
      <c r="M11" s="598"/>
      <c r="N11" s="598"/>
      <c r="O11" s="598"/>
      <c r="P11" s="598"/>
      <c r="Q11" s="598"/>
      <c r="R11" s="598"/>
      <c r="S11" s="598"/>
      <c r="T11" s="598"/>
      <c r="U11" s="598"/>
      <c r="V11" s="598"/>
      <c r="W11" s="598"/>
      <c r="X11" s="599"/>
      <c r="Y11" s="600"/>
      <c r="Z11" s="601"/>
      <c r="AA11" s="601"/>
      <c r="AB11" s="612"/>
      <c r="AC11" s="606"/>
      <c r="AD11" s="607"/>
      <c r="AE11" s="607"/>
      <c r="AF11" s="607"/>
      <c r="AG11" s="608"/>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37"/>
      <c r="B12" s="1038"/>
      <c r="C12" s="1038"/>
      <c r="D12" s="1038"/>
      <c r="E12" s="1038"/>
      <c r="F12" s="1039"/>
      <c r="G12" s="606"/>
      <c r="H12" s="607"/>
      <c r="I12" s="607"/>
      <c r="J12" s="607"/>
      <c r="K12" s="608"/>
      <c r="L12" s="597"/>
      <c r="M12" s="598"/>
      <c r="N12" s="598"/>
      <c r="O12" s="598"/>
      <c r="P12" s="598"/>
      <c r="Q12" s="598"/>
      <c r="R12" s="598"/>
      <c r="S12" s="598"/>
      <c r="T12" s="598"/>
      <c r="U12" s="598"/>
      <c r="V12" s="598"/>
      <c r="W12" s="598"/>
      <c r="X12" s="599"/>
      <c r="Y12" s="600"/>
      <c r="Z12" s="601"/>
      <c r="AA12" s="601"/>
      <c r="AB12" s="612"/>
      <c r="AC12" s="606"/>
      <c r="AD12" s="607"/>
      <c r="AE12" s="607"/>
      <c r="AF12" s="607"/>
      <c r="AG12" s="608"/>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37"/>
      <c r="B13" s="1038"/>
      <c r="C13" s="1038"/>
      <c r="D13" s="1038"/>
      <c r="E13" s="1038"/>
      <c r="F13" s="1039"/>
      <c r="G13" s="606"/>
      <c r="H13" s="607"/>
      <c r="I13" s="607"/>
      <c r="J13" s="607"/>
      <c r="K13" s="608"/>
      <c r="L13" s="597"/>
      <c r="M13" s="598"/>
      <c r="N13" s="598"/>
      <c r="O13" s="598"/>
      <c r="P13" s="598"/>
      <c r="Q13" s="598"/>
      <c r="R13" s="598"/>
      <c r="S13" s="598"/>
      <c r="T13" s="598"/>
      <c r="U13" s="598"/>
      <c r="V13" s="598"/>
      <c r="W13" s="598"/>
      <c r="X13" s="599"/>
      <c r="Y13" s="600"/>
      <c r="Z13" s="601"/>
      <c r="AA13" s="601"/>
      <c r="AB13" s="612"/>
      <c r="AC13" s="606"/>
      <c r="AD13" s="607"/>
      <c r="AE13" s="607"/>
      <c r="AF13" s="607"/>
      <c r="AG13" s="608"/>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37"/>
      <c r="B14" s="1038"/>
      <c r="C14" s="1038"/>
      <c r="D14" s="1038"/>
      <c r="E14" s="1038"/>
      <c r="F14" s="1039"/>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37"/>
      <c r="B15" s="1038"/>
      <c r="C15" s="1038"/>
      <c r="D15" s="1038"/>
      <c r="E15" s="1038"/>
      <c r="F15" s="1039"/>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0"/>
      <c r="AY15">
        <f>COUNTA($G$17,$AC$17)</f>
        <v>0</v>
      </c>
    </row>
    <row r="16" spans="1:51" ht="25.5" customHeight="1" x14ac:dyDescent="0.15">
      <c r="A16" s="1037"/>
      <c r="B16" s="1038"/>
      <c r="C16" s="1038"/>
      <c r="D16" s="1038"/>
      <c r="E16" s="1038"/>
      <c r="F16" s="1039"/>
      <c r="G16" s="806" t="s">
        <v>17</v>
      </c>
      <c r="H16" s="667"/>
      <c r="I16" s="667"/>
      <c r="J16" s="667"/>
      <c r="K16" s="667"/>
      <c r="L16" s="666" t="s">
        <v>18</v>
      </c>
      <c r="M16" s="667"/>
      <c r="N16" s="667"/>
      <c r="O16" s="667"/>
      <c r="P16" s="667"/>
      <c r="Q16" s="667"/>
      <c r="R16" s="667"/>
      <c r="S16" s="667"/>
      <c r="T16" s="667"/>
      <c r="U16" s="667"/>
      <c r="V16" s="667"/>
      <c r="W16" s="667"/>
      <c r="X16" s="668"/>
      <c r="Y16" s="654" t="s">
        <v>19</v>
      </c>
      <c r="Z16" s="655"/>
      <c r="AA16" s="655"/>
      <c r="AB16" s="795"/>
      <c r="AC16" s="806" t="s">
        <v>17</v>
      </c>
      <c r="AD16" s="667"/>
      <c r="AE16" s="667"/>
      <c r="AF16" s="667"/>
      <c r="AG16" s="667"/>
      <c r="AH16" s="666" t="s">
        <v>18</v>
      </c>
      <c r="AI16" s="667"/>
      <c r="AJ16" s="667"/>
      <c r="AK16" s="667"/>
      <c r="AL16" s="667"/>
      <c r="AM16" s="667"/>
      <c r="AN16" s="667"/>
      <c r="AO16" s="667"/>
      <c r="AP16" s="667"/>
      <c r="AQ16" s="667"/>
      <c r="AR16" s="667"/>
      <c r="AS16" s="667"/>
      <c r="AT16" s="668"/>
      <c r="AU16" s="654" t="s">
        <v>19</v>
      </c>
      <c r="AV16" s="655"/>
      <c r="AW16" s="655"/>
      <c r="AX16" s="656"/>
      <c r="AY16" s="34">
        <f>$AY$15</f>
        <v>0</v>
      </c>
    </row>
    <row r="17" spans="1:51" ht="24.75" customHeight="1" x14ac:dyDescent="0.15">
      <c r="A17" s="1037"/>
      <c r="B17" s="1038"/>
      <c r="C17" s="1038"/>
      <c r="D17" s="1038"/>
      <c r="E17" s="1038"/>
      <c r="F17" s="1039"/>
      <c r="G17" s="669"/>
      <c r="H17" s="670"/>
      <c r="I17" s="670"/>
      <c r="J17" s="670"/>
      <c r="K17" s="671"/>
      <c r="L17" s="663"/>
      <c r="M17" s="664"/>
      <c r="N17" s="664"/>
      <c r="O17" s="664"/>
      <c r="P17" s="664"/>
      <c r="Q17" s="664"/>
      <c r="R17" s="664"/>
      <c r="S17" s="664"/>
      <c r="T17" s="664"/>
      <c r="U17" s="664"/>
      <c r="V17" s="664"/>
      <c r="W17" s="664"/>
      <c r="X17" s="665"/>
      <c r="Y17" s="383"/>
      <c r="Z17" s="384"/>
      <c r="AA17" s="384"/>
      <c r="AB17" s="799"/>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37"/>
      <c r="B18" s="1038"/>
      <c r="C18" s="1038"/>
      <c r="D18" s="1038"/>
      <c r="E18" s="1038"/>
      <c r="F18" s="1039"/>
      <c r="G18" s="606"/>
      <c r="H18" s="607"/>
      <c r="I18" s="607"/>
      <c r="J18" s="607"/>
      <c r="K18" s="608"/>
      <c r="L18" s="597"/>
      <c r="M18" s="598"/>
      <c r="N18" s="598"/>
      <c r="O18" s="598"/>
      <c r="P18" s="598"/>
      <c r="Q18" s="598"/>
      <c r="R18" s="598"/>
      <c r="S18" s="598"/>
      <c r="T18" s="598"/>
      <c r="U18" s="598"/>
      <c r="V18" s="598"/>
      <c r="W18" s="598"/>
      <c r="X18" s="599"/>
      <c r="Y18" s="600"/>
      <c r="Z18" s="601"/>
      <c r="AA18" s="601"/>
      <c r="AB18" s="612"/>
      <c r="AC18" s="606"/>
      <c r="AD18" s="607"/>
      <c r="AE18" s="607"/>
      <c r="AF18" s="607"/>
      <c r="AG18" s="608"/>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37"/>
      <c r="B19" s="1038"/>
      <c r="C19" s="1038"/>
      <c r="D19" s="1038"/>
      <c r="E19" s="1038"/>
      <c r="F19" s="1039"/>
      <c r="G19" s="606"/>
      <c r="H19" s="607"/>
      <c r="I19" s="607"/>
      <c r="J19" s="607"/>
      <c r="K19" s="608"/>
      <c r="L19" s="597"/>
      <c r="M19" s="598"/>
      <c r="N19" s="598"/>
      <c r="O19" s="598"/>
      <c r="P19" s="598"/>
      <c r="Q19" s="598"/>
      <c r="R19" s="598"/>
      <c r="S19" s="598"/>
      <c r="T19" s="598"/>
      <c r="U19" s="598"/>
      <c r="V19" s="598"/>
      <c r="W19" s="598"/>
      <c r="X19" s="599"/>
      <c r="Y19" s="600"/>
      <c r="Z19" s="601"/>
      <c r="AA19" s="601"/>
      <c r="AB19" s="612"/>
      <c r="AC19" s="606"/>
      <c r="AD19" s="607"/>
      <c r="AE19" s="607"/>
      <c r="AF19" s="607"/>
      <c r="AG19" s="608"/>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37"/>
      <c r="B20" s="1038"/>
      <c r="C20" s="1038"/>
      <c r="D20" s="1038"/>
      <c r="E20" s="1038"/>
      <c r="F20" s="1039"/>
      <c r="G20" s="606"/>
      <c r="H20" s="607"/>
      <c r="I20" s="607"/>
      <c r="J20" s="607"/>
      <c r="K20" s="608"/>
      <c r="L20" s="597"/>
      <c r="M20" s="598"/>
      <c r="N20" s="598"/>
      <c r="O20" s="598"/>
      <c r="P20" s="598"/>
      <c r="Q20" s="598"/>
      <c r="R20" s="598"/>
      <c r="S20" s="598"/>
      <c r="T20" s="598"/>
      <c r="U20" s="598"/>
      <c r="V20" s="598"/>
      <c r="W20" s="598"/>
      <c r="X20" s="599"/>
      <c r="Y20" s="600"/>
      <c r="Z20" s="601"/>
      <c r="AA20" s="601"/>
      <c r="AB20" s="612"/>
      <c r="AC20" s="606"/>
      <c r="AD20" s="607"/>
      <c r="AE20" s="607"/>
      <c r="AF20" s="607"/>
      <c r="AG20" s="608"/>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37"/>
      <c r="B21" s="1038"/>
      <c r="C21" s="1038"/>
      <c r="D21" s="1038"/>
      <c r="E21" s="1038"/>
      <c r="F21" s="1039"/>
      <c r="G21" s="606"/>
      <c r="H21" s="607"/>
      <c r="I21" s="607"/>
      <c r="J21" s="607"/>
      <c r="K21" s="608"/>
      <c r="L21" s="597"/>
      <c r="M21" s="598"/>
      <c r="N21" s="598"/>
      <c r="O21" s="598"/>
      <c r="P21" s="598"/>
      <c r="Q21" s="598"/>
      <c r="R21" s="598"/>
      <c r="S21" s="598"/>
      <c r="T21" s="598"/>
      <c r="U21" s="598"/>
      <c r="V21" s="598"/>
      <c r="W21" s="598"/>
      <c r="X21" s="599"/>
      <c r="Y21" s="600"/>
      <c r="Z21" s="601"/>
      <c r="AA21" s="601"/>
      <c r="AB21" s="612"/>
      <c r="AC21" s="606"/>
      <c r="AD21" s="607"/>
      <c r="AE21" s="607"/>
      <c r="AF21" s="607"/>
      <c r="AG21" s="608"/>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37"/>
      <c r="B22" s="1038"/>
      <c r="C22" s="1038"/>
      <c r="D22" s="1038"/>
      <c r="E22" s="1038"/>
      <c r="F22" s="1039"/>
      <c r="G22" s="606"/>
      <c r="H22" s="607"/>
      <c r="I22" s="607"/>
      <c r="J22" s="607"/>
      <c r="K22" s="608"/>
      <c r="L22" s="597"/>
      <c r="M22" s="598"/>
      <c r="N22" s="598"/>
      <c r="O22" s="598"/>
      <c r="P22" s="598"/>
      <c r="Q22" s="598"/>
      <c r="R22" s="598"/>
      <c r="S22" s="598"/>
      <c r="T22" s="598"/>
      <c r="U22" s="598"/>
      <c r="V22" s="598"/>
      <c r="W22" s="598"/>
      <c r="X22" s="599"/>
      <c r="Y22" s="600"/>
      <c r="Z22" s="601"/>
      <c r="AA22" s="601"/>
      <c r="AB22" s="612"/>
      <c r="AC22" s="606"/>
      <c r="AD22" s="607"/>
      <c r="AE22" s="607"/>
      <c r="AF22" s="607"/>
      <c r="AG22" s="608"/>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37"/>
      <c r="B23" s="1038"/>
      <c r="C23" s="1038"/>
      <c r="D23" s="1038"/>
      <c r="E23" s="1038"/>
      <c r="F23" s="1039"/>
      <c r="G23" s="606"/>
      <c r="H23" s="607"/>
      <c r="I23" s="607"/>
      <c r="J23" s="607"/>
      <c r="K23" s="608"/>
      <c r="L23" s="597"/>
      <c r="M23" s="598"/>
      <c r="N23" s="598"/>
      <c r="O23" s="598"/>
      <c r="P23" s="598"/>
      <c r="Q23" s="598"/>
      <c r="R23" s="598"/>
      <c r="S23" s="598"/>
      <c r="T23" s="598"/>
      <c r="U23" s="598"/>
      <c r="V23" s="598"/>
      <c r="W23" s="598"/>
      <c r="X23" s="599"/>
      <c r="Y23" s="600"/>
      <c r="Z23" s="601"/>
      <c r="AA23" s="601"/>
      <c r="AB23" s="612"/>
      <c r="AC23" s="606"/>
      <c r="AD23" s="607"/>
      <c r="AE23" s="607"/>
      <c r="AF23" s="607"/>
      <c r="AG23" s="608"/>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37"/>
      <c r="B24" s="1038"/>
      <c r="C24" s="1038"/>
      <c r="D24" s="1038"/>
      <c r="E24" s="1038"/>
      <c r="F24" s="1039"/>
      <c r="G24" s="606"/>
      <c r="H24" s="607"/>
      <c r="I24" s="607"/>
      <c r="J24" s="607"/>
      <c r="K24" s="608"/>
      <c r="L24" s="597"/>
      <c r="M24" s="598"/>
      <c r="N24" s="598"/>
      <c r="O24" s="598"/>
      <c r="P24" s="598"/>
      <c r="Q24" s="598"/>
      <c r="R24" s="598"/>
      <c r="S24" s="598"/>
      <c r="T24" s="598"/>
      <c r="U24" s="598"/>
      <c r="V24" s="598"/>
      <c r="W24" s="598"/>
      <c r="X24" s="599"/>
      <c r="Y24" s="600"/>
      <c r="Z24" s="601"/>
      <c r="AA24" s="601"/>
      <c r="AB24" s="612"/>
      <c r="AC24" s="606"/>
      <c r="AD24" s="607"/>
      <c r="AE24" s="607"/>
      <c r="AF24" s="607"/>
      <c r="AG24" s="608"/>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37"/>
      <c r="B25" s="1038"/>
      <c r="C25" s="1038"/>
      <c r="D25" s="1038"/>
      <c r="E25" s="1038"/>
      <c r="F25" s="1039"/>
      <c r="G25" s="606"/>
      <c r="H25" s="607"/>
      <c r="I25" s="607"/>
      <c r="J25" s="607"/>
      <c r="K25" s="608"/>
      <c r="L25" s="597"/>
      <c r="M25" s="598"/>
      <c r="N25" s="598"/>
      <c r="O25" s="598"/>
      <c r="P25" s="598"/>
      <c r="Q25" s="598"/>
      <c r="R25" s="598"/>
      <c r="S25" s="598"/>
      <c r="T25" s="598"/>
      <c r="U25" s="598"/>
      <c r="V25" s="598"/>
      <c r="W25" s="598"/>
      <c r="X25" s="599"/>
      <c r="Y25" s="600"/>
      <c r="Z25" s="601"/>
      <c r="AA25" s="601"/>
      <c r="AB25" s="612"/>
      <c r="AC25" s="606"/>
      <c r="AD25" s="607"/>
      <c r="AE25" s="607"/>
      <c r="AF25" s="607"/>
      <c r="AG25" s="608"/>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37"/>
      <c r="B26" s="1038"/>
      <c r="C26" s="1038"/>
      <c r="D26" s="1038"/>
      <c r="E26" s="1038"/>
      <c r="F26" s="1039"/>
      <c r="G26" s="606"/>
      <c r="H26" s="607"/>
      <c r="I26" s="607"/>
      <c r="J26" s="607"/>
      <c r="K26" s="608"/>
      <c r="L26" s="597"/>
      <c r="M26" s="598"/>
      <c r="N26" s="598"/>
      <c r="O26" s="598"/>
      <c r="P26" s="598"/>
      <c r="Q26" s="598"/>
      <c r="R26" s="598"/>
      <c r="S26" s="598"/>
      <c r="T26" s="598"/>
      <c r="U26" s="598"/>
      <c r="V26" s="598"/>
      <c r="W26" s="598"/>
      <c r="X26" s="599"/>
      <c r="Y26" s="600"/>
      <c r="Z26" s="601"/>
      <c r="AA26" s="601"/>
      <c r="AB26" s="612"/>
      <c r="AC26" s="606"/>
      <c r="AD26" s="607"/>
      <c r="AE26" s="607"/>
      <c r="AF26" s="607"/>
      <c r="AG26" s="608"/>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37"/>
      <c r="B27" s="1038"/>
      <c r="C27" s="1038"/>
      <c r="D27" s="1038"/>
      <c r="E27" s="1038"/>
      <c r="F27" s="1039"/>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37"/>
      <c r="B28" s="1038"/>
      <c r="C28" s="1038"/>
      <c r="D28" s="1038"/>
      <c r="E28" s="1038"/>
      <c r="F28" s="1039"/>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0"/>
      <c r="AY28">
        <f>COUNTA($G$30,$AC$30)</f>
        <v>0</v>
      </c>
    </row>
    <row r="29" spans="1:51" ht="24.75" customHeight="1" x14ac:dyDescent="0.15">
      <c r="A29" s="1037"/>
      <c r="B29" s="1038"/>
      <c r="C29" s="1038"/>
      <c r="D29" s="1038"/>
      <c r="E29" s="1038"/>
      <c r="F29" s="1039"/>
      <c r="G29" s="806" t="s">
        <v>17</v>
      </c>
      <c r="H29" s="667"/>
      <c r="I29" s="667"/>
      <c r="J29" s="667"/>
      <c r="K29" s="667"/>
      <c r="L29" s="666" t="s">
        <v>18</v>
      </c>
      <c r="M29" s="667"/>
      <c r="N29" s="667"/>
      <c r="O29" s="667"/>
      <c r="P29" s="667"/>
      <c r="Q29" s="667"/>
      <c r="R29" s="667"/>
      <c r="S29" s="667"/>
      <c r="T29" s="667"/>
      <c r="U29" s="667"/>
      <c r="V29" s="667"/>
      <c r="W29" s="667"/>
      <c r="X29" s="668"/>
      <c r="Y29" s="654" t="s">
        <v>19</v>
      </c>
      <c r="Z29" s="655"/>
      <c r="AA29" s="655"/>
      <c r="AB29" s="795"/>
      <c r="AC29" s="806" t="s">
        <v>17</v>
      </c>
      <c r="AD29" s="667"/>
      <c r="AE29" s="667"/>
      <c r="AF29" s="667"/>
      <c r="AG29" s="667"/>
      <c r="AH29" s="666" t="s">
        <v>18</v>
      </c>
      <c r="AI29" s="667"/>
      <c r="AJ29" s="667"/>
      <c r="AK29" s="667"/>
      <c r="AL29" s="667"/>
      <c r="AM29" s="667"/>
      <c r="AN29" s="667"/>
      <c r="AO29" s="667"/>
      <c r="AP29" s="667"/>
      <c r="AQ29" s="667"/>
      <c r="AR29" s="667"/>
      <c r="AS29" s="667"/>
      <c r="AT29" s="668"/>
      <c r="AU29" s="654" t="s">
        <v>19</v>
      </c>
      <c r="AV29" s="655"/>
      <c r="AW29" s="655"/>
      <c r="AX29" s="656"/>
      <c r="AY29" s="34">
        <f>$AY$28</f>
        <v>0</v>
      </c>
    </row>
    <row r="30" spans="1:51" ht="24.75" customHeight="1" x14ac:dyDescent="0.15">
      <c r="A30" s="1037"/>
      <c r="B30" s="1038"/>
      <c r="C30" s="1038"/>
      <c r="D30" s="1038"/>
      <c r="E30" s="1038"/>
      <c r="F30" s="1039"/>
      <c r="G30" s="669"/>
      <c r="H30" s="670"/>
      <c r="I30" s="670"/>
      <c r="J30" s="670"/>
      <c r="K30" s="671"/>
      <c r="L30" s="663"/>
      <c r="M30" s="664"/>
      <c r="N30" s="664"/>
      <c r="O30" s="664"/>
      <c r="P30" s="664"/>
      <c r="Q30" s="664"/>
      <c r="R30" s="664"/>
      <c r="S30" s="664"/>
      <c r="T30" s="664"/>
      <c r="U30" s="664"/>
      <c r="V30" s="664"/>
      <c r="W30" s="664"/>
      <c r="X30" s="665"/>
      <c r="Y30" s="383"/>
      <c r="Z30" s="384"/>
      <c r="AA30" s="384"/>
      <c r="AB30" s="799"/>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37"/>
      <c r="B31" s="1038"/>
      <c r="C31" s="1038"/>
      <c r="D31" s="1038"/>
      <c r="E31" s="1038"/>
      <c r="F31" s="1039"/>
      <c r="G31" s="606"/>
      <c r="H31" s="607"/>
      <c r="I31" s="607"/>
      <c r="J31" s="607"/>
      <c r="K31" s="608"/>
      <c r="L31" s="597"/>
      <c r="M31" s="598"/>
      <c r="N31" s="598"/>
      <c r="O31" s="598"/>
      <c r="P31" s="598"/>
      <c r="Q31" s="598"/>
      <c r="R31" s="598"/>
      <c r="S31" s="598"/>
      <c r="T31" s="598"/>
      <c r="U31" s="598"/>
      <c r="V31" s="598"/>
      <c r="W31" s="598"/>
      <c r="X31" s="599"/>
      <c r="Y31" s="600"/>
      <c r="Z31" s="601"/>
      <c r="AA31" s="601"/>
      <c r="AB31" s="612"/>
      <c r="AC31" s="606"/>
      <c r="AD31" s="607"/>
      <c r="AE31" s="607"/>
      <c r="AF31" s="607"/>
      <c r="AG31" s="608"/>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37"/>
      <c r="B32" s="1038"/>
      <c r="C32" s="1038"/>
      <c r="D32" s="1038"/>
      <c r="E32" s="1038"/>
      <c r="F32" s="1039"/>
      <c r="G32" s="606"/>
      <c r="H32" s="607"/>
      <c r="I32" s="607"/>
      <c r="J32" s="607"/>
      <c r="K32" s="608"/>
      <c r="L32" s="597"/>
      <c r="M32" s="598"/>
      <c r="N32" s="598"/>
      <c r="O32" s="598"/>
      <c r="P32" s="598"/>
      <c r="Q32" s="598"/>
      <c r="R32" s="598"/>
      <c r="S32" s="598"/>
      <c r="T32" s="598"/>
      <c r="U32" s="598"/>
      <c r="V32" s="598"/>
      <c r="W32" s="598"/>
      <c r="X32" s="599"/>
      <c r="Y32" s="600"/>
      <c r="Z32" s="601"/>
      <c r="AA32" s="601"/>
      <c r="AB32" s="612"/>
      <c r="AC32" s="606"/>
      <c r="AD32" s="607"/>
      <c r="AE32" s="607"/>
      <c r="AF32" s="607"/>
      <c r="AG32" s="608"/>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37"/>
      <c r="B33" s="1038"/>
      <c r="C33" s="1038"/>
      <c r="D33" s="1038"/>
      <c r="E33" s="1038"/>
      <c r="F33" s="1039"/>
      <c r="G33" s="606"/>
      <c r="H33" s="607"/>
      <c r="I33" s="607"/>
      <c r="J33" s="607"/>
      <c r="K33" s="608"/>
      <c r="L33" s="597"/>
      <c r="M33" s="598"/>
      <c r="N33" s="598"/>
      <c r="O33" s="598"/>
      <c r="P33" s="598"/>
      <c r="Q33" s="598"/>
      <c r="R33" s="598"/>
      <c r="S33" s="598"/>
      <c r="T33" s="598"/>
      <c r="U33" s="598"/>
      <c r="V33" s="598"/>
      <c r="W33" s="598"/>
      <c r="X33" s="599"/>
      <c r="Y33" s="600"/>
      <c r="Z33" s="601"/>
      <c r="AA33" s="601"/>
      <c r="AB33" s="612"/>
      <c r="AC33" s="606"/>
      <c r="AD33" s="607"/>
      <c r="AE33" s="607"/>
      <c r="AF33" s="607"/>
      <c r="AG33" s="608"/>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37"/>
      <c r="B34" s="1038"/>
      <c r="C34" s="1038"/>
      <c r="D34" s="1038"/>
      <c r="E34" s="1038"/>
      <c r="F34" s="1039"/>
      <c r="G34" s="606"/>
      <c r="H34" s="607"/>
      <c r="I34" s="607"/>
      <c r="J34" s="607"/>
      <c r="K34" s="608"/>
      <c r="L34" s="597"/>
      <c r="M34" s="598"/>
      <c r="N34" s="598"/>
      <c r="O34" s="598"/>
      <c r="P34" s="598"/>
      <c r="Q34" s="598"/>
      <c r="R34" s="598"/>
      <c r="S34" s="598"/>
      <c r="T34" s="598"/>
      <c r="U34" s="598"/>
      <c r="V34" s="598"/>
      <c r="W34" s="598"/>
      <c r="X34" s="599"/>
      <c r="Y34" s="600"/>
      <c r="Z34" s="601"/>
      <c r="AA34" s="601"/>
      <c r="AB34" s="612"/>
      <c r="AC34" s="606"/>
      <c r="AD34" s="607"/>
      <c r="AE34" s="607"/>
      <c r="AF34" s="607"/>
      <c r="AG34" s="608"/>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37"/>
      <c r="B35" s="1038"/>
      <c r="C35" s="1038"/>
      <c r="D35" s="1038"/>
      <c r="E35" s="1038"/>
      <c r="F35" s="1039"/>
      <c r="G35" s="606"/>
      <c r="H35" s="607"/>
      <c r="I35" s="607"/>
      <c r="J35" s="607"/>
      <c r="K35" s="608"/>
      <c r="L35" s="597"/>
      <c r="M35" s="598"/>
      <c r="N35" s="598"/>
      <c r="O35" s="598"/>
      <c r="P35" s="598"/>
      <c r="Q35" s="598"/>
      <c r="R35" s="598"/>
      <c r="S35" s="598"/>
      <c r="T35" s="598"/>
      <c r="U35" s="598"/>
      <c r="V35" s="598"/>
      <c r="W35" s="598"/>
      <c r="X35" s="599"/>
      <c r="Y35" s="600"/>
      <c r="Z35" s="601"/>
      <c r="AA35" s="601"/>
      <c r="AB35" s="612"/>
      <c r="AC35" s="606"/>
      <c r="AD35" s="607"/>
      <c r="AE35" s="607"/>
      <c r="AF35" s="607"/>
      <c r="AG35" s="608"/>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37"/>
      <c r="B36" s="1038"/>
      <c r="C36" s="1038"/>
      <c r="D36" s="1038"/>
      <c r="E36" s="1038"/>
      <c r="F36" s="1039"/>
      <c r="G36" s="606"/>
      <c r="H36" s="607"/>
      <c r="I36" s="607"/>
      <c r="J36" s="607"/>
      <c r="K36" s="608"/>
      <c r="L36" s="597"/>
      <c r="M36" s="598"/>
      <c r="N36" s="598"/>
      <c r="O36" s="598"/>
      <c r="P36" s="598"/>
      <c r="Q36" s="598"/>
      <c r="R36" s="598"/>
      <c r="S36" s="598"/>
      <c r="T36" s="598"/>
      <c r="U36" s="598"/>
      <c r="V36" s="598"/>
      <c r="W36" s="598"/>
      <c r="X36" s="599"/>
      <c r="Y36" s="600"/>
      <c r="Z36" s="601"/>
      <c r="AA36" s="601"/>
      <c r="AB36" s="612"/>
      <c r="AC36" s="606"/>
      <c r="AD36" s="607"/>
      <c r="AE36" s="607"/>
      <c r="AF36" s="607"/>
      <c r="AG36" s="608"/>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37"/>
      <c r="B37" s="1038"/>
      <c r="C37" s="1038"/>
      <c r="D37" s="1038"/>
      <c r="E37" s="1038"/>
      <c r="F37" s="1039"/>
      <c r="G37" s="606"/>
      <c r="H37" s="607"/>
      <c r="I37" s="607"/>
      <c r="J37" s="607"/>
      <c r="K37" s="608"/>
      <c r="L37" s="597"/>
      <c r="M37" s="598"/>
      <c r="N37" s="598"/>
      <c r="O37" s="598"/>
      <c r="P37" s="598"/>
      <c r="Q37" s="598"/>
      <c r="R37" s="598"/>
      <c r="S37" s="598"/>
      <c r="T37" s="598"/>
      <c r="U37" s="598"/>
      <c r="V37" s="598"/>
      <c r="W37" s="598"/>
      <c r="X37" s="599"/>
      <c r="Y37" s="600"/>
      <c r="Z37" s="601"/>
      <c r="AA37" s="601"/>
      <c r="AB37" s="612"/>
      <c r="AC37" s="606"/>
      <c r="AD37" s="607"/>
      <c r="AE37" s="607"/>
      <c r="AF37" s="607"/>
      <c r="AG37" s="608"/>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37"/>
      <c r="B38" s="1038"/>
      <c r="C38" s="1038"/>
      <c r="D38" s="1038"/>
      <c r="E38" s="1038"/>
      <c r="F38" s="1039"/>
      <c r="G38" s="606"/>
      <c r="H38" s="607"/>
      <c r="I38" s="607"/>
      <c r="J38" s="607"/>
      <c r="K38" s="608"/>
      <c r="L38" s="597"/>
      <c r="M38" s="598"/>
      <c r="N38" s="598"/>
      <c r="O38" s="598"/>
      <c r="P38" s="598"/>
      <c r="Q38" s="598"/>
      <c r="R38" s="598"/>
      <c r="S38" s="598"/>
      <c r="T38" s="598"/>
      <c r="U38" s="598"/>
      <c r="V38" s="598"/>
      <c r="W38" s="598"/>
      <c r="X38" s="599"/>
      <c r="Y38" s="600"/>
      <c r="Z38" s="601"/>
      <c r="AA38" s="601"/>
      <c r="AB38" s="612"/>
      <c r="AC38" s="606"/>
      <c r="AD38" s="607"/>
      <c r="AE38" s="607"/>
      <c r="AF38" s="607"/>
      <c r="AG38" s="608"/>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37"/>
      <c r="B39" s="1038"/>
      <c r="C39" s="1038"/>
      <c r="D39" s="1038"/>
      <c r="E39" s="1038"/>
      <c r="F39" s="1039"/>
      <c r="G39" s="606"/>
      <c r="H39" s="607"/>
      <c r="I39" s="607"/>
      <c r="J39" s="607"/>
      <c r="K39" s="608"/>
      <c r="L39" s="597"/>
      <c r="M39" s="598"/>
      <c r="N39" s="598"/>
      <c r="O39" s="598"/>
      <c r="P39" s="598"/>
      <c r="Q39" s="598"/>
      <c r="R39" s="598"/>
      <c r="S39" s="598"/>
      <c r="T39" s="598"/>
      <c r="U39" s="598"/>
      <c r="V39" s="598"/>
      <c r="W39" s="598"/>
      <c r="X39" s="599"/>
      <c r="Y39" s="600"/>
      <c r="Z39" s="601"/>
      <c r="AA39" s="601"/>
      <c r="AB39" s="612"/>
      <c r="AC39" s="606"/>
      <c r="AD39" s="607"/>
      <c r="AE39" s="607"/>
      <c r="AF39" s="607"/>
      <c r="AG39" s="608"/>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37"/>
      <c r="B40" s="1038"/>
      <c r="C40" s="1038"/>
      <c r="D40" s="1038"/>
      <c r="E40" s="1038"/>
      <c r="F40" s="1039"/>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37"/>
      <c r="B41" s="1038"/>
      <c r="C41" s="1038"/>
      <c r="D41" s="1038"/>
      <c r="E41" s="1038"/>
      <c r="F41" s="1039"/>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0"/>
      <c r="AY41">
        <f>COUNTA($G$43,$AC$43)</f>
        <v>0</v>
      </c>
    </row>
    <row r="42" spans="1:51" ht="24.75" customHeight="1" x14ac:dyDescent="0.15">
      <c r="A42" s="1037"/>
      <c r="B42" s="1038"/>
      <c r="C42" s="1038"/>
      <c r="D42" s="1038"/>
      <c r="E42" s="1038"/>
      <c r="F42" s="1039"/>
      <c r="G42" s="806" t="s">
        <v>17</v>
      </c>
      <c r="H42" s="667"/>
      <c r="I42" s="667"/>
      <c r="J42" s="667"/>
      <c r="K42" s="667"/>
      <c r="L42" s="666" t="s">
        <v>18</v>
      </c>
      <c r="M42" s="667"/>
      <c r="N42" s="667"/>
      <c r="O42" s="667"/>
      <c r="P42" s="667"/>
      <c r="Q42" s="667"/>
      <c r="R42" s="667"/>
      <c r="S42" s="667"/>
      <c r="T42" s="667"/>
      <c r="U42" s="667"/>
      <c r="V42" s="667"/>
      <c r="W42" s="667"/>
      <c r="X42" s="668"/>
      <c r="Y42" s="654" t="s">
        <v>19</v>
      </c>
      <c r="Z42" s="655"/>
      <c r="AA42" s="655"/>
      <c r="AB42" s="795"/>
      <c r="AC42" s="806" t="s">
        <v>17</v>
      </c>
      <c r="AD42" s="667"/>
      <c r="AE42" s="667"/>
      <c r="AF42" s="667"/>
      <c r="AG42" s="667"/>
      <c r="AH42" s="666" t="s">
        <v>18</v>
      </c>
      <c r="AI42" s="667"/>
      <c r="AJ42" s="667"/>
      <c r="AK42" s="667"/>
      <c r="AL42" s="667"/>
      <c r="AM42" s="667"/>
      <c r="AN42" s="667"/>
      <c r="AO42" s="667"/>
      <c r="AP42" s="667"/>
      <c r="AQ42" s="667"/>
      <c r="AR42" s="667"/>
      <c r="AS42" s="667"/>
      <c r="AT42" s="668"/>
      <c r="AU42" s="654" t="s">
        <v>19</v>
      </c>
      <c r="AV42" s="655"/>
      <c r="AW42" s="655"/>
      <c r="AX42" s="656"/>
      <c r="AY42" s="34">
        <f>$AY$41</f>
        <v>0</v>
      </c>
    </row>
    <row r="43" spans="1:51" ht="24.75" customHeight="1" x14ac:dyDescent="0.15">
      <c r="A43" s="1037"/>
      <c r="B43" s="1038"/>
      <c r="C43" s="1038"/>
      <c r="D43" s="1038"/>
      <c r="E43" s="1038"/>
      <c r="F43" s="1039"/>
      <c r="G43" s="669"/>
      <c r="H43" s="670"/>
      <c r="I43" s="670"/>
      <c r="J43" s="670"/>
      <c r="K43" s="671"/>
      <c r="L43" s="663"/>
      <c r="M43" s="664"/>
      <c r="N43" s="664"/>
      <c r="O43" s="664"/>
      <c r="P43" s="664"/>
      <c r="Q43" s="664"/>
      <c r="R43" s="664"/>
      <c r="S43" s="664"/>
      <c r="T43" s="664"/>
      <c r="U43" s="664"/>
      <c r="V43" s="664"/>
      <c r="W43" s="664"/>
      <c r="X43" s="665"/>
      <c r="Y43" s="383"/>
      <c r="Z43" s="384"/>
      <c r="AA43" s="384"/>
      <c r="AB43" s="799"/>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37"/>
      <c r="B44" s="1038"/>
      <c r="C44" s="1038"/>
      <c r="D44" s="1038"/>
      <c r="E44" s="1038"/>
      <c r="F44" s="1039"/>
      <c r="G44" s="606"/>
      <c r="H44" s="607"/>
      <c r="I44" s="607"/>
      <c r="J44" s="607"/>
      <c r="K44" s="608"/>
      <c r="L44" s="597"/>
      <c r="M44" s="598"/>
      <c r="N44" s="598"/>
      <c r="O44" s="598"/>
      <c r="P44" s="598"/>
      <c r="Q44" s="598"/>
      <c r="R44" s="598"/>
      <c r="S44" s="598"/>
      <c r="T44" s="598"/>
      <c r="U44" s="598"/>
      <c r="V44" s="598"/>
      <c r="W44" s="598"/>
      <c r="X44" s="599"/>
      <c r="Y44" s="600"/>
      <c r="Z44" s="601"/>
      <c r="AA44" s="601"/>
      <c r="AB44" s="612"/>
      <c r="AC44" s="606"/>
      <c r="AD44" s="607"/>
      <c r="AE44" s="607"/>
      <c r="AF44" s="607"/>
      <c r="AG44" s="608"/>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37"/>
      <c r="B45" s="1038"/>
      <c r="C45" s="1038"/>
      <c r="D45" s="1038"/>
      <c r="E45" s="1038"/>
      <c r="F45" s="1039"/>
      <c r="G45" s="606"/>
      <c r="H45" s="607"/>
      <c r="I45" s="607"/>
      <c r="J45" s="607"/>
      <c r="K45" s="608"/>
      <c r="L45" s="597"/>
      <c r="M45" s="598"/>
      <c r="N45" s="598"/>
      <c r="O45" s="598"/>
      <c r="P45" s="598"/>
      <c r="Q45" s="598"/>
      <c r="R45" s="598"/>
      <c r="S45" s="598"/>
      <c r="T45" s="598"/>
      <c r="U45" s="598"/>
      <c r="V45" s="598"/>
      <c r="W45" s="598"/>
      <c r="X45" s="599"/>
      <c r="Y45" s="600"/>
      <c r="Z45" s="601"/>
      <c r="AA45" s="601"/>
      <c r="AB45" s="612"/>
      <c r="AC45" s="606"/>
      <c r="AD45" s="607"/>
      <c r="AE45" s="607"/>
      <c r="AF45" s="607"/>
      <c r="AG45" s="608"/>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37"/>
      <c r="B46" s="1038"/>
      <c r="C46" s="1038"/>
      <c r="D46" s="1038"/>
      <c r="E46" s="1038"/>
      <c r="F46" s="1039"/>
      <c r="G46" s="606"/>
      <c r="H46" s="607"/>
      <c r="I46" s="607"/>
      <c r="J46" s="607"/>
      <c r="K46" s="608"/>
      <c r="L46" s="597"/>
      <c r="M46" s="598"/>
      <c r="N46" s="598"/>
      <c r="O46" s="598"/>
      <c r="P46" s="598"/>
      <c r="Q46" s="598"/>
      <c r="R46" s="598"/>
      <c r="S46" s="598"/>
      <c r="T46" s="598"/>
      <c r="U46" s="598"/>
      <c r="V46" s="598"/>
      <c r="W46" s="598"/>
      <c r="X46" s="599"/>
      <c r="Y46" s="600"/>
      <c r="Z46" s="601"/>
      <c r="AA46" s="601"/>
      <c r="AB46" s="612"/>
      <c r="AC46" s="606"/>
      <c r="AD46" s="607"/>
      <c r="AE46" s="607"/>
      <c r="AF46" s="607"/>
      <c r="AG46" s="608"/>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37"/>
      <c r="B47" s="1038"/>
      <c r="C47" s="1038"/>
      <c r="D47" s="1038"/>
      <c r="E47" s="1038"/>
      <c r="F47" s="1039"/>
      <c r="G47" s="606"/>
      <c r="H47" s="607"/>
      <c r="I47" s="607"/>
      <c r="J47" s="607"/>
      <c r="K47" s="608"/>
      <c r="L47" s="597"/>
      <c r="M47" s="598"/>
      <c r="N47" s="598"/>
      <c r="O47" s="598"/>
      <c r="P47" s="598"/>
      <c r="Q47" s="598"/>
      <c r="R47" s="598"/>
      <c r="S47" s="598"/>
      <c r="T47" s="598"/>
      <c r="U47" s="598"/>
      <c r="V47" s="598"/>
      <c r="W47" s="598"/>
      <c r="X47" s="599"/>
      <c r="Y47" s="600"/>
      <c r="Z47" s="601"/>
      <c r="AA47" s="601"/>
      <c r="AB47" s="612"/>
      <c r="AC47" s="606"/>
      <c r="AD47" s="607"/>
      <c r="AE47" s="607"/>
      <c r="AF47" s="607"/>
      <c r="AG47" s="608"/>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37"/>
      <c r="B48" s="1038"/>
      <c r="C48" s="1038"/>
      <c r="D48" s="1038"/>
      <c r="E48" s="1038"/>
      <c r="F48" s="1039"/>
      <c r="G48" s="606"/>
      <c r="H48" s="607"/>
      <c r="I48" s="607"/>
      <c r="J48" s="607"/>
      <c r="K48" s="608"/>
      <c r="L48" s="597"/>
      <c r="M48" s="598"/>
      <c r="N48" s="598"/>
      <c r="O48" s="598"/>
      <c r="P48" s="598"/>
      <c r="Q48" s="598"/>
      <c r="R48" s="598"/>
      <c r="S48" s="598"/>
      <c r="T48" s="598"/>
      <c r="U48" s="598"/>
      <c r="V48" s="598"/>
      <c r="W48" s="598"/>
      <c r="X48" s="599"/>
      <c r="Y48" s="600"/>
      <c r="Z48" s="601"/>
      <c r="AA48" s="601"/>
      <c r="AB48" s="612"/>
      <c r="AC48" s="606"/>
      <c r="AD48" s="607"/>
      <c r="AE48" s="607"/>
      <c r="AF48" s="607"/>
      <c r="AG48" s="608"/>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37"/>
      <c r="B49" s="1038"/>
      <c r="C49" s="1038"/>
      <c r="D49" s="1038"/>
      <c r="E49" s="1038"/>
      <c r="F49" s="1039"/>
      <c r="G49" s="606"/>
      <c r="H49" s="607"/>
      <c r="I49" s="607"/>
      <c r="J49" s="607"/>
      <c r="K49" s="608"/>
      <c r="L49" s="597"/>
      <c r="M49" s="598"/>
      <c r="N49" s="598"/>
      <c r="O49" s="598"/>
      <c r="P49" s="598"/>
      <c r="Q49" s="598"/>
      <c r="R49" s="598"/>
      <c r="S49" s="598"/>
      <c r="T49" s="598"/>
      <c r="U49" s="598"/>
      <c r="V49" s="598"/>
      <c r="W49" s="598"/>
      <c r="X49" s="599"/>
      <c r="Y49" s="600"/>
      <c r="Z49" s="601"/>
      <c r="AA49" s="601"/>
      <c r="AB49" s="612"/>
      <c r="AC49" s="606"/>
      <c r="AD49" s="607"/>
      <c r="AE49" s="607"/>
      <c r="AF49" s="607"/>
      <c r="AG49" s="608"/>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37"/>
      <c r="B50" s="1038"/>
      <c r="C50" s="1038"/>
      <c r="D50" s="1038"/>
      <c r="E50" s="1038"/>
      <c r="F50" s="1039"/>
      <c r="G50" s="606"/>
      <c r="H50" s="607"/>
      <c r="I50" s="607"/>
      <c r="J50" s="607"/>
      <c r="K50" s="608"/>
      <c r="L50" s="597"/>
      <c r="M50" s="598"/>
      <c r="N50" s="598"/>
      <c r="O50" s="598"/>
      <c r="P50" s="598"/>
      <c r="Q50" s="598"/>
      <c r="R50" s="598"/>
      <c r="S50" s="598"/>
      <c r="T50" s="598"/>
      <c r="U50" s="598"/>
      <c r="V50" s="598"/>
      <c r="W50" s="598"/>
      <c r="X50" s="599"/>
      <c r="Y50" s="600"/>
      <c r="Z50" s="601"/>
      <c r="AA50" s="601"/>
      <c r="AB50" s="612"/>
      <c r="AC50" s="606"/>
      <c r="AD50" s="607"/>
      <c r="AE50" s="607"/>
      <c r="AF50" s="607"/>
      <c r="AG50" s="608"/>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37"/>
      <c r="B51" s="1038"/>
      <c r="C51" s="1038"/>
      <c r="D51" s="1038"/>
      <c r="E51" s="1038"/>
      <c r="F51" s="1039"/>
      <c r="G51" s="606"/>
      <c r="H51" s="607"/>
      <c r="I51" s="607"/>
      <c r="J51" s="607"/>
      <c r="K51" s="608"/>
      <c r="L51" s="597"/>
      <c r="M51" s="598"/>
      <c r="N51" s="598"/>
      <c r="O51" s="598"/>
      <c r="P51" s="598"/>
      <c r="Q51" s="598"/>
      <c r="R51" s="598"/>
      <c r="S51" s="598"/>
      <c r="T51" s="598"/>
      <c r="U51" s="598"/>
      <c r="V51" s="598"/>
      <c r="W51" s="598"/>
      <c r="X51" s="599"/>
      <c r="Y51" s="600"/>
      <c r="Z51" s="601"/>
      <c r="AA51" s="601"/>
      <c r="AB51" s="612"/>
      <c r="AC51" s="606"/>
      <c r="AD51" s="607"/>
      <c r="AE51" s="607"/>
      <c r="AF51" s="607"/>
      <c r="AG51" s="608"/>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37"/>
      <c r="B52" s="1038"/>
      <c r="C52" s="1038"/>
      <c r="D52" s="1038"/>
      <c r="E52" s="1038"/>
      <c r="F52" s="1039"/>
      <c r="G52" s="606"/>
      <c r="H52" s="607"/>
      <c r="I52" s="607"/>
      <c r="J52" s="607"/>
      <c r="K52" s="608"/>
      <c r="L52" s="597"/>
      <c r="M52" s="598"/>
      <c r="N52" s="598"/>
      <c r="O52" s="598"/>
      <c r="P52" s="598"/>
      <c r="Q52" s="598"/>
      <c r="R52" s="598"/>
      <c r="S52" s="598"/>
      <c r="T52" s="598"/>
      <c r="U52" s="598"/>
      <c r="V52" s="598"/>
      <c r="W52" s="598"/>
      <c r="X52" s="599"/>
      <c r="Y52" s="600"/>
      <c r="Z52" s="601"/>
      <c r="AA52" s="601"/>
      <c r="AB52" s="612"/>
      <c r="AC52" s="606"/>
      <c r="AD52" s="607"/>
      <c r="AE52" s="607"/>
      <c r="AF52" s="607"/>
      <c r="AG52" s="608"/>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c r="AY53" s="34">
        <f t="shared" si="3"/>
        <v>0</v>
      </c>
    </row>
    <row r="54" spans="1:51" s="37" customFormat="1" ht="24.75" customHeight="1" thickBot="1" x14ac:dyDescent="0.2"/>
    <row r="55" spans="1:51" ht="30" customHeight="1" x14ac:dyDescent="0.15">
      <c r="A55" s="1043" t="s">
        <v>28</v>
      </c>
      <c r="B55" s="1044"/>
      <c r="C55" s="1044"/>
      <c r="D55" s="1044"/>
      <c r="E55" s="1044"/>
      <c r="F55" s="1045"/>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0"/>
      <c r="AY55">
        <f>COUNTA($G$57,$AC$57)</f>
        <v>0</v>
      </c>
    </row>
    <row r="56" spans="1:51" ht="24.75" customHeight="1" x14ac:dyDescent="0.15">
      <c r="A56" s="1037"/>
      <c r="B56" s="1038"/>
      <c r="C56" s="1038"/>
      <c r="D56" s="1038"/>
      <c r="E56" s="1038"/>
      <c r="F56" s="1039"/>
      <c r="G56" s="806" t="s">
        <v>17</v>
      </c>
      <c r="H56" s="667"/>
      <c r="I56" s="667"/>
      <c r="J56" s="667"/>
      <c r="K56" s="667"/>
      <c r="L56" s="666" t="s">
        <v>18</v>
      </c>
      <c r="M56" s="667"/>
      <c r="N56" s="667"/>
      <c r="O56" s="667"/>
      <c r="P56" s="667"/>
      <c r="Q56" s="667"/>
      <c r="R56" s="667"/>
      <c r="S56" s="667"/>
      <c r="T56" s="667"/>
      <c r="U56" s="667"/>
      <c r="V56" s="667"/>
      <c r="W56" s="667"/>
      <c r="X56" s="668"/>
      <c r="Y56" s="654" t="s">
        <v>19</v>
      </c>
      <c r="Z56" s="655"/>
      <c r="AA56" s="655"/>
      <c r="AB56" s="795"/>
      <c r="AC56" s="806" t="s">
        <v>17</v>
      </c>
      <c r="AD56" s="667"/>
      <c r="AE56" s="667"/>
      <c r="AF56" s="667"/>
      <c r="AG56" s="667"/>
      <c r="AH56" s="666" t="s">
        <v>18</v>
      </c>
      <c r="AI56" s="667"/>
      <c r="AJ56" s="667"/>
      <c r="AK56" s="667"/>
      <c r="AL56" s="667"/>
      <c r="AM56" s="667"/>
      <c r="AN56" s="667"/>
      <c r="AO56" s="667"/>
      <c r="AP56" s="667"/>
      <c r="AQ56" s="667"/>
      <c r="AR56" s="667"/>
      <c r="AS56" s="667"/>
      <c r="AT56" s="668"/>
      <c r="AU56" s="654" t="s">
        <v>19</v>
      </c>
      <c r="AV56" s="655"/>
      <c r="AW56" s="655"/>
      <c r="AX56" s="656"/>
      <c r="AY56" s="34">
        <f>$AY$55</f>
        <v>0</v>
      </c>
    </row>
    <row r="57" spans="1:51" ht="24.75" customHeight="1" x14ac:dyDescent="0.15">
      <c r="A57" s="1037"/>
      <c r="B57" s="1038"/>
      <c r="C57" s="1038"/>
      <c r="D57" s="1038"/>
      <c r="E57" s="1038"/>
      <c r="F57" s="1039"/>
      <c r="G57" s="669"/>
      <c r="H57" s="670"/>
      <c r="I57" s="670"/>
      <c r="J57" s="670"/>
      <c r="K57" s="671"/>
      <c r="L57" s="663"/>
      <c r="M57" s="664"/>
      <c r="N57" s="664"/>
      <c r="O57" s="664"/>
      <c r="P57" s="664"/>
      <c r="Q57" s="664"/>
      <c r="R57" s="664"/>
      <c r="S57" s="664"/>
      <c r="T57" s="664"/>
      <c r="U57" s="664"/>
      <c r="V57" s="664"/>
      <c r="W57" s="664"/>
      <c r="X57" s="665"/>
      <c r="Y57" s="383"/>
      <c r="Z57" s="384"/>
      <c r="AA57" s="384"/>
      <c r="AB57" s="799"/>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37"/>
      <c r="B58" s="1038"/>
      <c r="C58" s="1038"/>
      <c r="D58" s="1038"/>
      <c r="E58" s="1038"/>
      <c r="F58" s="1039"/>
      <c r="G58" s="606"/>
      <c r="H58" s="607"/>
      <c r="I58" s="607"/>
      <c r="J58" s="607"/>
      <c r="K58" s="608"/>
      <c r="L58" s="597"/>
      <c r="M58" s="598"/>
      <c r="N58" s="598"/>
      <c r="O58" s="598"/>
      <c r="P58" s="598"/>
      <c r="Q58" s="598"/>
      <c r="R58" s="598"/>
      <c r="S58" s="598"/>
      <c r="T58" s="598"/>
      <c r="U58" s="598"/>
      <c r="V58" s="598"/>
      <c r="W58" s="598"/>
      <c r="X58" s="599"/>
      <c r="Y58" s="600"/>
      <c r="Z58" s="601"/>
      <c r="AA58" s="601"/>
      <c r="AB58" s="612"/>
      <c r="AC58" s="606"/>
      <c r="AD58" s="607"/>
      <c r="AE58" s="607"/>
      <c r="AF58" s="607"/>
      <c r="AG58" s="608"/>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37"/>
      <c r="B59" s="1038"/>
      <c r="C59" s="1038"/>
      <c r="D59" s="1038"/>
      <c r="E59" s="1038"/>
      <c r="F59" s="1039"/>
      <c r="G59" s="606"/>
      <c r="H59" s="607"/>
      <c r="I59" s="607"/>
      <c r="J59" s="607"/>
      <c r="K59" s="608"/>
      <c r="L59" s="597"/>
      <c r="M59" s="598"/>
      <c r="N59" s="598"/>
      <c r="O59" s="598"/>
      <c r="P59" s="598"/>
      <c r="Q59" s="598"/>
      <c r="R59" s="598"/>
      <c r="S59" s="598"/>
      <c r="T59" s="598"/>
      <c r="U59" s="598"/>
      <c r="V59" s="598"/>
      <c r="W59" s="598"/>
      <c r="X59" s="599"/>
      <c r="Y59" s="600"/>
      <c r="Z59" s="601"/>
      <c r="AA59" s="601"/>
      <c r="AB59" s="612"/>
      <c r="AC59" s="606"/>
      <c r="AD59" s="607"/>
      <c r="AE59" s="607"/>
      <c r="AF59" s="607"/>
      <c r="AG59" s="608"/>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37"/>
      <c r="B60" s="1038"/>
      <c r="C60" s="1038"/>
      <c r="D60" s="1038"/>
      <c r="E60" s="1038"/>
      <c r="F60" s="1039"/>
      <c r="G60" s="606"/>
      <c r="H60" s="607"/>
      <c r="I60" s="607"/>
      <c r="J60" s="607"/>
      <c r="K60" s="608"/>
      <c r="L60" s="597"/>
      <c r="M60" s="598"/>
      <c r="N60" s="598"/>
      <c r="O60" s="598"/>
      <c r="P60" s="598"/>
      <c r="Q60" s="598"/>
      <c r="R60" s="598"/>
      <c r="S60" s="598"/>
      <c r="T60" s="598"/>
      <c r="U60" s="598"/>
      <c r="V60" s="598"/>
      <c r="W60" s="598"/>
      <c r="X60" s="599"/>
      <c r="Y60" s="600"/>
      <c r="Z60" s="601"/>
      <c r="AA60" s="601"/>
      <c r="AB60" s="612"/>
      <c r="AC60" s="606"/>
      <c r="AD60" s="607"/>
      <c r="AE60" s="607"/>
      <c r="AF60" s="607"/>
      <c r="AG60" s="608"/>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37"/>
      <c r="B61" s="1038"/>
      <c r="C61" s="1038"/>
      <c r="D61" s="1038"/>
      <c r="E61" s="1038"/>
      <c r="F61" s="1039"/>
      <c r="G61" s="606"/>
      <c r="H61" s="607"/>
      <c r="I61" s="607"/>
      <c r="J61" s="607"/>
      <c r="K61" s="608"/>
      <c r="L61" s="597"/>
      <c r="M61" s="598"/>
      <c r="N61" s="598"/>
      <c r="O61" s="598"/>
      <c r="P61" s="598"/>
      <c r="Q61" s="598"/>
      <c r="R61" s="598"/>
      <c r="S61" s="598"/>
      <c r="T61" s="598"/>
      <c r="U61" s="598"/>
      <c r="V61" s="598"/>
      <c r="W61" s="598"/>
      <c r="X61" s="599"/>
      <c r="Y61" s="600"/>
      <c r="Z61" s="601"/>
      <c r="AA61" s="601"/>
      <c r="AB61" s="612"/>
      <c r="AC61" s="606"/>
      <c r="AD61" s="607"/>
      <c r="AE61" s="607"/>
      <c r="AF61" s="607"/>
      <c r="AG61" s="608"/>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37"/>
      <c r="B62" s="1038"/>
      <c r="C62" s="1038"/>
      <c r="D62" s="1038"/>
      <c r="E62" s="1038"/>
      <c r="F62" s="1039"/>
      <c r="G62" s="606"/>
      <c r="H62" s="607"/>
      <c r="I62" s="607"/>
      <c r="J62" s="607"/>
      <c r="K62" s="608"/>
      <c r="L62" s="597"/>
      <c r="M62" s="598"/>
      <c r="N62" s="598"/>
      <c r="O62" s="598"/>
      <c r="P62" s="598"/>
      <c r="Q62" s="598"/>
      <c r="R62" s="598"/>
      <c r="S62" s="598"/>
      <c r="T62" s="598"/>
      <c r="U62" s="598"/>
      <c r="V62" s="598"/>
      <c r="W62" s="598"/>
      <c r="X62" s="599"/>
      <c r="Y62" s="600"/>
      <c r="Z62" s="601"/>
      <c r="AA62" s="601"/>
      <c r="AB62" s="612"/>
      <c r="AC62" s="606"/>
      <c r="AD62" s="607"/>
      <c r="AE62" s="607"/>
      <c r="AF62" s="607"/>
      <c r="AG62" s="608"/>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37"/>
      <c r="B63" s="1038"/>
      <c r="C63" s="1038"/>
      <c r="D63" s="1038"/>
      <c r="E63" s="1038"/>
      <c r="F63" s="1039"/>
      <c r="G63" s="606"/>
      <c r="H63" s="607"/>
      <c r="I63" s="607"/>
      <c r="J63" s="607"/>
      <c r="K63" s="608"/>
      <c r="L63" s="597"/>
      <c r="M63" s="598"/>
      <c r="N63" s="598"/>
      <c r="O63" s="598"/>
      <c r="P63" s="598"/>
      <c r="Q63" s="598"/>
      <c r="R63" s="598"/>
      <c r="S63" s="598"/>
      <c r="T63" s="598"/>
      <c r="U63" s="598"/>
      <c r="V63" s="598"/>
      <c r="W63" s="598"/>
      <c r="X63" s="599"/>
      <c r="Y63" s="600"/>
      <c r="Z63" s="601"/>
      <c r="AA63" s="601"/>
      <c r="AB63" s="612"/>
      <c r="AC63" s="606"/>
      <c r="AD63" s="607"/>
      <c r="AE63" s="607"/>
      <c r="AF63" s="607"/>
      <c r="AG63" s="608"/>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37"/>
      <c r="B64" s="1038"/>
      <c r="C64" s="1038"/>
      <c r="D64" s="1038"/>
      <c r="E64" s="1038"/>
      <c r="F64" s="1039"/>
      <c r="G64" s="606"/>
      <c r="H64" s="607"/>
      <c r="I64" s="607"/>
      <c r="J64" s="607"/>
      <c r="K64" s="608"/>
      <c r="L64" s="597"/>
      <c r="M64" s="598"/>
      <c r="N64" s="598"/>
      <c r="O64" s="598"/>
      <c r="P64" s="598"/>
      <c r="Q64" s="598"/>
      <c r="R64" s="598"/>
      <c r="S64" s="598"/>
      <c r="T64" s="598"/>
      <c r="U64" s="598"/>
      <c r="V64" s="598"/>
      <c r="W64" s="598"/>
      <c r="X64" s="599"/>
      <c r="Y64" s="600"/>
      <c r="Z64" s="601"/>
      <c r="AA64" s="601"/>
      <c r="AB64" s="612"/>
      <c r="AC64" s="606"/>
      <c r="AD64" s="607"/>
      <c r="AE64" s="607"/>
      <c r="AF64" s="607"/>
      <c r="AG64" s="608"/>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37"/>
      <c r="B65" s="1038"/>
      <c r="C65" s="1038"/>
      <c r="D65" s="1038"/>
      <c r="E65" s="1038"/>
      <c r="F65" s="1039"/>
      <c r="G65" s="606"/>
      <c r="H65" s="607"/>
      <c r="I65" s="607"/>
      <c r="J65" s="607"/>
      <c r="K65" s="608"/>
      <c r="L65" s="597"/>
      <c r="M65" s="598"/>
      <c r="N65" s="598"/>
      <c r="O65" s="598"/>
      <c r="P65" s="598"/>
      <c r="Q65" s="598"/>
      <c r="R65" s="598"/>
      <c r="S65" s="598"/>
      <c r="T65" s="598"/>
      <c r="U65" s="598"/>
      <c r="V65" s="598"/>
      <c r="W65" s="598"/>
      <c r="X65" s="599"/>
      <c r="Y65" s="600"/>
      <c r="Z65" s="601"/>
      <c r="AA65" s="601"/>
      <c r="AB65" s="612"/>
      <c r="AC65" s="606"/>
      <c r="AD65" s="607"/>
      <c r="AE65" s="607"/>
      <c r="AF65" s="607"/>
      <c r="AG65" s="608"/>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37"/>
      <c r="B66" s="1038"/>
      <c r="C66" s="1038"/>
      <c r="D66" s="1038"/>
      <c r="E66" s="1038"/>
      <c r="F66" s="1039"/>
      <c r="G66" s="606"/>
      <c r="H66" s="607"/>
      <c r="I66" s="607"/>
      <c r="J66" s="607"/>
      <c r="K66" s="608"/>
      <c r="L66" s="597"/>
      <c r="M66" s="598"/>
      <c r="N66" s="598"/>
      <c r="O66" s="598"/>
      <c r="P66" s="598"/>
      <c r="Q66" s="598"/>
      <c r="R66" s="598"/>
      <c r="S66" s="598"/>
      <c r="T66" s="598"/>
      <c r="U66" s="598"/>
      <c r="V66" s="598"/>
      <c r="W66" s="598"/>
      <c r="X66" s="599"/>
      <c r="Y66" s="600"/>
      <c r="Z66" s="601"/>
      <c r="AA66" s="601"/>
      <c r="AB66" s="612"/>
      <c r="AC66" s="606"/>
      <c r="AD66" s="607"/>
      <c r="AE66" s="607"/>
      <c r="AF66" s="607"/>
      <c r="AG66" s="608"/>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37"/>
      <c r="B67" s="1038"/>
      <c r="C67" s="1038"/>
      <c r="D67" s="1038"/>
      <c r="E67" s="1038"/>
      <c r="F67" s="1039"/>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37"/>
      <c r="B68" s="1038"/>
      <c r="C68" s="1038"/>
      <c r="D68" s="1038"/>
      <c r="E68" s="1038"/>
      <c r="F68" s="1039"/>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0"/>
      <c r="AY68">
        <f>COUNTA($G$70,$AC$70)</f>
        <v>0</v>
      </c>
    </row>
    <row r="69" spans="1:51" ht="25.5" customHeight="1" x14ac:dyDescent="0.15">
      <c r="A69" s="1037"/>
      <c r="B69" s="1038"/>
      <c r="C69" s="1038"/>
      <c r="D69" s="1038"/>
      <c r="E69" s="1038"/>
      <c r="F69" s="1039"/>
      <c r="G69" s="806" t="s">
        <v>17</v>
      </c>
      <c r="H69" s="667"/>
      <c r="I69" s="667"/>
      <c r="J69" s="667"/>
      <c r="K69" s="667"/>
      <c r="L69" s="666" t="s">
        <v>18</v>
      </c>
      <c r="M69" s="667"/>
      <c r="N69" s="667"/>
      <c r="O69" s="667"/>
      <c r="P69" s="667"/>
      <c r="Q69" s="667"/>
      <c r="R69" s="667"/>
      <c r="S69" s="667"/>
      <c r="T69" s="667"/>
      <c r="U69" s="667"/>
      <c r="V69" s="667"/>
      <c r="W69" s="667"/>
      <c r="X69" s="668"/>
      <c r="Y69" s="654" t="s">
        <v>19</v>
      </c>
      <c r="Z69" s="655"/>
      <c r="AA69" s="655"/>
      <c r="AB69" s="795"/>
      <c r="AC69" s="806" t="s">
        <v>17</v>
      </c>
      <c r="AD69" s="667"/>
      <c r="AE69" s="667"/>
      <c r="AF69" s="667"/>
      <c r="AG69" s="667"/>
      <c r="AH69" s="666" t="s">
        <v>18</v>
      </c>
      <c r="AI69" s="667"/>
      <c r="AJ69" s="667"/>
      <c r="AK69" s="667"/>
      <c r="AL69" s="667"/>
      <c r="AM69" s="667"/>
      <c r="AN69" s="667"/>
      <c r="AO69" s="667"/>
      <c r="AP69" s="667"/>
      <c r="AQ69" s="667"/>
      <c r="AR69" s="667"/>
      <c r="AS69" s="667"/>
      <c r="AT69" s="668"/>
      <c r="AU69" s="654" t="s">
        <v>19</v>
      </c>
      <c r="AV69" s="655"/>
      <c r="AW69" s="655"/>
      <c r="AX69" s="656"/>
      <c r="AY69" s="34">
        <f>$AY$68</f>
        <v>0</v>
      </c>
    </row>
    <row r="70" spans="1:51" ht="24.75" customHeight="1" x14ac:dyDescent="0.15">
      <c r="A70" s="1037"/>
      <c r="B70" s="1038"/>
      <c r="C70" s="1038"/>
      <c r="D70" s="1038"/>
      <c r="E70" s="1038"/>
      <c r="F70" s="1039"/>
      <c r="G70" s="669"/>
      <c r="H70" s="670"/>
      <c r="I70" s="670"/>
      <c r="J70" s="670"/>
      <c r="K70" s="671"/>
      <c r="L70" s="663"/>
      <c r="M70" s="664"/>
      <c r="N70" s="664"/>
      <c r="O70" s="664"/>
      <c r="P70" s="664"/>
      <c r="Q70" s="664"/>
      <c r="R70" s="664"/>
      <c r="S70" s="664"/>
      <c r="T70" s="664"/>
      <c r="U70" s="664"/>
      <c r="V70" s="664"/>
      <c r="W70" s="664"/>
      <c r="X70" s="665"/>
      <c r="Y70" s="383"/>
      <c r="Z70" s="384"/>
      <c r="AA70" s="384"/>
      <c r="AB70" s="799"/>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37"/>
      <c r="B71" s="1038"/>
      <c r="C71" s="1038"/>
      <c r="D71" s="1038"/>
      <c r="E71" s="1038"/>
      <c r="F71" s="1039"/>
      <c r="G71" s="606"/>
      <c r="H71" s="607"/>
      <c r="I71" s="607"/>
      <c r="J71" s="607"/>
      <c r="K71" s="608"/>
      <c r="L71" s="597"/>
      <c r="M71" s="598"/>
      <c r="N71" s="598"/>
      <c r="O71" s="598"/>
      <c r="P71" s="598"/>
      <c r="Q71" s="598"/>
      <c r="R71" s="598"/>
      <c r="S71" s="598"/>
      <c r="T71" s="598"/>
      <c r="U71" s="598"/>
      <c r="V71" s="598"/>
      <c r="W71" s="598"/>
      <c r="X71" s="599"/>
      <c r="Y71" s="600"/>
      <c r="Z71" s="601"/>
      <c r="AA71" s="601"/>
      <c r="AB71" s="612"/>
      <c r="AC71" s="606"/>
      <c r="AD71" s="607"/>
      <c r="AE71" s="607"/>
      <c r="AF71" s="607"/>
      <c r="AG71" s="608"/>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37"/>
      <c r="B72" s="1038"/>
      <c r="C72" s="1038"/>
      <c r="D72" s="1038"/>
      <c r="E72" s="1038"/>
      <c r="F72" s="1039"/>
      <c r="G72" s="606"/>
      <c r="H72" s="607"/>
      <c r="I72" s="607"/>
      <c r="J72" s="607"/>
      <c r="K72" s="608"/>
      <c r="L72" s="597"/>
      <c r="M72" s="598"/>
      <c r="N72" s="598"/>
      <c r="O72" s="598"/>
      <c r="P72" s="598"/>
      <c r="Q72" s="598"/>
      <c r="R72" s="598"/>
      <c r="S72" s="598"/>
      <c r="T72" s="598"/>
      <c r="U72" s="598"/>
      <c r="V72" s="598"/>
      <c r="W72" s="598"/>
      <c r="X72" s="599"/>
      <c r="Y72" s="600"/>
      <c r="Z72" s="601"/>
      <c r="AA72" s="601"/>
      <c r="AB72" s="612"/>
      <c r="AC72" s="606"/>
      <c r="AD72" s="607"/>
      <c r="AE72" s="607"/>
      <c r="AF72" s="607"/>
      <c r="AG72" s="608"/>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37"/>
      <c r="B73" s="1038"/>
      <c r="C73" s="1038"/>
      <c r="D73" s="1038"/>
      <c r="E73" s="1038"/>
      <c r="F73" s="1039"/>
      <c r="G73" s="606"/>
      <c r="H73" s="607"/>
      <c r="I73" s="607"/>
      <c r="J73" s="607"/>
      <c r="K73" s="608"/>
      <c r="L73" s="597"/>
      <c r="M73" s="598"/>
      <c r="N73" s="598"/>
      <c r="O73" s="598"/>
      <c r="P73" s="598"/>
      <c r="Q73" s="598"/>
      <c r="R73" s="598"/>
      <c r="S73" s="598"/>
      <c r="T73" s="598"/>
      <c r="U73" s="598"/>
      <c r="V73" s="598"/>
      <c r="W73" s="598"/>
      <c r="X73" s="599"/>
      <c r="Y73" s="600"/>
      <c r="Z73" s="601"/>
      <c r="AA73" s="601"/>
      <c r="AB73" s="612"/>
      <c r="AC73" s="606"/>
      <c r="AD73" s="607"/>
      <c r="AE73" s="607"/>
      <c r="AF73" s="607"/>
      <c r="AG73" s="608"/>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37"/>
      <c r="B74" s="1038"/>
      <c r="C74" s="1038"/>
      <c r="D74" s="1038"/>
      <c r="E74" s="1038"/>
      <c r="F74" s="1039"/>
      <c r="G74" s="606"/>
      <c r="H74" s="607"/>
      <c r="I74" s="607"/>
      <c r="J74" s="607"/>
      <c r="K74" s="608"/>
      <c r="L74" s="597"/>
      <c r="M74" s="598"/>
      <c r="N74" s="598"/>
      <c r="O74" s="598"/>
      <c r="P74" s="598"/>
      <c r="Q74" s="598"/>
      <c r="R74" s="598"/>
      <c r="S74" s="598"/>
      <c r="T74" s="598"/>
      <c r="U74" s="598"/>
      <c r="V74" s="598"/>
      <c r="W74" s="598"/>
      <c r="X74" s="599"/>
      <c r="Y74" s="600"/>
      <c r="Z74" s="601"/>
      <c r="AA74" s="601"/>
      <c r="AB74" s="612"/>
      <c r="AC74" s="606"/>
      <c r="AD74" s="607"/>
      <c r="AE74" s="607"/>
      <c r="AF74" s="607"/>
      <c r="AG74" s="608"/>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37"/>
      <c r="B75" s="1038"/>
      <c r="C75" s="1038"/>
      <c r="D75" s="1038"/>
      <c r="E75" s="1038"/>
      <c r="F75" s="1039"/>
      <c r="G75" s="606"/>
      <c r="H75" s="607"/>
      <c r="I75" s="607"/>
      <c r="J75" s="607"/>
      <c r="K75" s="608"/>
      <c r="L75" s="597"/>
      <c r="M75" s="598"/>
      <c r="N75" s="598"/>
      <c r="O75" s="598"/>
      <c r="P75" s="598"/>
      <c r="Q75" s="598"/>
      <c r="R75" s="598"/>
      <c r="S75" s="598"/>
      <c r="T75" s="598"/>
      <c r="U75" s="598"/>
      <c r="V75" s="598"/>
      <c r="W75" s="598"/>
      <c r="X75" s="599"/>
      <c r="Y75" s="600"/>
      <c r="Z75" s="601"/>
      <c r="AA75" s="601"/>
      <c r="AB75" s="612"/>
      <c r="AC75" s="606"/>
      <c r="AD75" s="607"/>
      <c r="AE75" s="607"/>
      <c r="AF75" s="607"/>
      <c r="AG75" s="608"/>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37"/>
      <c r="B76" s="1038"/>
      <c r="C76" s="1038"/>
      <c r="D76" s="1038"/>
      <c r="E76" s="1038"/>
      <c r="F76" s="1039"/>
      <c r="G76" s="606"/>
      <c r="H76" s="607"/>
      <c r="I76" s="607"/>
      <c r="J76" s="607"/>
      <c r="K76" s="608"/>
      <c r="L76" s="597"/>
      <c r="M76" s="598"/>
      <c r="N76" s="598"/>
      <c r="O76" s="598"/>
      <c r="P76" s="598"/>
      <c r="Q76" s="598"/>
      <c r="R76" s="598"/>
      <c r="S76" s="598"/>
      <c r="T76" s="598"/>
      <c r="U76" s="598"/>
      <c r="V76" s="598"/>
      <c r="W76" s="598"/>
      <c r="X76" s="599"/>
      <c r="Y76" s="600"/>
      <c r="Z76" s="601"/>
      <c r="AA76" s="601"/>
      <c r="AB76" s="612"/>
      <c r="AC76" s="606"/>
      <c r="AD76" s="607"/>
      <c r="AE76" s="607"/>
      <c r="AF76" s="607"/>
      <c r="AG76" s="608"/>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37"/>
      <c r="B77" s="1038"/>
      <c r="C77" s="1038"/>
      <c r="D77" s="1038"/>
      <c r="E77" s="1038"/>
      <c r="F77" s="1039"/>
      <c r="G77" s="606"/>
      <c r="H77" s="607"/>
      <c r="I77" s="607"/>
      <c r="J77" s="607"/>
      <c r="K77" s="608"/>
      <c r="L77" s="597"/>
      <c r="M77" s="598"/>
      <c r="N77" s="598"/>
      <c r="O77" s="598"/>
      <c r="P77" s="598"/>
      <c r="Q77" s="598"/>
      <c r="R77" s="598"/>
      <c r="S77" s="598"/>
      <c r="T77" s="598"/>
      <c r="U77" s="598"/>
      <c r="V77" s="598"/>
      <c r="W77" s="598"/>
      <c r="X77" s="599"/>
      <c r="Y77" s="600"/>
      <c r="Z77" s="601"/>
      <c r="AA77" s="601"/>
      <c r="AB77" s="612"/>
      <c r="AC77" s="606"/>
      <c r="AD77" s="607"/>
      <c r="AE77" s="607"/>
      <c r="AF77" s="607"/>
      <c r="AG77" s="608"/>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37"/>
      <c r="B78" s="1038"/>
      <c r="C78" s="1038"/>
      <c r="D78" s="1038"/>
      <c r="E78" s="1038"/>
      <c r="F78" s="1039"/>
      <c r="G78" s="606"/>
      <c r="H78" s="607"/>
      <c r="I78" s="607"/>
      <c r="J78" s="607"/>
      <c r="K78" s="608"/>
      <c r="L78" s="597"/>
      <c r="M78" s="598"/>
      <c r="N78" s="598"/>
      <c r="O78" s="598"/>
      <c r="P78" s="598"/>
      <c r="Q78" s="598"/>
      <c r="R78" s="598"/>
      <c r="S78" s="598"/>
      <c r="T78" s="598"/>
      <c r="U78" s="598"/>
      <c r="V78" s="598"/>
      <c r="W78" s="598"/>
      <c r="X78" s="599"/>
      <c r="Y78" s="600"/>
      <c r="Z78" s="601"/>
      <c r="AA78" s="601"/>
      <c r="AB78" s="612"/>
      <c r="AC78" s="606"/>
      <c r="AD78" s="607"/>
      <c r="AE78" s="607"/>
      <c r="AF78" s="607"/>
      <c r="AG78" s="608"/>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37"/>
      <c r="B79" s="1038"/>
      <c r="C79" s="1038"/>
      <c r="D79" s="1038"/>
      <c r="E79" s="1038"/>
      <c r="F79" s="1039"/>
      <c r="G79" s="606"/>
      <c r="H79" s="607"/>
      <c r="I79" s="607"/>
      <c r="J79" s="607"/>
      <c r="K79" s="608"/>
      <c r="L79" s="597"/>
      <c r="M79" s="598"/>
      <c r="N79" s="598"/>
      <c r="O79" s="598"/>
      <c r="P79" s="598"/>
      <c r="Q79" s="598"/>
      <c r="R79" s="598"/>
      <c r="S79" s="598"/>
      <c r="T79" s="598"/>
      <c r="U79" s="598"/>
      <c r="V79" s="598"/>
      <c r="W79" s="598"/>
      <c r="X79" s="599"/>
      <c r="Y79" s="600"/>
      <c r="Z79" s="601"/>
      <c r="AA79" s="601"/>
      <c r="AB79" s="612"/>
      <c r="AC79" s="606"/>
      <c r="AD79" s="607"/>
      <c r="AE79" s="607"/>
      <c r="AF79" s="607"/>
      <c r="AG79" s="608"/>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37"/>
      <c r="B80" s="1038"/>
      <c r="C80" s="1038"/>
      <c r="D80" s="1038"/>
      <c r="E80" s="1038"/>
      <c r="F80" s="1039"/>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37"/>
      <c r="B81" s="1038"/>
      <c r="C81" s="1038"/>
      <c r="D81" s="1038"/>
      <c r="E81" s="1038"/>
      <c r="F81" s="1039"/>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0"/>
      <c r="AY81">
        <f>COUNTA($G$83,$AC$83)</f>
        <v>0</v>
      </c>
    </row>
    <row r="82" spans="1:51" ht="24.75" customHeight="1" x14ac:dyDescent="0.15">
      <c r="A82" s="1037"/>
      <c r="B82" s="1038"/>
      <c r="C82" s="1038"/>
      <c r="D82" s="1038"/>
      <c r="E82" s="1038"/>
      <c r="F82" s="1039"/>
      <c r="G82" s="806" t="s">
        <v>17</v>
      </c>
      <c r="H82" s="667"/>
      <c r="I82" s="667"/>
      <c r="J82" s="667"/>
      <c r="K82" s="667"/>
      <c r="L82" s="666" t="s">
        <v>18</v>
      </c>
      <c r="M82" s="667"/>
      <c r="N82" s="667"/>
      <c r="O82" s="667"/>
      <c r="P82" s="667"/>
      <c r="Q82" s="667"/>
      <c r="R82" s="667"/>
      <c r="S82" s="667"/>
      <c r="T82" s="667"/>
      <c r="U82" s="667"/>
      <c r="V82" s="667"/>
      <c r="W82" s="667"/>
      <c r="X82" s="668"/>
      <c r="Y82" s="654" t="s">
        <v>19</v>
      </c>
      <c r="Z82" s="655"/>
      <c r="AA82" s="655"/>
      <c r="AB82" s="795"/>
      <c r="AC82" s="806" t="s">
        <v>17</v>
      </c>
      <c r="AD82" s="667"/>
      <c r="AE82" s="667"/>
      <c r="AF82" s="667"/>
      <c r="AG82" s="667"/>
      <c r="AH82" s="666" t="s">
        <v>18</v>
      </c>
      <c r="AI82" s="667"/>
      <c r="AJ82" s="667"/>
      <c r="AK82" s="667"/>
      <c r="AL82" s="667"/>
      <c r="AM82" s="667"/>
      <c r="AN82" s="667"/>
      <c r="AO82" s="667"/>
      <c r="AP82" s="667"/>
      <c r="AQ82" s="667"/>
      <c r="AR82" s="667"/>
      <c r="AS82" s="667"/>
      <c r="AT82" s="668"/>
      <c r="AU82" s="654" t="s">
        <v>19</v>
      </c>
      <c r="AV82" s="655"/>
      <c r="AW82" s="655"/>
      <c r="AX82" s="656"/>
      <c r="AY82" s="34">
        <f>$AY$81</f>
        <v>0</v>
      </c>
    </row>
    <row r="83" spans="1:51" ht="24.75" customHeight="1" x14ac:dyDescent="0.15">
      <c r="A83" s="1037"/>
      <c r="B83" s="1038"/>
      <c r="C83" s="1038"/>
      <c r="D83" s="1038"/>
      <c r="E83" s="1038"/>
      <c r="F83" s="1039"/>
      <c r="G83" s="669"/>
      <c r="H83" s="670"/>
      <c r="I83" s="670"/>
      <c r="J83" s="670"/>
      <c r="K83" s="671"/>
      <c r="L83" s="663"/>
      <c r="M83" s="664"/>
      <c r="N83" s="664"/>
      <c r="O83" s="664"/>
      <c r="P83" s="664"/>
      <c r="Q83" s="664"/>
      <c r="R83" s="664"/>
      <c r="S83" s="664"/>
      <c r="T83" s="664"/>
      <c r="U83" s="664"/>
      <c r="V83" s="664"/>
      <c r="W83" s="664"/>
      <c r="X83" s="665"/>
      <c r="Y83" s="383"/>
      <c r="Z83" s="384"/>
      <c r="AA83" s="384"/>
      <c r="AB83" s="799"/>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37"/>
      <c r="B84" s="1038"/>
      <c r="C84" s="1038"/>
      <c r="D84" s="1038"/>
      <c r="E84" s="1038"/>
      <c r="F84" s="1039"/>
      <c r="G84" s="606"/>
      <c r="H84" s="607"/>
      <c r="I84" s="607"/>
      <c r="J84" s="607"/>
      <c r="K84" s="608"/>
      <c r="L84" s="597"/>
      <c r="M84" s="598"/>
      <c r="N84" s="598"/>
      <c r="O84" s="598"/>
      <c r="P84" s="598"/>
      <c r="Q84" s="598"/>
      <c r="R84" s="598"/>
      <c r="S84" s="598"/>
      <c r="T84" s="598"/>
      <c r="U84" s="598"/>
      <c r="V84" s="598"/>
      <c r="W84" s="598"/>
      <c r="X84" s="599"/>
      <c r="Y84" s="600"/>
      <c r="Z84" s="601"/>
      <c r="AA84" s="601"/>
      <c r="AB84" s="612"/>
      <c r="AC84" s="606"/>
      <c r="AD84" s="607"/>
      <c r="AE84" s="607"/>
      <c r="AF84" s="607"/>
      <c r="AG84" s="608"/>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37"/>
      <c r="B85" s="1038"/>
      <c r="C85" s="1038"/>
      <c r="D85" s="1038"/>
      <c r="E85" s="1038"/>
      <c r="F85" s="1039"/>
      <c r="G85" s="606"/>
      <c r="H85" s="607"/>
      <c r="I85" s="607"/>
      <c r="J85" s="607"/>
      <c r="K85" s="608"/>
      <c r="L85" s="597"/>
      <c r="M85" s="598"/>
      <c r="N85" s="598"/>
      <c r="O85" s="598"/>
      <c r="P85" s="598"/>
      <c r="Q85" s="598"/>
      <c r="R85" s="598"/>
      <c r="S85" s="598"/>
      <c r="T85" s="598"/>
      <c r="U85" s="598"/>
      <c r="V85" s="598"/>
      <c r="W85" s="598"/>
      <c r="X85" s="599"/>
      <c r="Y85" s="600"/>
      <c r="Z85" s="601"/>
      <c r="AA85" s="601"/>
      <c r="AB85" s="612"/>
      <c r="AC85" s="606"/>
      <c r="AD85" s="607"/>
      <c r="AE85" s="607"/>
      <c r="AF85" s="607"/>
      <c r="AG85" s="608"/>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37"/>
      <c r="B86" s="1038"/>
      <c r="C86" s="1038"/>
      <c r="D86" s="1038"/>
      <c r="E86" s="1038"/>
      <c r="F86" s="1039"/>
      <c r="G86" s="606"/>
      <c r="H86" s="607"/>
      <c r="I86" s="607"/>
      <c r="J86" s="607"/>
      <c r="K86" s="608"/>
      <c r="L86" s="597"/>
      <c r="M86" s="598"/>
      <c r="N86" s="598"/>
      <c r="O86" s="598"/>
      <c r="P86" s="598"/>
      <c r="Q86" s="598"/>
      <c r="R86" s="598"/>
      <c r="S86" s="598"/>
      <c r="T86" s="598"/>
      <c r="U86" s="598"/>
      <c r="V86" s="598"/>
      <c r="W86" s="598"/>
      <c r="X86" s="599"/>
      <c r="Y86" s="600"/>
      <c r="Z86" s="601"/>
      <c r="AA86" s="601"/>
      <c r="AB86" s="612"/>
      <c r="AC86" s="606"/>
      <c r="AD86" s="607"/>
      <c r="AE86" s="607"/>
      <c r="AF86" s="607"/>
      <c r="AG86" s="608"/>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37"/>
      <c r="B87" s="1038"/>
      <c r="C87" s="1038"/>
      <c r="D87" s="1038"/>
      <c r="E87" s="1038"/>
      <c r="F87" s="1039"/>
      <c r="G87" s="606"/>
      <c r="H87" s="607"/>
      <c r="I87" s="607"/>
      <c r="J87" s="607"/>
      <c r="K87" s="608"/>
      <c r="L87" s="597"/>
      <c r="M87" s="598"/>
      <c r="N87" s="598"/>
      <c r="O87" s="598"/>
      <c r="P87" s="598"/>
      <c r="Q87" s="598"/>
      <c r="R87" s="598"/>
      <c r="S87" s="598"/>
      <c r="T87" s="598"/>
      <c r="U87" s="598"/>
      <c r="V87" s="598"/>
      <c r="W87" s="598"/>
      <c r="X87" s="599"/>
      <c r="Y87" s="600"/>
      <c r="Z87" s="601"/>
      <c r="AA87" s="601"/>
      <c r="AB87" s="612"/>
      <c r="AC87" s="606"/>
      <c r="AD87" s="607"/>
      <c r="AE87" s="607"/>
      <c r="AF87" s="607"/>
      <c r="AG87" s="608"/>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37"/>
      <c r="B88" s="1038"/>
      <c r="C88" s="1038"/>
      <c r="D88" s="1038"/>
      <c r="E88" s="1038"/>
      <c r="F88" s="1039"/>
      <c r="G88" s="606"/>
      <c r="H88" s="607"/>
      <c r="I88" s="607"/>
      <c r="J88" s="607"/>
      <c r="K88" s="608"/>
      <c r="L88" s="597"/>
      <c r="M88" s="598"/>
      <c r="N88" s="598"/>
      <c r="O88" s="598"/>
      <c r="P88" s="598"/>
      <c r="Q88" s="598"/>
      <c r="R88" s="598"/>
      <c r="S88" s="598"/>
      <c r="T88" s="598"/>
      <c r="U88" s="598"/>
      <c r="V88" s="598"/>
      <c r="W88" s="598"/>
      <c r="X88" s="599"/>
      <c r="Y88" s="600"/>
      <c r="Z88" s="601"/>
      <c r="AA88" s="601"/>
      <c r="AB88" s="612"/>
      <c r="AC88" s="606"/>
      <c r="AD88" s="607"/>
      <c r="AE88" s="607"/>
      <c r="AF88" s="607"/>
      <c r="AG88" s="608"/>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37"/>
      <c r="B89" s="1038"/>
      <c r="C89" s="1038"/>
      <c r="D89" s="1038"/>
      <c r="E89" s="1038"/>
      <c r="F89" s="1039"/>
      <c r="G89" s="606"/>
      <c r="H89" s="607"/>
      <c r="I89" s="607"/>
      <c r="J89" s="607"/>
      <c r="K89" s="608"/>
      <c r="L89" s="597"/>
      <c r="M89" s="598"/>
      <c r="N89" s="598"/>
      <c r="O89" s="598"/>
      <c r="P89" s="598"/>
      <c r="Q89" s="598"/>
      <c r="R89" s="598"/>
      <c r="S89" s="598"/>
      <c r="T89" s="598"/>
      <c r="U89" s="598"/>
      <c r="V89" s="598"/>
      <c r="W89" s="598"/>
      <c r="X89" s="599"/>
      <c r="Y89" s="600"/>
      <c r="Z89" s="601"/>
      <c r="AA89" s="601"/>
      <c r="AB89" s="612"/>
      <c r="AC89" s="606"/>
      <c r="AD89" s="607"/>
      <c r="AE89" s="607"/>
      <c r="AF89" s="607"/>
      <c r="AG89" s="608"/>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37"/>
      <c r="B90" s="1038"/>
      <c r="C90" s="1038"/>
      <c r="D90" s="1038"/>
      <c r="E90" s="1038"/>
      <c r="F90" s="1039"/>
      <c r="G90" s="606"/>
      <c r="H90" s="607"/>
      <c r="I90" s="607"/>
      <c r="J90" s="607"/>
      <c r="K90" s="608"/>
      <c r="L90" s="597"/>
      <c r="M90" s="598"/>
      <c r="N90" s="598"/>
      <c r="O90" s="598"/>
      <c r="P90" s="598"/>
      <c r="Q90" s="598"/>
      <c r="R90" s="598"/>
      <c r="S90" s="598"/>
      <c r="T90" s="598"/>
      <c r="U90" s="598"/>
      <c r="V90" s="598"/>
      <c r="W90" s="598"/>
      <c r="X90" s="599"/>
      <c r="Y90" s="600"/>
      <c r="Z90" s="601"/>
      <c r="AA90" s="601"/>
      <c r="AB90" s="612"/>
      <c r="AC90" s="606"/>
      <c r="AD90" s="607"/>
      <c r="AE90" s="607"/>
      <c r="AF90" s="607"/>
      <c r="AG90" s="608"/>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37"/>
      <c r="B91" s="1038"/>
      <c r="C91" s="1038"/>
      <c r="D91" s="1038"/>
      <c r="E91" s="1038"/>
      <c r="F91" s="1039"/>
      <c r="G91" s="606"/>
      <c r="H91" s="607"/>
      <c r="I91" s="607"/>
      <c r="J91" s="607"/>
      <c r="K91" s="608"/>
      <c r="L91" s="597"/>
      <c r="M91" s="598"/>
      <c r="N91" s="598"/>
      <c r="O91" s="598"/>
      <c r="P91" s="598"/>
      <c r="Q91" s="598"/>
      <c r="R91" s="598"/>
      <c r="S91" s="598"/>
      <c r="T91" s="598"/>
      <c r="U91" s="598"/>
      <c r="V91" s="598"/>
      <c r="W91" s="598"/>
      <c r="X91" s="599"/>
      <c r="Y91" s="600"/>
      <c r="Z91" s="601"/>
      <c r="AA91" s="601"/>
      <c r="AB91" s="612"/>
      <c r="AC91" s="606"/>
      <c r="AD91" s="607"/>
      <c r="AE91" s="607"/>
      <c r="AF91" s="607"/>
      <c r="AG91" s="608"/>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37"/>
      <c r="B92" s="1038"/>
      <c r="C92" s="1038"/>
      <c r="D92" s="1038"/>
      <c r="E92" s="1038"/>
      <c r="F92" s="1039"/>
      <c r="G92" s="606"/>
      <c r="H92" s="607"/>
      <c r="I92" s="607"/>
      <c r="J92" s="607"/>
      <c r="K92" s="608"/>
      <c r="L92" s="597"/>
      <c r="M92" s="598"/>
      <c r="N92" s="598"/>
      <c r="O92" s="598"/>
      <c r="P92" s="598"/>
      <c r="Q92" s="598"/>
      <c r="R92" s="598"/>
      <c r="S92" s="598"/>
      <c r="T92" s="598"/>
      <c r="U92" s="598"/>
      <c r="V92" s="598"/>
      <c r="W92" s="598"/>
      <c r="X92" s="599"/>
      <c r="Y92" s="600"/>
      <c r="Z92" s="601"/>
      <c r="AA92" s="601"/>
      <c r="AB92" s="612"/>
      <c r="AC92" s="606"/>
      <c r="AD92" s="607"/>
      <c r="AE92" s="607"/>
      <c r="AF92" s="607"/>
      <c r="AG92" s="608"/>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37"/>
      <c r="B93" s="1038"/>
      <c r="C93" s="1038"/>
      <c r="D93" s="1038"/>
      <c r="E93" s="1038"/>
      <c r="F93" s="1039"/>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37"/>
      <c r="B94" s="1038"/>
      <c r="C94" s="1038"/>
      <c r="D94" s="1038"/>
      <c r="E94" s="1038"/>
      <c r="F94" s="1039"/>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0"/>
      <c r="AY94">
        <f>COUNTA($G$96,$AC$96)</f>
        <v>0</v>
      </c>
    </row>
    <row r="95" spans="1:51" ht="24.75" customHeight="1" x14ac:dyDescent="0.15">
      <c r="A95" s="1037"/>
      <c r="B95" s="1038"/>
      <c r="C95" s="1038"/>
      <c r="D95" s="1038"/>
      <c r="E95" s="1038"/>
      <c r="F95" s="1039"/>
      <c r="G95" s="806" t="s">
        <v>17</v>
      </c>
      <c r="H95" s="667"/>
      <c r="I95" s="667"/>
      <c r="J95" s="667"/>
      <c r="K95" s="667"/>
      <c r="L95" s="666" t="s">
        <v>18</v>
      </c>
      <c r="M95" s="667"/>
      <c r="N95" s="667"/>
      <c r="O95" s="667"/>
      <c r="P95" s="667"/>
      <c r="Q95" s="667"/>
      <c r="R95" s="667"/>
      <c r="S95" s="667"/>
      <c r="T95" s="667"/>
      <c r="U95" s="667"/>
      <c r="V95" s="667"/>
      <c r="W95" s="667"/>
      <c r="X95" s="668"/>
      <c r="Y95" s="654" t="s">
        <v>19</v>
      </c>
      <c r="Z95" s="655"/>
      <c r="AA95" s="655"/>
      <c r="AB95" s="795"/>
      <c r="AC95" s="806" t="s">
        <v>17</v>
      </c>
      <c r="AD95" s="667"/>
      <c r="AE95" s="667"/>
      <c r="AF95" s="667"/>
      <c r="AG95" s="667"/>
      <c r="AH95" s="666" t="s">
        <v>18</v>
      </c>
      <c r="AI95" s="667"/>
      <c r="AJ95" s="667"/>
      <c r="AK95" s="667"/>
      <c r="AL95" s="667"/>
      <c r="AM95" s="667"/>
      <c r="AN95" s="667"/>
      <c r="AO95" s="667"/>
      <c r="AP95" s="667"/>
      <c r="AQ95" s="667"/>
      <c r="AR95" s="667"/>
      <c r="AS95" s="667"/>
      <c r="AT95" s="668"/>
      <c r="AU95" s="654" t="s">
        <v>19</v>
      </c>
      <c r="AV95" s="655"/>
      <c r="AW95" s="655"/>
      <c r="AX95" s="656"/>
      <c r="AY95" s="34">
        <f>$AY$94</f>
        <v>0</v>
      </c>
    </row>
    <row r="96" spans="1:51" ht="24.75" customHeight="1" x14ac:dyDescent="0.15">
      <c r="A96" s="1037"/>
      <c r="B96" s="1038"/>
      <c r="C96" s="1038"/>
      <c r="D96" s="1038"/>
      <c r="E96" s="1038"/>
      <c r="F96" s="1039"/>
      <c r="G96" s="669"/>
      <c r="H96" s="670"/>
      <c r="I96" s="670"/>
      <c r="J96" s="670"/>
      <c r="K96" s="671"/>
      <c r="L96" s="663"/>
      <c r="M96" s="664"/>
      <c r="N96" s="664"/>
      <c r="O96" s="664"/>
      <c r="P96" s="664"/>
      <c r="Q96" s="664"/>
      <c r="R96" s="664"/>
      <c r="S96" s="664"/>
      <c r="T96" s="664"/>
      <c r="U96" s="664"/>
      <c r="V96" s="664"/>
      <c r="W96" s="664"/>
      <c r="X96" s="665"/>
      <c r="Y96" s="383"/>
      <c r="Z96" s="384"/>
      <c r="AA96" s="384"/>
      <c r="AB96" s="799"/>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37"/>
      <c r="B97" s="1038"/>
      <c r="C97" s="1038"/>
      <c r="D97" s="1038"/>
      <c r="E97" s="1038"/>
      <c r="F97" s="1039"/>
      <c r="G97" s="606"/>
      <c r="H97" s="607"/>
      <c r="I97" s="607"/>
      <c r="J97" s="607"/>
      <c r="K97" s="608"/>
      <c r="L97" s="597"/>
      <c r="M97" s="598"/>
      <c r="N97" s="598"/>
      <c r="O97" s="598"/>
      <c r="P97" s="598"/>
      <c r="Q97" s="598"/>
      <c r="R97" s="598"/>
      <c r="S97" s="598"/>
      <c r="T97" s="598"/>
      <c r="U97" s="598"/>
      <c r="V97" s="598"/>
      <c r="W97" s="598"/>
      <c r="X97" s="599"/>
      <c r="Y97" s="600"/>
      <c r="Z97" s="601"/>
      <c r="AA97" s="601"/>
      <c r="AB97" s="612"/>
      <c r="AC97" s="606"/>
      <c r="AD97" s="607"/>
      <c r="AE97" s="607"/>
      <c r="AF97" s="607"/>
      <c r="AG97" s="608"/>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37"/>
      <c r="B98" s="1038"/>
      <c r="C98" s="1038"/>
      <c r="D98" s="1038"/>
      <c r="E98" s="1038"/>
      <c r="F98" s="1039"/>
      <c r="G98" s="606"/>
      <c r="H98" s="607"/>
      <c r="I98" s="607"/>
      <c r="J98" s="607"/>
      <c r="K98" s="608"/>
      <c r="L98" s="597"/>
      <c r="M98" s="598"/>
      <c r="N98" s="598"/>
      <c r="O98" s="598"/>
      <c r="P98" s="598"/>
      <c r="Q98" s="598"/>
      <c r="R98" s="598"/>
      <c r="S98" s="598"/>
      <c r="T98" s="598"/>
      <c r="U98" s="598"/>
      <c r="V98" s="598"/>
      <c r="W98" s="598"/>
      <c r="X98" s="599"/>
      <c r="Y98" s="600"/>
      <c r="Z98" s="601"/>
      <c r="AA98" s="601"/>
      <c r="AB98" s="612"/>
      <c r="AC98" s="606"/>
      <c r="AD98" s="607"/>
      <c r="AE98" s="607"/>
      <c r="AF98" s="607"/>
      <c r="AG98" s="608"/>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37"/>
      <c r="B99" s="1038"/>
      <c r="C99" s="1038"/>
      <c r="D99" s="1038"/>
      <c r="E99" s="1038"/>
      <c r="F99" s="1039"/>
      <c r="G99" s="606"/>
      <c r="H99" s="607"/>
      <c r="I99" s="607"/>
      <c r="J99" s="607"/>
      <c r="K99" s="608"/>
      <c r="L99" s="597"/>
      <c r="M99" s="598"/>
      <c r="N99" s="598"/>
      <c r="O99" s="598"/>
      <c r="P99" s="598"/>
      <c r="Q99" s="598"/>
      <c r="R99" s="598"/>
      <c r="S99" s="598"/>
      <c r="T99" s="598"/>
      <c r="U99" s="598"/>
      <c r="V99" s="598"/>
      <c r="W99" s="598"/>
      <c r="X99" s="599"/>
      <c r="Y99" s="600"/>
      <c r="Z99" s="601"/>
      <c r="AA99" s="601"/>
      <c r="AB99" s="612"/>
      <c r="AC99" s="606"/>
      <c r="AD99" s="607"/>
      <c r="AE99" s="607"/>
      <c r="AF99" s="607"/>
      <c r="AG99" s="608"/>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37"/>
      <c r="B100" s="1038"/>
      <c r="C100" s="1038"/>
      <c r="D100" s="1038"/>
      <c r="E100" s="1038"/>
      <c r="F100" s="1039"/>
      <c r="G100" s="606"/>
      <c r="H100" s="607"/>
      <c r="I100" s="607"/>
      <c r="J100" s="607"/>
      <c r="K100" s="608"/>
      <c r="L100" s="597"/>
      <c r="M100" s="598"/>
      <c r="N100" s="598"/>
      <c r="O100" s="598"/>
      <c r="P100" s="598"/>
      <c r="Q100" s="598"/>
      <c r="R100" s="598"/>
      <c r="S100" s="598"/>
      <c r="T100" s="598"/>
      <c r="U100" s="598"/>
      <c r="V100" s="598"/>
      <c r="W100" s="598"/>
      <c r="X100" s="599"/>
      <c r="Y100" s="600"/>
      <c r="Z100" s="601"/>
      <c r="AA100" s="601"/>
      <c r="AB100" s="612"/>
      <c r="AC100" s="606"/>
      <c r="AD100" s="607"/>
      <c r="AE100" s="607"/>
      <c r="AF100" s="607"/>
      <c r="AG100" s="608"/>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37"/>
      <c r="B101" s="1038"/>
      <c r="C101" s="1038"/>
      <c r="D101" s="1038"/>
      <c r="E101" s="1038"/>
      <c r="F101" s="1039"/>
      <c r="G101" s="606"/>
      <c r="H101" s="607"/>
      <c r="I101" s="607"/>
      <c r="J101" s="607"/>
      <c r="K101" s="608"/>
      <c r="L101" s="597"/>
      <c r="M101" s="598"/>
      <c r="N101" s="598"/>
      <c r="O101" s="598"/>
      <c r="P101" s="598"/>
      <c r="Q101" s="598"/>
      <c r="R101" s="598"/>
      <c r="S101" s="598"/>
      <c r="T101" s="598"/>
      <c r="U101" s="598"/>
      <c r="V101" s="598"/>
      <c r="W101" s="598"/>
      <c r="X101" s="599"/>
      <c r="Y101" s="600"/>
      <c r="Z101" s="601"/>
      <c r="AA101" s="601"/>
      <c r="AB101" s="612"/>
      <c r="AC101" s="606"/>
      <c r="AD101" s="607"/>
      <c r="AE101" s="607"/>
      <c r="AF101" s="607"/>
      <c r="AG101" s="608"/>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37"/>
      <c r="B102" s="1038"/>
      <c r="C102" s="1038"/>
      <c r="D102" s="1038"/>
      <c r="E102" s="1038"/>
      <c r="F102" s="1039"/>
      <c r="G102" s="606"/>
      <c r="H102" s="607"/>
      <c r="I102" s="607"/>
      <c r="J102" s="607"/>
      <c r="K102" s="608"/>
      <c r="L102" s="597"/>
      <c r="M102" s="598"/>
      <c r="N102" s="598"/>
      <c r="O102" s="598"/>
      <c r="P102" s="598"/>
      <c r="Q102" s="598"/>
      <c r="R102" s="598"/>
      <c r="S102" s="598"/>
      <c r="T102" s="598"/>
      <c r="U102" s="598"/>
      <c r="V102" s="598"/>
      <c r="W102" s="598"/>
      <c r="X102" s="599"/>
      <c r="Y102" s="600"/>
      <c r="Z102" s="601"/>
      <c r="AA102" s="601"/>
      <c r="AB102" s="612"/>
      <c r="AC102" s="606"/>
      <c r="AD102" s="607"/>
      <c r="AE102" s="607"/>
      <c r="AF102" s="607"/>
      <c r="AG102" s="608"/>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37"/>
      <c r="B103" s="1038"/>
      <c r="C103" s="1038"/>
      <c r="D103" s="1038"/>
      <c r="E103" s="1038"/>
      <c r="F103" s="1039"/>
      <c r="G103" s="606"/>
      <c r="H103" s="607"/>
      <c r="I103" s="607"/>
      <c r="J103" s="607"/>
      <c r="K103" s="608"/>
      <c r="L103" s="597"/>
      <c r="M103" s="598"/>
      <c r="N103" s="598"/>
      <c r="O103" s="598"/>
      <c r="P103" s="598"/>
      <c r="Q103" s="598"/>
      <c r="R103" s="598"/>
      <c r="S103" s="598"/>
      <c r="T103" s="598"/>
      <c r="U103" s="598"/>
      <c r="V103" s="598"/>
      <c r="W103" s="598"/>
      <c r="X103" s="599"/>
      <c r="Y103" s="600"/>
      <c r="Z103" s="601"/>
      <c r="AA103" s="601"/>
      <c r="AB103" s="612"/>
      <c r="AC103" s="606"/>
      <c r="AD103" s="607"/>
      <c r="AE103" s="607"/>
      <c r="AF103" s="607"/>
      <c r="AG103" s="608"/>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37"/>
      <c r="B104" s="1038"/>
      <c r="C104" s="1038"/>
      <c r="D104" s="1038"/>
      <c r="E104" s="1038"/>
      <c r="F104" s="1039"/>
      <c r="G104" s="606"/>
      <c r="H104" s="607"/>
      <c r="I104" s="607"/>
      <c r="J104" s="607"/>
      <c r="K104" s="608"/>
      <c r="L104" s="597"/>
      <c r="M104" s="598"/>
      <c r="N104" s="598"/>
      <c r="O104" s="598"/>
      <c r="P104" s="598"/>
      <c r="Q104" s="598"/>
      <c r="R104" s="598"/>
      <c r="S104" s="598"/>
      <c r="T104" s="598"/>
      <c r="U104" s="598"/>
      <c r="V104" s="598"/>
      <c r="W104" s="598"/>
      <c r="X104" s="599"/>
      <c r="Y104" s="600"/>
      <c r="Z104" s="601"/>
      <c r="AA104" s="601"/>
      <c r="AB104" s="612"/>
      <c r="AC104" s="606"/>
      <c r="AD104" s="607"/>
      <c r="AE104" s="607"/>
      <c r="AF104" s="607"/>
      <c r="AG104" s="608"/>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37"/>
      <c r="B105" s="1038"/>
      <c r="C105" s="1038"/>
      <c r="D105" s="1038"/>
      <c r="E105" s="1038"/>
      <c r="F105" s="1039"/>
      <c r="G105" s="606"/>
      <c r="H105" s="607"/>
      <c r="I105" s="607"/>
      <c r="J105" s="607"/>
      <c r="K105" s="608"/>
      <c r="L105" s="597"/>
      <c r="M105" s="598"/>
      <c r="N105" s="598"/>
      <c r="O105" s="598"/>
      <c r="P105" s="598"/>
      <c r="Q105" s="598"/>
      <c r="R105" s="598"/>
      <c r="S105" s="598"/>
      <c r="T105" s="598"/>
      <c r="U105" s="598"/>
      <c r="V105" s="598"/>
      <c r="W105" s="598"/>
      <c r="X105" s="599"/>
      <c r="Y105" s="600"/>
      <c r="Z105" s="601"/>
      <c r="AA105" s="601"/>
      <c r="AB105" s="612"/>
      <c r="AC105" s="606"/>
      <c r="AD105" s="607"/>
      <c r="AE105" s="607"/>
      <c r="AF105" s="607"/>
      <c r="AG105" s="608"/>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c r="AY108">
        <f>COUNTA($G$110,$AC$110)</f>
        <v>0</v>
      </c>
    </row>
    <row r="109" spans="1:51" ht="24.75" customHeight="1" x14ac:dyDescent="0.15">
      <c r="A109" s="1037"/>
      <c r="B109" s="1038"/>
      <c r="C109" s="1038"/>
      <c r="D109" s="1038"/>
      <c r="E109" s="1038"/>
      <c r="F109" s="1039"/>
      <c r="G109" s="806" t="s">
        <v>17</v>
      </c>
      <c r="H109" s="667"/>
      <c r="I109" s="667"/>
      <c r="J109" s="667"/>
      <c r="K109" s="667"/>
      <c r="L109" s="666" t="s">
        <v>18</v>
      </c>
      <c r="M109" s="667"/>
      <c r="N109" s="667"/>
      <c r="O109" s="667"/>
      <c r="P109" s="667"/>
      <c r="Q109" s="667"/>
      <c r="R109" s="667"/>
      <c r="S109" s="667"/>
      <c r="T109" s="667"/>
      <c r="U109" s="667"/>
      <c r="V109" s="667"/>
      <c r="W109" s="667"/>
      <c r="X109" s="668"/>
      <c r="Y109" s="654" t="s">
        <v>19</v>
      </c>
      <c r="Z109" s="655"/>
      <c r="AA109" s="655"/>
      <c r="AB109" s="795"/>
      <c r="AC109" s="806" t="s">
        <v>17</v>
      </c>
      <c r="AD109" s="667"/>
      <c r="AE109" s="667"/>
      <c r="AF109" s="667"/>
      <c r="AG109" s="667"/>
      <c r="AH109" s="666" t="s">
        <v>18</v>
      </c>
      <c r="AI109" s="667"/>
      <c r="AJ109" s="667"/>
      <c r="AK109" s="667"/>
      <c r="AL109" s="667"/>
      <c r="AM109" s="667"/>
      <c r="AN109" s="667"/>
      <c r="AO109" s="667"/>
      <c r="AP109" s="667"/>
      <c r="AQ109" s="667"/>
      <c r="AR109" s="667"/>
      <c r="AS109" s="667"/>
      <c r="AT109" s="668"/>
      <c r="AU109" s="654" t="s">
        <v>19</v>
      </c>
      <c r="AV109" s="655"/>
      <c r="AW109" s="655"/>
      <c r="AX109" s="656"/>
      <c r="AY109" s="34">
        <f>$AY$108</f>
        <v>0</v>
      </c>
    </row>
    <row r="110" spans="1:51" ht="24.75" customHeight="1" x14ac:dyDescent="0.15">
      <c r="A110" s="1037"/>
      <c r="B110" s="1038"/>
      <c r="C110" s="1038"/>
      <c r="D110" s="1038"/>
      <c r="E110" s="1038"/>
      <c r="F110" s="1039"/>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799"/>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37"/>
      <c r="B111" s="1038"/>
      <c r="C111" s="1038"/>
      <c r="D111" s="1038"/>
      <c r="E111" s="1038"/>
      <c r="F111" s="1039"/>
      <c r="G111" s="606"/>
      <c r="H111" s="607"/>
      <c r="I111" s="607"/>
      <c r="J111" s="607"/>
      <c r="K111" s="608"/>
      <c r="L111" s="597"/>
      <c r="M111" s="598"/>
      <c r="N111" s="598"/>
      <c r="O111" s="598"/>
      <c r="P111" s="598"/>
      <c r="Q111" s="598"/>
      <c r="R111" s="598"/>
      <c r="S111" s="598"/>
      <c r="T111" s="598"/>
      <c r="U111" s="598"/>
      <c r="V111" s="598"/>
      <c r="W111" s="598"/>
      <c r="X111" s="599"/>
      <c r="Y111" s="600"/>
      <c r="Z111" s="601"/>
      <c r="AA111" s="601"/>
      <c r="AB111" s="612"/>
      <c r="AC111" s="606"/>
      <c r="AD111" s="607"/>
      <c r="AE111" s="607"/>
      <c r="AF111" s="607"/>
      <c r="AG111" s="608"/>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37"/>
      <c r="B112" s="1038"/>
      <c r="C112" s="1038"/>
      <c r="D112" s="1038"/>
      <c r="E112" s="1038"/>
      <c r="F112" s="1039"/>
      <c r="G112" s="606"/>
      <c r="H112" s="607"/>
      <c r="I112" s="607"/>
      <c r="J112" s="607"/>
      <c r="K112" s="608"/>
      <c r="L112" s="597"/>
      <c r="M112" s="598"/>
      <c r="N112" s="598"/>
      <c r="O112" s="598"/>
      <c r="P112" s="598"/>
      <c r="Q112" s="598"/>
      <c r="R112" s="598"/>
      <c r="S112" s="598"/>
      <c r="T112" s="598"/>
      <c r="U112" s="598"/>
      <c r="V112" s="598"/>
      <c r="W112" s="598"/>
      <c r="X112" s="599"/>
      <c r="Y112" s="600"/>
      <c r="Z112" s="601"/>
      <c r="AA112" s="601"/>
      <c r="AB112" s="612"/>
      <c r="AC112" s="606"/>
      <c r="AD112" s="607"/>
      <c r="AE112" s="607"/>
      <c r="AF112" s="607"/>
      <c r="AG112" s="608"/>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37"/>
      <c r="B113" s="1038"/>
      <c r="C113" s="1038"/>
      <c r="D113" s="1038"/>
      <c r="E113" s="1038"/>
      <c r="F113" s="1039"/>
      <c r="G113" s="606"/>
      <c r="H113" s="607"/>
      <c r="I113" s="607"/>
      <c r="J113" s="607"/>
      <c r="K113" s="608"/>
      <c r="L113" s="597"/>
      <c r="M113" s="598"/>
      <c r="N113" s="598"/>
      <c r="O113" s="598"/>
      <c r="P113" s="598"/>
      <c r="Q113" s="598"/>
      <c r="R113" s="598"/>
      <c r="S113" s="598"/>
      <c r="T113" s="598"/>
      <c r="U113" s="598"/>
      <c r="V113" s="598"/>
      <c r="W113" s="598"/>
      <c r="X113" s="599"/>
      <c r="Y113" s="600"/>
      <c r="Z113" s="601"/>
      <c r="AA113" s="601"/>
      <c r="AB113" s="612"/>
      <c r="AC113" s="606"/>
      <c r="AD113" s="607"/>
      <c r="AE113" s="607"/>
      <c r="AF113" s="607"/>
      <c r="AG113" s="608"/>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37"/>
      <c r="B114" s="1038"/>
      <c r="C114" s="1038"/>
      <c r="D114" s="1038"/>
      <c r="E114" s="1038"/>
      <c r="F114" s="1039"/>
      <c r="G114" s="606"/>
      <c r="H114" s="607"/>
      <c r="I114" s="607"/>
      <c r="J114" s="607"/>
      <c r="K114" s="608"/>
      <c r="L114" s="597"/>
      <c r="M114" s="598"/>
      <c r="N114" s="598"/>
      <c r="O114" s="598"/>
      <c r="P114" s="598"/>
      <c r="Q114" s="598"/>
      <c r="R114" s="598"/>
      <c r="S114" s="598"/>
      <c r="T114" s="598"/>
      <c r="U114" s="598"/>
      <c r="V114" s="598"/>
      <c r="W114" s="598"/>
      <c r="X114" s="599"/>
      <c r="Y114" s="600"/>
      <c r="Z114" s="601"/>
      <c r="AA114" s="601"/>
      <c r="AB114" s="612"/>
      <c r="AC114" s="606"/>
      <c r="AD114" s="607"/>
      <c r="AE114" s="607"/>
      <c r="AF114" s="607"/>
      <c r="AG114" s="608"/>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37"/>
      <c r="B115" s="1038"/>
      <c r="C115" s="1038"/>
      <c r="D115" s="1038"/>
      <c r="E115" s="1038"/>
      <c r="F115" s="1039"/>
      <c r="G115" s="606"/>
      <c r="H115" s="607"/>
      <c r="I115" s="607"/>
      <c r="J115" s="607"/>
      <c r="K115" s="608"/>
      <c r="L115" s="597"/>
      <c r="M115" s="598"/>
      <c r="N115" s="598"/>
      <c r="O115" s="598"/>
      <c r="P115" s="598"/>
      <c r="Q115" s="598"/>
      <c r="R115" s="598"/>
      <c r="S115" s="598"/>
      <c r="T115" s="598"/>
      <c r="U115" s="598"/>
      <c r="V115" s="598"/>
      <c r="W115" s="598"/>
      <c r="X115" s="599"/>
      <c r="Y115" s="600"/>
      <c r="Z115" s="601"/>
      <c r="AA115" s="601"/>
      <c r="AB115" s="612"/>
      <c r="AC115" s="606"/>
      <c r="AD115" s="607"/>
      <c r="AE115" s="607"/>
      <c r="AF115" s="607"/>
      <c r="AG115" s="608"/>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37"/>
      <c r="B116" s="1038"/>
      <c r="C116" s="1038"/>
      <c r="D116" s="1038"/>
      <c r="E116" s="1038"/>
      <c r="F116" s="1039"/>
      <c r="G116" s="606"/>
      <c r="H116" s="607"/>
      <c r="I116" s="607"/>
      <c r="J116" s="607"/>
      <c r="K116" s="608"/>
      <c r="L116" s="597"/>
      <c r="M116" s="598"/>
      <c r="N116" s="598"/>
      <c r="O116" s="598"/>
      <c r="P116" s="598"/>
      <c r="Q116" s="598"/>
      <c r="R116" s="598"/>
      <c r="S116" s="598"/>
      <c r="T116" s="598"/>
      <c r="U116" s="598"/>
      <c r="V116" s="598"/>
      <c r="W116" s="598"/>
      <c r="X116" s="599"/>
      <c r="Y116" s="600"/>
      <c r="Z116" s="601"/>
      <c r="AA116" s="601"/>
      <c r="AB116" s="612"/>
      <c r="AC116" s="606"/>
      <c r="AD116" s="607"/>
      <c r="AE116" s="607"/>
      <c r="AF116" s="607"/>
      <c r="AG116" s="608"/>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37"/>
      <c r="B117" s="1038"/>
      <c r="C117" s="1038"/>
      <c r="D117" s="1038"/>
      <c r="E117" s="1038"/>
      <c r="F117" s="1039"/>
      <c r="G117" s="606"/>
      <c r="H117" s="607"/>
      <c r="I117" s="607"/>
      <c r="J117" s="607"/>
      <c r="K117" s="608"/>
      <c r="L117" s="597"/>
      <c r="M117" s="598"/>
      <c r="N117" s="598"/>
      <c r="O117" s="598"/>
      <c r="P117" s="598"/>
      <c r="Q117" s="598"/>
      <c r="R117" s="598"/>
      <c r="S117" s="598"/>
      <c r="T117" s="598"/>
      <c r="U117" s="598"/>
      <c r="V117" s="598"/>
      <c r="W117" s="598"/>
      <c r="X117" s="599"/>
      <c r="Y117" s="600"/>
      <c r="Z117" s="601"/>
      <c r="AA117" s="601"/>
      <c r="AB117" s="612"/>
      <c r="AC117" s="606"/>
      <c r="AD117" s="607"/>
      <c r="AE117" s="607"/>
      <c r="AF117" s="607"/>
      <c r="AG117" s="608"/>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37"/>
      <c r="B118" s="1038"/>
      <c r="C118" s="1038"/>
      <c r="D118" s="1038"/>
      <c r="E118" s="1038"/>
      <c r="F118" s="1039"/>
      <c r="G118" s="606"/>
      <c r="H118" s="607"/>
      <c r="I118" s="607"/>
      <c r="J118" s="607"/>
      <c r="K118" s="608"/>
      <c r="L118" s="597"/>
      <c r="M118" s="598"/>
      <c r="N118" s="598"/>
      <c r="O118" s="598"/>
      <c r="P118" s="598"/>
      <c r="Q118" s="598"/>
      <c r="R118" s="598"/>
      <c r="S118" s="598"/>
      <c r="T118" s="598"/>
      <c r="U118" s="598"/>
      <c r="V118" s="598"/>
      <c r="W118" s="598"/>
      <c r="X118" s="599"/>
      <c r="Y118" s="600"/>
      <c r="Z118" s="601"/>
      <c r="AA118" s="601"/>
      <c r="AB118" s="612"/>
      <c r="AC118" s="606"/>
      <c r="AD118" s="607"/>
      <c r="AE118" s="607"/>
      <c r="AF118" s="607"/>
      <c r="AG118" s="608"/>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37"/>
      <c r="B119" s="1038"/>
      <c r="C119" s="1038"/>
      <c r="D119" s="1038"/>
      <c r="E119" s="1038"/>
      <c r="F119" s="1039"/>
      <c r="G119" s="606"/>
      <c r="H119" s="607"/>
      <c r="I119" s="607"/>
      <c r="J119" s="607"/>
      <c r="K119" s="608"/>
      <c r="L119" s="597"/>
      <c r="M119" s="598"/>
      <c r="N119" s="598"/>
      <c r="O119" s="598"/>
      <c r="P119" s="598"/>
      <c r="Q119" s="598"/>
      <c r="R119" s="598"/>
      <c r="S119" s="598"/>
      <c r="T119" s="598"/>
      <c r="U119" s="598"/>
      <c r="V119" s="598"/>
      <c r="W119" s="598"/>
      <c r="X119" s="599"/>
      <c r="Y119" s="600"/>
      <c r="Z119" s="601"/>
      <c r="AA119" s="601"/>
      <c r="AB119" s="612"/>
      <c r="AC119" s="606"/>
      <c r="AD119" s="607"/>
      <c r="AE119" s="607"/>
      <c r="AF119" s="607"/>
      <c r="AG119" s="608"/>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37"/>
      <c r="B120" s="1038"/>
      <c r="C120" s="1038"/>
      <c r="D120" s="1038"/>
      <c r="E120" s="1038"/>
      <c r="F120" s="1039"/>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37"/>
      <c r="B121" s="1038"/>
      <c r="C121" s="1038"/>
      <c r="D121" s="1038"/>
      <c r="E121" s="1038"/>
      <c r="F121" s="1039"/>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c r="AY121">
        <f>COUNTA($G$123,$AC$123)</f>
        <v>0</v>
      </c>
    </row>
    <row r="122" spans="1:51" ht="25.5" customHeight="1" x14ac:dyDescent="0.15">
      <c r="A122" s="1037"/>
      <c r="B122" s="1038"/>
      <c r="C122" s="1038"/>
      <c r="D122" s="1038"/>
      <c r="E122" s="1038"/>
      <c r="F122" s="1039"/>
      <c r="G122" s="806" t="s">
        <v>17</v>
      </c>
      <c r="H122" s="667"/>
      <c r="I122" s="667"/>
      <c r="J122" s="667"/>
      <c r="K122" s="667"/>
      <c r="L122" s="666" t="s">
        <v>18</v>
      </c>
      <c r="M122" s="667"/>
      <c r="N122" s="667"/>
      <c r="O122" s="667"/>
      <c r="P122" s="667"/>
      <c r="Q122" s="667"/>
      <c r="R122" s="667"/>
      <c r="S122" s="667"/>
      <c r="T122" s="667"/>
      <c r="U122" s="667"/>
      <c r="V122" s="667"/>
      <c r="W122" s="667"/>
      <c r="X122" s="668"/>
      <c r="Y122" s="654" t="s">
        <v>19</v>
      </c>
      <c r="Z122" s="655"/>
      <c r="AA122" s="655"/>
      <c r="AB122" s="795"/>
      <c r="AC122" s="806" t="s">
        <v>17</v>
      </c>
      <c r="AD122" s="667"/>
      <c r="AE122" s="667"/>
      <c r="AF122" s="667"/>
      <c r="AG122" s="667"/>
      <c r="AH122" s="666" t="s">
        <v>18</v>
      </c>
      <c r="AI122" s="667"/>
      <c r="AJ122" s="667"/>
      <c r="AK122" s="667"/>
      <c r="AL122" s="667"/>
      <c r="AM122" s="667"/>
      <c r="AN122" s="667"/>
      <c r="AO122" s="667"/>
      <c r="AP122" s="667"/>
      <c r="AQ122" s="667"/>
      <c r="AR122" s="667"/>
      <c r="AS122" s="667"/>
      <c r="AT122" s="668"/>
      <c r="AU122" s="654" t="s">
        <v>19</v>
      </c>
      <c r="AV122" s="655"/>
      <c r="AW122" s="655"/>
      <c r="AX122" s="656"/>
      <c r="AY122" s="34">
        <f>$AY$121</f>
        <v>0</v>
      </c>
    </row>
    <row r="123" spans="1:51" ht="24.75" customHeight="1" x14ac:dyDescent="0.15">
      <c r="A123" s="1037"/>
      <c r="B123" s="1038"/>
      <c r="C123" s="1038"/>
      <c r="D123" s="1038"/>
      <c r="E123" s="1038"/>
      <c r="F123" s="1039"/>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799"/>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37"/>
      <c r="B124" s="1038"/>
      <c r="C124" s="1038"/>
      <c r="D124" s="1038"/>
      <c r="E124" s="1038"/>
      <c r="F124" s="1039"/>
      <c r="G124" s="606"/>
      <c r="H124" s="607"/>
      <c r="I124" s="607"/>
      <c r="J124" s="607"/>
      <c r="K124" s="608"/>
      <c r="L124" s="597"/>
      <c r="M124" s="598"/>
      <c r="N124" s="598"/>
      <c r="O124" s="598"/>
      <c r="P124" s="598"/>
      <c r="Q124" s="598"/>
      <c r="R124" s="598"/>
      <c r="S124" s="598"/>
      <c r="T124" s="598"/>
      <c r="U124" s="598"/>
      <c r="V124" s="598"/>
      <c r="W124" s="598"/>
      <c r="X124" s="599"/>
      <c r="Y124" s="600"/>
      <c r="Z124" s="601"/>
      <c r="AA124" s="601"/>
      <c r="AB124" s="612"/>
      <c r="AC124" s="606"/>
      <c r="AD124" s="607"/>
      <c r="AE124" s="607"/>
      <c r="AF124" s="607"/>
      <c r="AG124" s="608"/>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37"/>
      <c r="B125" s="1038"/>
      <c r="C125" s="1038"/>
      <c r="D125" s="1038"/>
      <c r="E125" s="1038"/>
      <c r="F125" s="1039"/>
      <c r="G125" s="606"/>
      <c r="H125" s="607"/>
      <c r="I125" s="607"/>
      <c r="J125" s="607"/>
      <c r="K125" s="608"/>
      <c r="L125" s="597"/>
      <c r="M125" s="598"/>
      <c r="N125" s="598"/>
      <c r="O125" s="598"/>
      <c r="P125" s="598"/>
      <c r="Q125" s="598"/>
      <c r="R125" s="598"/>
      <c r="S125" s="598"/>
      <c r="T125" s="598"/>
      <c r="U125" s="598"/>
      <c r="V125" s="598"/>
      <c r="W125" s="598"/>
      <c r="X125" s="599"/>
      <c r="Y125" s="600"/>
      <c r="Z125" s="601"/>
      <c r="AA125" s="601"/>
      <c r="AB125" s="612"/>
      <c r="AC125" s="606"/>
      <c r="AD125" s="607"/>
      <c r="AE125" s="607"/>
      <c r="AF125" s="607"/>
      <c r="AG125" s="608"/>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37"/>
      <c r="B126" s="1038"/>
      <c r="C126" s="1038"/>
      <c r="D126" s="1038"/>
      <c r="E126" s="1038"/>
      <c r="F126" s="1039"/>
      <c r="G126" s="606"/>
      <c r="H126" s="607"/>
      <c r="I126" s="607"/>
      <c r="J126" s="607"/>
      <c r="K126" s="608"/>
      <c r="L126" s="597"/>
      <c r="M126" s="598"/>
      <c r="N126" s="598"/>
      <c r="O126" s="598"/>
      <c r="P126" s="598"/>
      <c r="Q126" s="598"/>
      <c r="R126" s="598"/>
      <c r="S126" s="598"/>
      <c r="T126" s="598"/>
      <c r="U126" s="598"/>
      <c r="V126" s="598"/>
      <c r="W126" s="598"/>
      <c r="X126" s="599"/>
      <c r="Y126" s="600"/>
      <c r="Z126" s="601"/>
      <c r="AA126" s="601"/>
      <c r="AB126" s="612"/>
      <c r="AC126" s="606"/>
      <c r="AD126" s="607"/>
      <c r="AE126" s="607"/>
      <c r="AF126" s="607"/>
      <c r="AG126" s="608"/>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37"/>
      <c r="B127" s="1038"/>
      <c r="C127" s="1038"/>
      <c r="D127" s="1038"/>
      <c r="E127" s="1038"/>
      <c r="F127" s="1039"/>
      <c r="G127" s="606"/>
      <c r="H127" s="607"/>
      <c r="I127" s="607"/>
      <c r="J127" s="607"/>
      <c r="K127" s="608"/>
      <c r="L127" s="597"/>
      <c r="M127" s="598"/>
      <c r="N127" s="598"/>
      <c r="O127" s="598"/>
      <c r="P127" s="598"/>
      <c r="Q127" s="598"/>
      <c r="R127" s="598"/>
      <c r="S127" s="598"/>
      <c r="T127" s="598"/>
      <c r="U127" s="598"/>
      <c r="V127" s="598"/>
      <c r="W127" s="598"/>
      <c r="X127" s="599"/>
      <c r="Y127" s="600"/>
      <c r="Z127" s="601"/>
      <c r="AA127" s="601"/>
      <c r="AB127" s="612"/>
      <c r="AC127" s="606"/>
      <c r="AD127" s="607"/>
      <c r="AE127" s="607"/>
      <c r="AF127" s="607"/>
      <c r="AG127" s="608"/>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37"/>
      <c r="B128" s="1038"/>
      <c r="C128" s="1038"/>
      <c r="D128" s="1038"/>
      <c r="E128" s="1038"/>
      <c r="F128" s="1039"/>
      <c r="G128" s="606"/>
      <c r="H128" s="607"/>
      <c r="I128" s="607"/>
      <c r="J128" s="607"/>
      <c r="K128" s="608"/>
      <c r="L128" s="597"/>
      <c r="M128" s="598"/>
      <c r="N128" s="598"/>
      <c r="O128" s="598"/>
      <c r="P128" s="598"/>
      <c r="Q128" s="598"/>
      <c r="R128" s="598"/>
      <c r="S128" s="598"/>
      <c r="T128" s="598"/>
      <c r="U128" s="598"/>
      <c r="V128" s="598"/>
      <c r="W128" s="598"/>
      <c r="X128" s="599"/>
      <c r="Y128" s="600"/>
      <c r="Z128" s="601"/>
      <c r="AA128" s="601"/>
      <c r="AB128" s="612"/>
      <c r="AC128" s="606"/>
      <c r="AD128" s="607"/>
      <c r="AE128" s="607"/>
      <c r="AF128" s="607"/>
      <c r="AG128" s="608"/>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37"/>
      <c r="B129" s="1038"/>
      <c r="C129" s="1038"/>
      <c r="D129" s="1038"/>
      <c r="E129" s="1038"/>
      <c r="F129" s="1039"/>
      <c r="G129" s="606"/>
      <c r="H129" s="607"/>
      <c r="I129" s="607"/>
      <c r="J129" s="607"/>
      <c r="K129" s="608"/>
      <c r="L129" s="597"/>
      <c r="M129" s="598"/>
      <c r="N129" s="598"/>
      <c r="O129" s="598"/>
      <c r="P129" s="598"/>
      <c r="Q129" s="598"/>
      <c r="R129" s="598"/>
      <c r="S129" s="598"/>
      <c r="T129" s="598"/>
      <c r="U129" s="598"/>
      <c r="V129" s="598"/>
      <c r="W129" s="598"/>
      <c r="X129" s="599"/>
      <c r="Y129" s="600"/>
      <c r="Z129" s="601"/>
      <c r="AA129" s="601"/>
      <c r="AB129" s="612"/>
      <c r="AC129" s="606"/>
      <c r="AD129" s="607"/>
      <c r="AE129" s="607"/>
      <c r="AF129" s="607"/>
      <c r="AG129" s="608"/>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37"/>
      <c r="B130" s="1038"/>
      <c r="C130" s="1038"/>
      <c r="D130" s="1038"/>
      <c r="E130" s="1038"/>
      <c r="F130" s="1039"/>
      <c r="G130" s="606"/>
      <c r="H130" s="607"/>
      <c r="I130" s="607"/>
      <c r="J130" s="607"/>
      <c r="K130" s="608"/>
      <c r="L130" s="597"/>
      <c r="M130" s="598"/>
      <c r="N130" s="598"/>
      <c r="O130" s="598"/>
      <c r="P130" s="598"/>
      <c r="Q130" s="598"/>
      <c r="R130" s="598"/>
      <c r="S130" s="598"/>
      <c r="T130" s="598"/>
      <c r="U130" s="598"/>
      <c r="V130" s="598"/>
      <c r="W130" s="598"/>
      <c r="X130" s="599"/>
      <c r="Y130" s="600"/>
      <c r="Z130" s="601"/>
      <c r="AA130" s="601"/>
      <c r="AB130" s="612"/>
      <c r="AC130" s="606"/>
      <c r="AD130" s="607"/>
      <c r="AE130" s="607"/>
      <c r="AF130" s="607"/>
      <c r="AG130" s="608"/>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37"/>
      <c r="B131" s="1038"/>
      <c r="C131" s="1038"/>
      <c r="D131" s="1038"/>
      <c r="E131" s="1038"/>
      <c r="F131" s="1039"/>
      <c r="G131" s="606"/>
      <c r="H131" s="607"/>
      <c r="I131" s="607"/>
      <c r="J131" s="607"/>
      <c r="K131" s="608"/>
      <c r="L131" s="597"/>
      <c r="M131" s="598"/>
      <c r="N131" s="598"/>
      <c r="O131" s="598"/>
      <c r="P131" s="598"/>
      <c r="Q131" s="598"/>
      <c r="R131" s="598"/>
      <c r="S131" s="598"/>
      <c r="T131" s="598"/>
      <c r="U131" s="598"/>
      <c r="V131" s="598"/>
      <c r="W131" s="598"/>
      <c r="X131" s="599"/>
      <c r="Y131" s="600"/>
      <c r="Z131" s="601"/>
      <c r="AA131" s="601"/>
      <c r="AB131" s="612"/>
      <c r="AC131" s="606"/>
      <c r="AD131" s="607"/>
      <c r="AE131" s="607"/>
      <c r="AF131" s="607"/>
      <c r="AG131" s="608"/>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37"/>
      <c r="B132" s="1038"/>
      <c r="C132" s="1038"/>
      <c r="D132" s="1038"/>
      <c r="E132" s="1038"/>
      <c r="F132" s="1039"/>
      <c r="G132" s="606"/>
      <c r="H132" s="607"/>
      <c r="I132" s="607"/>
      <c r="J132" s="607"/>
      <c r="K132" s="608"/>
      <c r="L132" s="597"/>
      <c r="M132" s="598"/>
      <c r="N132" s="598"/>
      <c r="O132" s="598"/>
      <c r="P132" s="598"/>
      <c r="Q132" s="598"/>
      <c r="R132" s="598"/>
      <c r="S132" s="598"/>
      <c r="T132" s="598"/>
      <c r="U132" s="598"/>
      <c r="V132" s="598"/>
      <c r="W132" s="598"/>
      <c r="X132" s="599"/>
      <c r="Y132" s="600"/>
      <c r="Z132" s="601"/>
      <c r="AA132" s="601"/>
      <c r="AB132" s="612"/>
      <c r="AC132" s="606"/>
      <c r="AD132" s="607"/>
      <c r="AE132" s="607"/>
      <c r="AF132" s="607"/>
      <c r="AG132" s="608"/>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37"/>
      <c r="B133" s="1038"/>
      <c r="C133" s="1038"/>
      <c r="D133" s="1038"/>
      <c r="E133" s="1038"/>
      <c r="F133" s="1039"/>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37"/>
      <c r="B134" s="1038"/>
      <c r="C134" s="1038"/>
      <c r="D134" s="1038"/>
      <c r="E134" s="1038"/>
      <c r="F134" s="1039"/>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c r="AY134">
        <f>COUNTA($G$136,$AC$136)</f>
        <v>0</v>
      </c>
    </row>
    <row r="135" spans="1:51" ht="24.75" customHeight="1" x14ac:dyDescent="0.15">
      <c r="A135" s="1037"/>
      <c r="B135" s="1038"/>
      <c r="C135" s="1038"/>
      <c r="D135" s="1038"/>
      <c r="E135" s="1038"/>
      <c r="F135" s="1039"/>
      <c r="G135" s="806" t="s">
        <v>17</v>
      </c>
      <c r="H135" s="667"/>
      <c r="I135" s="667"/>
      <c r="J135" s="667"/>
      <c r="K135" s="667"/>
      <c r="L135" s="666" t="s">
        <v>18</v>
      </c>
      <c r="M135" s="667"/>
      <c r="N135" s="667"/>
      <c r="O135" s="667"/>
      <c r="P135" s="667"/>
      <c r="Q135" s="667"/>
      <c r="R135" s="667"/>
      <c r="S135" s="667"/>
      <c r="T135" s="667"/>
      <c r="U135" s="667"/>
      <c r="V135" s="667"/>
      <c r="W135" s="667"/>
      <c r="X135" s="668"/>
      <c r="Y135" s="654" t="s">
        <v>19</v>
      </c>
      <c r="Z135" s="655"/>
      <c r="AA135" s="655"/>
      <c r="AB135" s="795"/>
      <c r="AC135" s="806" t="s">
        <v>17</v>
      </c>
      <c r="AD135" s="667"/>
      <c r="AE135" s="667"/>
      <c r="AF135" s="667"/>
      <c r="AG135" s="667"/>
      <c r="AH135" s="666" t="s">
        <v>18</v>
      </c>
      <c r="AI135" s="667"/>
      <c r="AJ135" s="667"/>
      <c r="AK135" s="667"/>
      <c r="AL135" s="667"/>
      <c r="AM135" s="667"/>
      <c r="AN135" s="667"/>
      <c r="AO135" s="667"/>
      <c r="AP135" s="667"/>
      <c r="AQ135" s="667"/>
      <c r="AR135" s="667"/>
      <c r="AS135" s="667"/>
      <c r="AT135" s="668"/>
      <c r="AU135" s="654" t="s">
        <v>19</v>
      </c>
      <c r="AV135" s="655"/>
      <c r="AW135" s="655"/>
      <c r="AX135" s="656"/>
      <c r="AY135" s="34">
        <f>$AY$134</f>
        <v>0</v>
      </c>
    </row>
    <row r="136" spans="1:51" ht="24.75" customHeight="1" x14ac:dyDescent="0.15">
      <c r="A136" s="1037"/>
      <c r="B136" s="1038"/>
      <c r="C136" s="1038"/>
      <c r="D136" s="1038"/>
      <c r="E136" s="1038"/>
      <c r="F136" s="1039"/>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799"/>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37"/>
      <c r="B137" s="1038"/>
      <c r="C137" s="1038"/>
      <c r="D137" s="1038"/>
      <c r="E137" s="1038"/>
      <c r="F137" s="1039"/>
      <c r="G137" s="606"/>
      <c r="H137" s="607"/>
      <c r="I137" s="607"/>
      <c r="J137" s="607"/>
      <c r="K137" s="608"/>
      <c r="L137" s="597"/>
      <c r="M137" s="598"/>
      <c r="N137" s="598"/>
      <c r="O137" s="598"/>
      <c r="P137" s="598"/>
      <c r="Q137" s="598"/>
      <c r="R137" s="598"/>
      <c r="S137" s="598"/>
      <c r="T137" s="598"/>
      <c r="U137" s="598"/>
      <c r="V137" s="598"/>
      <c r="W137" s="598"/>
      <c r="X137" s="599"/>
      <c r="Y137" s="600"/>
      <c r="Z137" s="601"/>
      <c r="AA137" s="601"/>
      <c r="AB137" s="612"/>
      <c r="AC137" s="606"/>
      <c r="AD137" s="607"/>
      <c r="AE137" s="607"/>
      <c r="AF137" s="607"/>
      <c r="AG137" s="608"/>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37"/>
      <c r="B138" s="1038"/>
      <c r="C138" s="1038"/>
      <c r="D138" s="1038"/>
      <c r="E138" s="1038"/>
      <c r="F138" s="1039"/>
      <c r="G138" s="606"/>
      <c r="H138" s="607"/>
      <c r="I138" s="607"/>
      <c r="J138" s="607"/>
      <c r="K138" s="608"/>
      <c r="L138" s="597"/>
      <c r="M138" s="598"/>
      <c r="N138" s="598"/>
      <c r="O138" s="598"/>
      <c r="P138" s="598"/>
      <c r="Q138" s="598"/>
      <c r="R138" s="598"/>
      <c r="S138" s="598"/>
      <c r="T138" s="598"/>
      <c r="U138" s="598"/>
      <c r="V138" s="598"/>
      <c r="W138" s="598"/>
      <c r="X138" s="599"/>
      <c r="Y138" s="600"/>
      <c r="Z138" s="601"/>
      <c r="AA138" s="601"/>
      <c r="AB138" s="612"/>
      <c r="AC138" s="606"/>
      <c r="AD138" s="607"/>
      <c r="AE138" s="607"/>
      <c r="AF138" s="607"/>
      <c r="AG138" s="608"/>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37"/>
      <c r="B139" s="1038"/>
      <c r="C139" s="1038"/>
      <c r="D139" s="1038"/>
      <c r="E139" s="1038"/>
      <c r="F139" s="1039"/>
      <c r="G139" s="606"/>
      <c r="H139" s="607"/>
      <c r="I139" s="607"/>
      <c r="J139" s="607"/>
      <c r="K139" s="608"/>
      <c r="L139" s="597"/>
      <c r="M139" s="598"/>
      <c r="N139" s="598"/>
      <c r="O139" s="598"/>
      <c r="P139" s="598"/>
      <c r="Q139" s="598"/>
      <c r="R139" s="598"/>
      <c r="S139" s="598"/>
      <c r="T139" s="598"/>
      <c r="U139" s="598"/>
      <c r="V139" s="598"/>
      <c r="W139" s="598"/>
      <c r="X139" s="599"/>
      <c r="Y139" s="600"/>
      <c r="Z139" s="601"/>
      <c r="AA139" s="601"/>
      <c r="AB139" s="612"/>
      <c r="AC139" s="606"/>
      <c r="AD139" s="607"/>
      <c r="AE139" s="607"/>
      <c r="AF139" s="607"/>
      <c r="AG139" s="608"/>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37"/>
      <c r="B140" s="1038"/>
      <c r="C140" s="1038"/>
      <c r="D140" s="1038"/>
      <c r="E140" s="1038"/>
      <c r="F140" s="1039"/>
      <c r="G140" s="606"/>
      <c r="H140" s="607"/>
      <c r="I140" s="607"/>
      <c r="J140" s="607"/>
      <c r="K140" s="608"/>
      <c r="L140" s="597"/>
      <c r="M140" s="598"/>
      <c r="N140" s="598"/>
      <c r="O140" s="598"/>
      <c r="P140" s="598"/>
      <c r="Q140" s="598"/>
      <c r="R140" s="598"/>
      <c r="S140" s="598"/>
      <c r="T140" s="598"/>
      <c r="U140" s="598"/>
      <c r="V140" s="598"/>
      <c r="W140" s="598"/>
      <c r="X140" s="599"/>
      <c r="Y140" s="600"/>
      <c r="Z140" s="601"/>
      <c r="AA140" s="601"/>
      <c r="AB140" s="612"/>
      <c r="AC140" s="606"/>
      <c r="AD140" s="607"/>
      <c r="AE140" s="607"/>
      <c r="AF140" s="607"/>
      <c r="AG140" s="608"/>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37"/>
      <c r="B141" s="1038"/>
      <c r="C141" s="1038"/>
      <c r="D141" s="1038"/>
      <c r="E141" s="1038"/>
      <c r="F141" s="1039"/>
      <c r="G141" s="606"/>
      <c r="H141" s="607"/>
      <c r="I141" s="607"/>
      <c r="J141" s="607"/>
      <c r="K141" s="608"/>
      <c r="L141" s="597"/>
      <c r="M141" s="598"/>
      <c r="N141" s="598"/>
      <c r="O141" s="598"/>
      <c r="P141" s="598"/>
      <c r="Q141" s="598"/>
      <c r="R141" s="598"/>
      <c r="S141" s="598"/>
      <c r="T141" s="598"/>
      <c r="U141" s="598"/>
      <c r="V141" s="598"/>
      <c r="W141" s="598"/>
      <c r="X141" s="599"/>
      <c r="Y141" s="600"/>
      <c r="Z141" s="601"/>
      <c r="AA141" s="601"/>
      <c r="AB141" s="612"/>
      <c r="AC141" s="606"/>
      <c r="AD141" s="607"/>
      <c r="AE141" s="607"/>
      <c r="AF141" s="607"/>
      <c r="AG141" s="608"/>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37"/>
      <c r="B142" s="1038"/>
      <c r="C142" s="1038"/>
      <c r="D142" s="1038"/>
      <c r="E142" s="1038"/>
      <c r="F142" s="1039"/>
      <c r="G142" s="606"/>
      <c r="H142" s="607"/>
      <c r="I142" s="607"/>
      <c r="J142" s="607"/>
      <c r="K142" s="608"/>
      <c r="L142" s="597"/>
      <c r="M142" s="598"/>
      <c r="N142" s="598"/>
      <c r="O142" s="598"/>
      <c r="P142" s="598"/>
      <c r="Q142" s="598"/>
      <c r="R142" s="598"/>
      <c r="S142" s="598"/>
      <c r="T142" s="598"/>
      <c r="U142" s="598"/>
      <c r="V142" s="598"/>
      <c r="W142" s="598"/>
      <c r="X142" s="599"/>
      <c r="Y142" s="600"/>
      <c r="Z142" s="601"/>
      <c r="AA142" s="601"/>
      <c r="AB142" s="612"/>
      <c r="AC142" s="606"/>
      <c r="AD142" s="607"/>
      <c r="AE142" s="607"/>
      <c r="AF142" s="607"/>
      <c r="AG142" s="608"/>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37"/>
      <c r="B143" s="1038"/>
      <c r="C143" s="1038"/>
      <c r="D143" s="1038"/>
      <c r="E143" s="1038"/>
      <c r="F143" s="1039"/>
      <c r="G143" s="606"/>
      <c r="H143" s="607"/>
      <c r="I143" s="607"/>
      <c r="J143" s="607"/>
      <c r="K143" s="608"/>
      <c r="L143" s="597"/>
      <c r="M143" s="598"/>
      <c r="N143" s="598"/>
      <c r="O143" s="598"/>
      <c r="P143" s="598"/>
      <c r="Q143" s="598"/>
      <c r="R143" s="598"/>
      <c r="S143" s="598"/>
      <c r="T143" s="598"/>
      <c r="U143" s="598"/>
      <c r="V143" s="598"/>
      <c r="W143" s="598"/>
      <c r="X143" s="599"/>
      <c r="Y143" s="600"/>
      <c r="Z143" s="601"/>
      <c r="AA143" s="601"/>
      <c r="AB143" s="612"/>
      <c r="AC143" s="606"/>
      <c r="AD143" s="607"/>
      <c r="AE143" s="607"/>
      <c r="AF143" s="607"/>
      <c r="AG143" s="608"/>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37"/>
      <c r="B144" s="1038"/>
      <c r="C144" s="1038"/>
      <c r="D144" s="1038"/>
      <c r="E144" s="1038"/>
      <c r="F144" s="1039"/>
      <c r="G144" s="606"/>
      <c r="H144" s="607"/>
      <c r="I144" s="607"/>
      <c r="J144" s="607"/>
      <c r="K144" s="608"/>
      <c r="L144" s="597"/>
      <c r="M144" s="598"/>
      <c r="N144" s="598"/>
      <c r="O144" s="598"/>
      <c r="P144" s="598"/>
      <c r="Q144" s="598"/>
      <c r="R144" s="598"/>
      <c r="S144" s="598"/>
      <c r="T144" s="598"/>
      <c r="U144" s="598"/>
      <c r="V144" s="598"/>
      <c r="W144" s="598"/>
      <c r="X144" s="599"/>
      <c r="Y144" s="600"/>
      <c r="Z144" s="601"/>
      <c r="AA144" s="601"/>
      <c r="AB144" s="612"/>
      <c r="AC144" s="606"/>
      <c r="AD144" s="607"/>
      <c r="AE144" s="607"/>
      <c r="AF144" s="607"/>
      <c r="AG144" s="608"/>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37"/>
      <c r="B145" s="1038"/>
      <c r="C145" s="1038"/>
      <c r="D145" s="1038"/>
      <c r="E145" s="1038"/>
      <c r="F145" s="1039"/>
      <c r="G145" s="606"/>
      <c r="H145" s="607"/>
      <c r="I145" s="607"/>
      <c r="J145" s="607"/>
      <c r="K145" s="608"/>
      <c r="L145" s="597"/>
      <c r="M145" s="598"/>
      <c r="N145" s="598"/>
      <c r="O145" s="598"/>
      <c r="P145" s="598"/>
      <c r="Q145" s="598"/>
      <c r="R145" s="598"/>
      <c r="S145" s="598"/>
      <c r="T145" s="598"/>
      <c r="U145" s="598"/>
      <c r="V145" s="598"/>
      <c r="W145" s="598"/>
      <c r="X145" s="599"/>
      <c r="Y145" s="600"/>
      <c r="Z145" s="601"/>
      <c r="AA145" s="601"/>
      <c r="AB145" s="612"/>
      <c r="AC145" s="606"/>
      <c r="AD145" s="607"/>
      <c r="AE145" s="607"/>
      <c r="AF145" s="607"/>
      <c r="AG145" s="608"/>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37"/>
      <c r="B146" s="1038"/>
      <c r="C146" s="1038"/>
      <c r="D146" s="1038"/>
      <c r="E146" s="1038"/>
      <c r="F146" s="1039"/>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37"/>
      <c r="B147" s="1038"/>
      <c r="C147" s="1038"/>
      <c r="D147" s="1038"/>
      <c r="E147" s="1038"/>
      <c r="F147" s="1039"/>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c r="AY147">
        <f>COUNTA($G$149,$AC$149)</f>
        <v>0</v>
      </c>
    </row>
    <row r="148" spans="1:51" ht="24.75" customHeight="1" x14ac:dyDescent="0.15">
      <c r="A148" s="1037"/>
      <c r="B148" s="1038"/>
      <c r="C148" s="1038"/>
      <c r="D148" s="1038"/>
      <c r="E148" s="1038"/>
      <c r="F148" s="1039"/>
      <c r="G148" s="806" t="s">
        <v>17</v>
      </c>
      <c r="H148" s="667"/>
      <c r="I148" s="667"/>
      <c r="J148" s="667"/>
      <c r="K148" s="667"/>
      <c r="L148" s="666" t="s">
        <v>18</v>
      </c>
      <c r="M148" s="667"/>
      <c r="N148" s="667"/>
      <c r="O148" s="667"/>
      <c r="P148" s="667"/>
      <c r="Q148" s="667"/>
      <c r="R148" s="667"/>
      <c r="S148" s="667"/>
      <c r="T148" s="667"/>
      <c r="U148" s="667"/>
      <c r="V148" s="667"/>
      <c r="W148" s="667"/>
      <c r="X148" s="668"/>
      <c r="Y148" s="654" t="s">
        <v>19</v>
      </c>
      <c r="Z148" s="655"/>
      <c r="AA148" s="655"/>
      <c r="AB148" s="795"/>
      <c r="AC148" s="806" t="s">
        <v>17</v>
      </c>
      <c r="AD148" s="667"/>
      <c r="AE148" s="667"/>
      <c r="AF148" s="667"/>
      <c r="AG148" s="667"/>
      <c r="AH148" s="666" t="s">
        <v>18</v>
      </c>
      <c r="AI148" s="667"/>
      <c r="AJ148" s="667"/>
      <c r="AK148" s="667"/>
      <c r="AL148" s="667"/>
      <c r="AM148" s="667"/>
      <c r="AN148" s="667"/>
      <c r="AO148" s="667"/>
      <c r="AP148" s="667"/>
      <c r="AQ148" s="667"/>
      <c r="AR148" s="667"/>
      <c r="AS148" s="667"/>
      <c r="AT148" s="668"/>
      <c r="AU148" s="654" t="s">
        <v>19</v>
      </c>
      <c r="AV148" s="655"/>
      <c r="AW148" s="655"/>
      <c r="AX148" s="656"/>
      <c r="AY148" s="34">
        <f>$AY$147</f>
        <v>0</v>
      </c>
    </row>
    <row r="149" spans="1:51" ht="24.75" customHeight="1" x14ac:dyDescent="0.15">
      <c r="A149" s="1037"/>
      <c r="B149" s="1038"/>
      <c r="C149" s="1038"/>
      <c r="D149" s="1038"/>
      <c r="E149" s="1038"/>
      <c r="F149" s="1039"/>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799"/>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37"/>
      <c r="B150" s="1038"/>
      <c r="C150" s="1038"/>
      <c r="D150" s="1038"/>
      <c r="E150" s="1038"/>
      <c r="F150" s="1039"/>
      <c r="G150" s="606"/>
      <c r="H150" s="607"/>
      <c r="I150" s="607"/>
      <c r="J150" s="607"/>
      <c r="K150" s="608"/>
      <c r="L150" s="597"/>
      <c r="M150" s="598"/>
      <c r="N150" s="598"/>
      <c r="O150" s="598"/>
      <c r="P150" s="598"/>
      <c r="Q150" s="598"/>
      <c r="R150" s="598"/>
      <c r="S150" s="598"/>
      <c r="T150" s="598"/>
      <c r="U150" s="598"/>
      <c r="V150" s="598"/>
      <c r="W150" s="598"/>
      <c r="X150" s="599"/>
      <c r="Y150" s="600"/>
      <c r="Z150" s="601"/>
      <c r="AA150" s="601"/>
      <c r="AB150" s="612"/>
      <c r="AC150" s="606"/>
      <c r="AD150" s="607"/>
      <c r="AE150" s="607"/>
      <c r="AF150" s="607"/>
      <c r="AG150" s="608"/>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37"/>
      <c r="B151" s="1038"/>
      <c r="C151" s="1038"/>
      <c r="D151" s="1038"/>
      <c r="E151" s="1038"/>
      <c r="F151" s="1039"/>
      <c r="G151" s="606"/>
      <c r="H151" s="607"/>
      <c r="I151" s="607"/>
      <c r="J151" s="607"/>
      <c r="K151" s="608"/>
      <c r="L151" s="597"/>
      <c r="M151" s="598"/>
      <c r="N151" s="598"/>
      <c r="O151" s="598"/>
      <c r="P151" s="598"/>
      <c r="Q151" s="598"/>
      <c r="R151" s="598"/>
      <c r="S151" s="598"/>
      <c r="T151" s="598"/>
      <c r="U151" s="598"/>
      <c r="V151" s="598"/>
      <c r="W151" s="598"/>
      <c r="X151" s="599"/>
      <c r="Y151" s="600"/>
      <c r="Z151" s="601"/>
      <c r="AA151" s="601"/>
      <c r="AB151" s="612"/>
      <c r="AC151" s="606"/>
      <c r="AD151" s="607"/>
      <c r="AE151" s="607"/>
      <c r="AF151" s="607"/>
      <c r="AG151" s="608"/>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37"/>
      <c r="B152" s="1038"/>
      <c r="C152" s="1038"/>
      <c r="D152" s="1038"/>
      <c r="E152" s="1038"/>
      <c r="F152" s="1039"/>
      <c r="G152" s="606"/>
      <c r="H152" s="607"/>
      <c r="I152" s="607"/>
      <c r="J152" s="607"/>
      <c r="K152" s="608"/>
      <c r="L152" s="597"/>
      <c r="M152" s="598"/>
      <c r="N152" s="598"/>
      <c r="O152" s="598"/>
      <c r="P152" s="598"/>
      <c r="Q152" s="598"/>
      <c r="R152" s="598"/>
      <c r="S152" s="598"/>
      <c r="T152" s="598"/>
      <c r="U152" s="598"/>
      <c r="V152" s="598"/>
      <c r="W152" s="598"/>
      <c r="X152" s="599"/>
      <c r="Y152" s="600"/>
      <c r="Z152" s="601"/>
      <c r="AA152" s="601"/>
      <c r="AB152" s="612"/>
      <c r="AC152" s="606"/>
      <c r="AD152" s="607"/>
      <c r="AE152" s="607"/>
      <c r="AF152" s="607"/>
      <c r="AG152" s="608"/>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37"/>
      <c r="B153" s="1038"/>
      <c r="C153" s="1038"/>
      <c r="D153" s="1038"/>
      <c r="E153" s="1038"/>
      <c r="F153" s="1039"/>
      <c r="G153" s="606"/>
      <c r="H153" s="607"/>
      <c r="I153" s="607"/>
      <c r="J153" s="607"/>
      <c r="K153" s="608"/>
      <c r="L153" s="597"/>
      <c r="M153" s="598"/>
      <c r="N153" s="598"/>
      <c r="O153" s="598"/>
      <c r="P153" s="598"/>
      <c r="Q153" s="598"/>
      <c r="R153" s="598"/>
      <c r="S153" s="598"/>
      <c r="T153" s="598"/>
      <c r="U153" s="598"/>
      <c r="V153" s="598"/>
      <c r="W153" s="598"/>
      <c r="X153" s="599"/>
      <c r="Y153" s="600"/>
      <c r="Z153" s="601"/>
      <c r="AA153" s="601"/>
      <c r="AB153" s="612"/>
      <c r="AC153" s="606"/>
      <c r="AD153" s="607"/>
      <c r="AE153" s="607"/>
      <c r="AF153" s="607"/>
      <c r="AG153" s="608"/>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37"/>
      <c r="B154" s="1038"/>
      <c r="C154" s="1038"/>
      <c r="D154" s="1038"/>
      <c r="E154" s="1038"/>
      <c r="F154" s="1039"/>
      <c r="G154" s="606"/>
      <c r="H154" s="607"/>
      <c r="I154" s="607"/>
      <c r="J154" s="607"/>
      <c r="K154" s="608"/>
      <c r="L154" s="597"/>
      <c r="M154" s="598"/>
      <c r="N154" s="598"/>
      <c r="O154" s="598"/>
      <c r="P154" s="598"/>
      <c r="Q154" s="598"/>
      <c r="R154" s="598"/>
      <c r="S154" s="598"/>
      <c r="T154" s="598"/>
      <c r="U154" s="598"/>
      <c r="V154" s="598"/>
      <c r="W154" s="598"/>
      <c r="X154" s="599"/>
      <c r="Y154" s="600"/>
      <c r="Z154" s="601"/>
      <c r="AA154" s="601"/>
      <c r="AB154" s="612"/>
      <c r="AC154" s="606"/>
      <c r="AD154" s="607"/>
      <c r="AE154" s="607"/>
      <c r="AF154" s="607"/>
      <c r="AG154" s="608"/>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37"/>
      <c r="B155" s="1038"/>
      <c r="C155" s="1038"/>
      <c r="D155" s="1038"/>
      <c r="E155" s="1038"/>
      <c r="F155" s="1039"/>
      <c r="G155" s="606"/>
      <c r="H155" s="607"/>
      <c r="I155" s="607"/>
      <c r="J155" s="607"/>
      <c r="K155" s="608"/>
      <c r="L155" s="597"/>
      <c r="M155" s="598"/>
      <c r="N155" s="598"/>
      <c r="O155" s="598"/>
      <c r="P155" s="598"/>
      <c r="Q155" s="598"/>
      <c r="R155" s="598"/>
      <c r="S155" s="598"/>
      <c r="T155" s="598"/>
      <c r="U155" s="598"/>
      <c r="V155" s="598"/>
      <c r="W155" s="598"/>
      <c r="X155" s="599"/>
      <c r="Y155" s="600"/>
      <c r="Z155" s="601"/>
      <c r="AA155" s="601"/>
      <c r="AB155" s="612"/>
      <c r="AC155" s="606"/>
      <c r="AD155" s="607"/>
      <c r="AE155" s="607"/>
      <c r="AF155" s="607"/>
      <c r="AG155" s="608"/>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37"/>
      <c r="B156" s="1038"/>
      <c r="C156" s="1038"/>
      <c r="D156" s="1038"/>
      <c r="E156" s="1038"/>
      <c r="F156" s="1039"/>
      <c r="G156" s="606"/>
      <c r="H156" s="607"/>
      <c r="I156" s="607"/>
      <c r="J156" s="607"/>
      <c r="K156" s="608"/>
      <c r="L156" s="597"/>
      <c r="M156" s="598"/>
      <c r="N156" s="598"/>
      <c r="O156" s="598"/>
      <c r="P156" s="598"/>
      <c r="Q156" s="598"/>
      <c r="R156" s="598"/>
      <c r="S156" s="598"/>
      <c r="T156" s="598"/>
      <c r="U156" s="598"/>
      <c r="V156" s="598"/>
      <c r="W156" s="598"/>
      <c r="X156" s="599"/>
      <c r="Y156" s="600"/>
      <c r="Z156" s="601"/>
      <c r="AA156" s="601"/>
      <c r="AB156" s="612"/>
      <c r="AC156" s="606"/>
      <c r="AD156" s="607"/>
      <c r="AE156" s="607"/>
      <c r="AF156" s="607"/>
      <c r="AG156" s="608"/>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37"/>
      <c r="B157" s="1038"/>
      <c r="C157" s="1038"/>
      <c r="D157" s="1038"/>
      <c r="E157" s="1038"/>
      <c r="F157" s="1039"/>
      <c r="G157" s="606"/>
      <c r="H157" s="607"/>
      <c r="I157" s="607"/>
      <c r="J157" s="607"/>
      <c r="K157" s="608"/>
      <c r="L157" s="597"/>
      <c r="M157" s="598"/>
      <c r="N157" s="598"/>
      <c r="O157" s="598"/>
      <c r="P157" s="598"/>
      <c r="Q157" s="598"/>
      <c r="R157" s="598"/>
      <c r="S157" s="598"/>
      <c r="T157" s="598"/>
      <c r="U157" s="598"/>
      <c r="V157" s="598"/>
      <c r="W157" s="598"/>
      <c r="X157" s="599"/>
      <c r="Y157" s="600"/>
      <c r="Z157" s="601"/>
      <c r="AA157" s="601"/>
      <c r="AB157" s="612"/>
      <c r="AC157" s="606"/>
      <c r="AD157" s="607"/>
      <c r="AE157" s="607"/>
      <c r="AF157" s="607"/>
      <c r="AG157" s="608"/>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37"/>
      <c r="B158" s="1038"/>
      <c r="C158" s="1038"/>
      <c r="D158" s="1038"/>
      <c r="E158" s="1038"/>
      <c r="F158" s="1039"/>
      <c r="G158" s="606"/>
      <c r="H158" s="607"/>
      <c r="I158" s="607"/>
      <c r="J158" s="607"/>
      <c r="K158" s="608"/>
      <c r="L158" s="597"/>
      <c r="M158" s="598"/>
      <c r="N158" s="598"/>
      <c r="O158" s="598"/>
      <c r="P158" s="598"/>
      <c r="Q158" s="598"/>
      <c r="R158" s="598"/>
      <c r="S158" s="598"/>
      <c r="T158" s="598"/>
      <c r="U158" s="598"/>
      <c r="V158" s="598"/>
      <c r="W158" s="598"/>
      <c r="X158" s="599"/>
      <c r="Y158" s="600"/>
      <c r="Z158" s="601"/>
      <c r="AA158" s="601"/>
      <c r="AB158" s="612"/>
      <c r="AC158" s="606"/>
      <c r="AD158" s="607"/>
      <c r="AE158" s="607"/>
      <c r="AF158" s="607"/>
      <c r="AG158" s="608"/>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c r="AY161">
        <f>COUNTA($G$163,$AC$163)</f>
        <v>0</v>
      </c>
    </row>
    <row r="162" spans="1:51" ht="24.75" customHeight="1" x14ac:dyDescent="0.15">
      <c r="A162" s="1037"/>
      <c r="B162" s="1038"/>
      <c r="C162" s="1038"/>
      <c r="D162" s="1038"/>
      <c r="E162" s="1038"/>
      <c r="F162" s="1039"/>
      <c r="G162" s="806" t="s">
        <v>17</v>
      </c>
      <c r="H162" s="667"/>
      <c r="I162" s="667"/>
      <c r="J162" s="667"/>
      <c r="K162" s="667"/>
      <c r="L162" s="666" t="s">
        <v>18</v>
      </c>
      <c r="M162" s="667"/>
      <c r="N162" s="667"/>
      <c r="O162" s="667"/>
      <c r="P162" s="667"/>
      <c r="Q162" s="667"/>
      <c r="R162" s="667"/>
      <c r="S162" s="667"/>
      <c r="T162" s="667"/>
      <c r="U162" s="667"/>
      <c r="V162" s="667"/>
      <c r="W162" s="667"/>
      <c r="X162" s="668"/>
      <c r="Y162" s="654" t="s">
        <v>19</v>
      </c>
      <c r="Z162" s="655"/>
      <c r="AA162" s="655"/>
      <c r="AB162" s="795"/>
      <c r="AC162" s="806" t="s">
        <v>17</v>
      </c>
      <c r="AD162" s="667"/>
      <c r="AE162" s="667"/>
      <c r="AF162" s="667"/>
      <c r="AG162" s="667"/>
      <c r="AH162" s="666" t="s">
        <v>18</v>
      </c>
      <c r="AI162" s="667"/>
      <c r="AJ162" s="667"/>
      <c r="AK162" s="667"/>
      <c r="AL162" s="667"/>
      <c r="AM162" s="667"/>
      <c r="AN162" s="667"/>
      <c r="AO162" s="667"/>
      <c r="AP162" s="667"/>
      <c r="AQ162" s="667"/>
      <c r="AR162" s="667"/>
      <c r="AS162" s="667"/>
      <c r="AT162" s="668"/>
      <c r="AU162" s="654" t="s">
        <v>19</v>
      </c>
      <c r="AV162" s="655"/>
      <c r="AW162" s="655"/>
      <c r="AX162" s="656"/>
      <c r="AY162" s="34">
        <f>$AY$161</f>
        <v>0</v>
      </c>
    </row>
    <row r="163" spans="1:51" ht="24.75" customHeight="1" x14ac:dyDescent="0.15">
      <c r="A163" s="1037"/>
      <c r="B163" s="1038"/>
      <c r="C163" s="1038"/>
      <c r="D163" s="1038"/>
      <c r="E163" s="1038"/>
      <c r="F163" s="1039"/>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799"/>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37"/>
      <c r="B164" s="1038"/>
      <c r="C164" s="1038"/>
      <c r="D164" s="1038"/>
      <c r="E164" s="1038"/>
      <c r="F164" s="1039"/>
      <c r="G164" s="606"/>
      <c r="H164" s="607"/>
      <c r="I164" s="607"/>
      <c r="J164" s="607"/>
      <c r="K164" s="608"/>
      <c r="L164" s="597"/>
      <c r="M164" s="598"/>
      <c r="N164" s="598"/>
      <c r="O164" s="598"/>
      <c r="P164" s="598"/>
      <c r="Q164" s="598"/>
      <c r="R164" s="598"/>
      <c r="S164" s="598"/>
      <c r="T164" s="598"/>
      <c r="U164" s="598"/>
      <c r="V164" s="598"/>
      <c r="W164" s="598"/>
      <c r="X164" s="599"/>
      <c r="Y164" s="600"/>
      <c r="Z164" s="601"/>
      <c r="AA164" s="601"/>
      <c r="AB164" s="612"/>
      <c r="AC164" s="606"/>
      <c r="AD164" s="607"/>
      <c r="AE164" s="607"/>
      <c r="AF164" s="607"/>
      <c r="AG164" s="608"/>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37"/>
      <c r="B165" s="1038"/>
      <c r="C165" s="1038"/>
      <c r="D165" s="1038"/>
      <c r="E165" s="1038"/>
      <c r="F165" s="1039"/>
      <c r="G165" s="606"/>
      <c r="H165" s="607"/>
      <c r="I165" s="607"/>
      <c r="J165" s="607"/>
      <c r="K165" s="608"/>
      <c r="L165" s="597"/>
      <c r="M165" s="598"/>
      <c r="N165" s="598"/>
      <c r="O165" s="598"/>
      <c r="P165" s="598"/>
      <c r="Q165" s="598"/>
      <c r="R165" s="598"/>
      <c r="S165" s="598"/>
      <c r="T165" s="598"/>
      <c r="U165" s="598"/>
      <c r="V165" s="598"/>
      <c r="W165" s="598"/>
      <c r="X165" s="599"/>
      <c r="Y165" s="600"/>
      <c r="Z165" s="601"/>
      <c r="AA165" s="601"/>
      <c r="AB165" s="612"/>
      <c r="AC165" s="606"/>
      <c r="AD165" s="607"/>
      <c r="AE165" s="607"/>
      <c r="AF165" s="607"/>
      <c r="AG165" s="608"/>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37"/>
      <c r="B166" s="1038"/>
      <c r="C166" s="1038"/>
      <c r="D166" s="1038"/>
      <c r="E166" s="1038"/>
      <c r="F166" s="1039"/>
      <c r="G166" s="606"/>
      <c r="H166" s="607"/>
      <c r="I166" s="607"/>
      <c r="J166" s="607"/>
      <c r="K166" s="608"/>
      <c r="L166" s="597"/>
      <c r="M166" s="598"/>
      <c r="N166" s="598"/>
      <c r="O166" s="598"/>
      <c r="P166" s="598"/>
      <c r="Q166" s="598"/>
      <c r="R166" s="598"/>
      <c r="S166" s="598"/>
      <c r="T166" s="598"/>
      <c r="U166" s="598"/>
      <c r="V166" s="598"/>
      <c r="W166" s="598"/>
      <c r="X166" s="599"/>
      <c r="Y166" s="600"/>
      <c r="Z166" s="601"/>
      <c r="AA166" s="601"/>
      <c r="AB166" s="612"/>
      <c r="AC166" s="606"/>
      <c r="AD166" s="607"/>
      <c r="AE166" s="607"/>
      <c r="AF166" s="607"/>
      <c r="AG166" s="608"/>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37"/>
      <c r="B167" s="1038"/>
      <c r="C167" s="1038"/>
      <c r="D167" s="1038"/>
      <c r="E167" s="1038"/>
      <c r="F167" s="1039"/>
      <c r="G167" s="606"/>
      <c r="H167" s="607"/>
      <c r="I167" s="607"/>
      <c r="J167" s="607"/>
      <c r="K167" s="608"/>
      <c r="L167" s="597"/>
      <c r="M167" s="598"/>
      <c r="N167" s="598"/>
      <c r="O167" s="598"/>
      <c r="P167" s="598"/>
      <c r="Q167" s="598"/>
      <c r="R167" s="598"/>
      <c r="S167" s="598"/>
      <c r="T167" s="598"/>
      <c r="U167" s="598"/>
      <c r="V167" s="598"/>
      <c r="W167" s="598"/>
      <c r="X167" s="599"/>
      <c r="Y167" s="600"/>
      <c r="Z167" s="601"/>
      <c r="AA167" s="601"/>
      <c r="AB167" s="612"/>
      <c r="AC167" s="606"/>
      <c r="AD167" s="607"/>
      <c r="AE167" s="607"/>
      <c r="AF167" s="607"/>
      <c r="AG167" s="608"/>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37"/>
      <c r="B168" s="1038"/>
      <c r="C168" s="1038"/>
      <c r="D168" s="1038"/>
      <c r="E168" s="1038"/>
      <c r="F168" s="1039"/>
      <c r="G168" s="606"/>
      <c r="H168" s="607"/>
      <c r="I168" s="607"/>
      <c r="J168" s="607"/>
      <c r="K168" s="608"/>
      <c r="L168" s="597"/>
      <c r="M168" s="598"/>
      <c r="N168" s="598"/>
      <c r="O168" s="598"/>
      <c r="P168" s="598"/>
      <c r="Q168" s="598"/>
      <c r="R168" s="598"/>
      <c r="S168" s="598"/>
      <c r="T168" s="598"/>
      <c r="U168" s="598"/>
      <c r="V168" s="598"/>
      <c r="W168" s="598"/>
      <c r="X168" s="599"/>
      <c r="Y168" s="600"/>
      <c r="Z168" s="601"/>
      <c r="AA168" s="601"/>
      <c r="AB168" s="612"/>
      <c r="AC168" s="606"/>
      <c r="AD168" s="607"/>
      <c r="AE168" s="607"/>
      <c r="AF168" s="607"/>
      <c r="AG168" s="608"/>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37"/>
      <c r="B169" s="1038"/>
      <c r="C169" s="1038"/>
      <c r="D169" s="1038"/>
      <c r="E169" s="1038"/>
      <c r="F169" s="1039"/>
      <c r="G169" s="606"/>
      <c r="H169" s="607"/>
      <c r="I169" s="607"/>
      <c r="J169" s="607"/>
      <c r="K169" s="608"/>
      <c r="L169" s="597"/>
      <c r="M169" s="598"/>
      <c r="N169" s="598"/>
      <c r="O169" s="598"/>
      <c r="P169" s="598"/>
      <c r="Q169" s="598"/>
      <c r="R169" s="598"/>
      <c r="S169" s="598"/>
      <c r="T169" s="598"/>
      <c r="U169" s="598"/>
      <c r="V169" s="598"/>
      <c r="W169" s="598"/>
      <c r="X169" s="599"/>
      <c r="Y169" s="600"/>
      <c r="Z169" s="601"/>
      <c r="AA169" s="601"/>
      <c r="AB169" s="612"/>
      <c r="AC169" s="606"/>
      <c r="AD169" s="607"/>
      <c r="AE169" s="607"/>
      <c r="AF169" s="607"/>
      <c r="AG169" s="608"/>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37"/>
      <c r="B170" s="1038"/>
      <c r="C170" s="1038"/>
      <c r="D170" s="1038"/>
      <c r="E170" s="1038"/>
      <c r="F170" s="1039"/>
      <c r="G170" s="606"/>
      <c r="H170" s="607"/>
      <c r="I170" s="607"/>
      <c r="J170" s="607"/>
      <c r="K170" s="608"/>
      <c r="L170" s="597"/>
      <c r="M170" s="598"/>
      <c r="N170" s="598"/>
      <c r="O170" s="598"/>
      <c r="P170" s="598"/>
      <c r="Q170" s="598"/>
      <c r="R170" s="598"/>
      <c r="S170" s="598"/>
      <c r="T170" s="598"/>
      <c r="U170" s="598"/>
      <c r="V170" s="598"/>
      <c r="W170" s="598"/>
      <c r="X170" s="599"/>
      <c r="Y170" s="600"/>
      <c r="Z170" s="601"/>
      <c r="AA170" s="601"/>
      <c r="AB170" s="612"/>
      <c r="AC170" s="606"/>
      <c r="AD170" s="607"/>
      <c r="AE170" s="607"/>
      <c r="AF170" s="607"/>
      <c r="AG170" s="608"/>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37"/>
      <c r="B171" s="1038"/>
      <c r="C171" s="1038"/>
      <c r="D171" s="1038"/>
      <c r="E171" s="1038"/>
      <c r="F171" s="1039"/>
      <c r="G171" s="606"/>
      <c r="H171" s="607"/>
      <c r="I171" s="607"/>
      <c r="J171" s="607"/>
      <c r="K171" s="608"/>
      <c r="L171" s="597"/>
      <c r="M171" s="598"/>
      <c r="N171" s="598"/>
      <c r="O171" s="598"/>
      <c r="P171" s="598"/>
      <c r="Q171" s="598"/>
      <c r="R171" s="598"/>
      <c r="S171" s="598"/>
      <c r="T171" s="598"/>
      <c r="U171" s="598"/>
      <c r="V171" s="598"/>
      <c r="W171" s="598"/>
      <c r="X171" s="599"/>
      <c r="Y171" s="600"/>
      <c r="Z171" s="601"/>
      <c r="AA171" s="601"/>
      <c r="AB171" s="612"/>
      <c r="AC171" s="606"/>
      <c r="AD171" s="607"/>
      <c r="AE171" s="607"/>
      <c r="AF171" s="607"/>
      <c r="AG171" s="608"/>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37"/>
      <c r="B172" s="1038"/>
      <c r="C172" s="1038"/>
      <c r="D172" s="1038"/>
      <c r="E172" s="1038"/>
      <c r="F172" s="1039"/>
      <c r="G172" s="606"/>
      <c r="H172" s="607"/>
      <c r="I172" s="607"/>
      <c r="J172" s="607"/>
      <c r="K172" s="608"/>
      <c r="L172" s="597"/>
      <c r="M172" s="598"/>
      <c r="N172" s="598"/>
      <c r="O172" s="598"/>
      <c r="P172" s="598"/>
      <c r="Q172" s="598"/>
      <c r="R172" s="598"/>
      <c r="S172" s="598"/>
      <c r="T172" s="598"/>
      <c r="U172" s="598"/>
      <c r="V172" s="598"/>
      <c r="W172" s="598"/>
      <c r="X172" s="599"/>
      <c r="Y172" s="600"/>
      <c r="Z172" s="601"/>
      <c r="AA172" s="601"/>
      <c r="AB172" s="612"/>
      <c r="AC172" s="606"/>
      <c r="AD172" s="607"/>
      <c r="AE172" s="607"/>
      <c r="AF172" s="607"/>
      <c r="AG172" s="608"/>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37"/>
      <c r="B173" s="1038"/>
      <c r="C173" s="1038"/>
      <c r="D173" s="1038"/>
      <c r="E173" s="1038"/>
      <c r="F173" s="1039"/>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37"/>
      <c r="B174" s="1038"/>
      <c r="C174" s="1038"/>
      <c r="D174" s="1038"/>
      <c r="E174" s="1038"/>
      <c r="F174" s="1039"/>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c r="AY174">
        <f>COUNTA($G$176,$AC$176)</f>
        <v>0</v>
      </c>
    </row>
    <row r="175" spans="1:51" ht="25.5" customHeight="1" x14ac:dyDescent="0.15">
      <c r="A175" s="1037"/>
      <c r="B175" s="1038"/>
      <c r="C175" s="1038"/>
      <c r="D175" s="1038"/>
      <c r="E175" s="1038"/>
      <c r="F175" s="1039"/>
      <c r="G175" s="806" t="s">
        <v>17</v>
      </c>
      <c r="H175" s="667"/>
      <c r="I175" s="667"/>
      <c r="J175" s="667"/>
      <c r="K175" s="667"/>
      <c r="L175" s="666" t="s">
        <v>18</v>
      </c>
      <c r="M175" s="667"/>
      <c r="N175" s="667"/>
      <c r="O175" s="667"/>
      <c r="P175" s="667"/>
      <c r="Q175" s="667"/>
      <c r="R175" s="667"/>
      <c r="S175" s="667"/>
      <c r="T175" s="667"/>
      <c r="U175" s="667"/>
      <c r="V175" s="667"/>
      <c r="W175" s="667"/>
      <c r="X175" s="668"/>
      <c r="Y175" s="654" t="s">
        <v>19</v>
      </c>
      <c r="Z175" s="655"/>
      <c r="AA175" s="655"/>
      <c r="AB175" s="795"/>
      <c r="AC175" s="806" t="s">
        <v>17</v>
      </c>
      <c r="AD175" s="667"/>
      <c r="AE175" s="667"/>
      <c r="AF175" s="667"/>
      <c r="AG175" s="667"/>
      <c r="AH175" s="666" t="s">
        <v>18</v>
      </c>
      <c r="AI175" s="667"/>
      <c r="AJ175" s="667"/>
      <c r="AK175" s="667"/>
      <c r="AL175" s="667"/>
      <c r="AM175" s="667"/>
      <c r="AN175" s="667"/>
      <c r="AO175" s="667"/>
      <c r="AP175" s="667"/>
      <c r="AQ175" s="667"/>
      <c r="AR175" s="667"/>
      <c r="AS175" s="667"/>
      <c r="AT175" s="668"/>
      <c r="AU175" s="654" t="s">
        <v>19</v>
      </c>
      <c r="AV175" s="655"/>
      <c r="AW175" s="655"/>
      <c r="AX175" s="656"/>
      <c r="AY175" s="34">
        <f>$AY$174</f>
        <v>0</v>
      </c>
    </row>
    <row r="176" spans="1:51" ht="24.75" customHeight="1" x14ac:dyDescent="0.15">
      <c r="A176" s="1037"/>
      <c r="B176" s="1038"/>
      <c r="C176" s="1038"/>
      <c r="D176" s="1038"/>
      <c r="E176" s="1038"/>
      <c r="F176" s="1039"/>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799"/>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37"/>
      <c r="B177" s="1038"/>
      <c r="C177" s="1038"/>
      <c r="D177" s="1038"/>
      <c r="E177" s="1038"/>
      <c r="F177" s="1039"/>
      <c r="G177" s="606"/>
      <c r="H177" s="607"/>
      <c r="I177" s="607"/>
      <c r="J177" s="607"/>
      <c r="K177" s="608"/>
      <c r="L177" s="597"/>
      <c r="M177" s="598"/>
      <c r="N177" s="598"/>
      <c r="O177" s="598"/>
      <c r="P177" s="598"/>
      <c r="Q177" s="598"/>
      <c r="R177" s="598"/>
      <c r="S177" s="598"/>
      <c r="T177" s="598"/>
      <c r="U177" s="598"/>
      <c r="V177" s="598"/>
      <c r="W177" s="598"/>
      <c r="X177" s="599"/>
      <c r="Y177" s="600"/>
      <c r="Z177" s="601"/>
      <c r="AA177" s="601"/>
      <c r="AB177" s="612"/>
      <c r="AC177" s="606"/>
      <c r="AD177" s="607"/>
      <c r="AE177" s="607"/>
      <c r="AF177" s="607"/>
      <c r="AG177" s="608"/>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37"/>
      <c r="B178" s="1038"/>
      <c r="C178" s="1038"/>
      <c r="D178" s="1038"/>
      <c r="E178" s="1038"/>
      <c r="F178" s="1039"/>
      <c r="G178" s="606"/>
      <c r="H178" s="607"/>
      <c r="I178" s="607"/>
      <c r="J178" s="607"/>
      <c r="K178" s="608"/>
      <c r="L178" s="597"/>
      <c r="M178" s="598"/>
      <c r="N178" s="598"/>
      <c r="O178" s="598"/>
      <c r="P178" s="598"/>
      <c r="Q178" s="598"/>
      <c r="R178" s="598"/>
      <c r="S178" s="598"/>
      <c r="T178" s="598"/>
      <c r="U178" s="598"/>
      <c r="V178" s="598"/>
      <c r="W178" s="598"/>
      <c r="X178" s="599"/>
      <c r="Y178" s="600"/>
      <c r="Z178" s="601"/>
      <c r="AA178" s="601"/>
      <c r="AB178" s="612"/>
      <c r="AC178" s="606"/>
      <c r="AD178" s="607"/>
      <c r="AE178" s="607"/>
      <c r="AF178" s="607"/>
      <c r="AG178" s="608"/>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37"/>
      <c r="B179" s="1038"/>
      <c r="C179" s="1038"/>
      <c r="D179" s="1038"/>
      <c r="E179" s="1038"/>
      <c r="F179" s="1039"/>
      <c r="G179" s="606"/>
      <c r="H179" s="607"/>
      <c r="I179" s="607"/>
      <c r="J179" s="607"/>
      <c r="K179" s="608"/>
      <c r="L179" s="597"/>
      <c r="M179" s="598"/>
      <c r="N179" s="598"/>
      <c r="O179" s="598"/>
      <c r="P179" s="598"/>
      <c r="Q179" s="598"/>
      <c r="R179" s="598"/>
      <c r="S179" s="598"/>
      <c r="T179" s="598"/>
      <c r="U179" s="598"/>
      <c r="V179" s="598"/>
      <c r="W179" s="598"/>
      <c r="X179" s="599"/>
      <c r="Y179" s="600"/>
      <c r="Z179" s="601"/>
      <c r="AA179" s="601"/>
      <c r="AB179" s="612"/>
      <c r="AC179" s="606"/>
      <c r="AD179" s="607"/>
      <c r="AE179" s="607"/>
      <c r="AF179" s="607"/>
      <c r="AG179" s="608"/>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37"/>
      <c r="B180" s="1038"/>
      <c r="C180" s="1038"/>
      <c r="D180" s="1038"/>
      <c r="E180" s="1038"/>
      <c r="F180" s="1039"/>
      <c r="G180" s="606"/>
      <c r="H180" s="607"/>
      <c r="I180" s="607"/>
      <c r="J180" s="607"/>
      <c r="K180" s="608"/>
      <c r="L180" s="597"/>
      <c r="M180" s="598"/>
      <c r="N180" s="598"/>
      <c r="O180" s="598"/>
      <c r="P180" s="598"/>
      <c r="Q180" s="598"/>
      <c r="R180" s="598"/>
      <c r="S180" s="598"/>
      <c r="T180" s="598"/>
      <c r="U180" s="598"/>
      <c r="V180" s="598"/>
      <c r="W180" s="598"/>
      <c r="X180" s="599"/>
      <c r="Y180" s="600"/>
      <c r="Z180" s="601"/>
      <c r="AA180" s="601"/>
      <c r="AB180" s="612"/>
      <c r="AC180" s="606"/>
      <c r="AD180" s="607"/>
      <c r="AE180" s="607"/>
      <c r="AF180" s="607"/>
      <c r="AG180" s="608"/>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37"/>
      <c r="B181" s="1038"/>
      <c r="C181" s="1038"/>
      <c r="D181" s="1038"/>
      <c r="E181" s="1038"/>
      <c r="F181" s="1039"/>
      <c r="G181" s="606"/>
      <c r="H181" s="607"/>
      <c r="I181" s="607"/>
      <c r="J181" s="607"/>
      <c r="K181" s="608"/>
      <c r="L181" s="597"/>
      <c r="M181" s="598"/>
      <c r="N181" s="598"/>
      <c r="O181" s="598"/>
      <c r="P181" s="598"/>
      <c r="Q181" s="598"/>
      <c r="R181" s="598"/>
      <c r="S181" s="598"/>
      <c r="T181" s="598"/>
      <c r="U181" s="598"/>
      <c r="V181" s="598"/>
      <c r="W181" s="598"/>
      <c r="X181" s="599"/>
      <c r="Y181" s="600"/>
      <c r="Z181" s="601"/>
      <c r="AA181" s="601"/>
      <c r="AB181" s="612"/>
      <c r="AC181" s="606"/>
      <c r="AD181" s="607"/>
      <c r="AE181" s="607"/>
      <c r="AF181" s="607"/>
      <c r="AG181" s="608"/>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37"/>
      <c r="B182" s="1038"/>
      <c r="C182" s="1038"/>
      <c r="D182" s="1038"/>
      <c r="E182" s="1038"/>
      <c r="F182" s="1039"/>
      <c r="G182" s="606"/>
      <c r="H182" s="607"/>
      <c r="I182" s="607"/>
      <c r="J182" s="607"/>
      <c r="K182" s="608"/>
      <c r="L182" s="597"/>
      <c r="M182" s="598"/>
      <c r="N182" s="598"/>
      <c r="O182" s="598"/>
      <c r="P182" s="598"/>
      <c r="Q182" s="598"/>
      <c r="R182" s="598"/>
      <c r="S182" s="598"/>
      <c r="T182" s="598"/>
      <c r="U182" s="598"/>
      <c r="V182" s="598"/>
      <c r="W182" s="598"/>
      <c r="X182" s="599"/>
      <c r="Y182" s="600"/>
      <c r="Z182" s="601"/>
      <c r="AA182" s="601"/>
      <c r="AB182" s="612"/>
      <c r="AC182" s="606"/>
      <c r="AD182" s="607"/>
      <c r="AE182" s="607"/>
      <c r="AF182" s="607"/>
      <c r="AG182" s="608"/>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37"/>
      <c r="B183" s="1038"/>
      <c r="C183" s="1038"/>
      <c r="D183" s="1038"/>
      <c r="E183" s="1038"/>
      <c r="F183" s="1039"/>
      <c r="G183" s="606"/>
      <c r="H183" s="607"/>
      <c r="I183" s="607"/>
      <c r="J183" s="607"/>
      <c r="K183" s="608"/>
      <c r="L183" s="597"/>
      <c r="M183" s="598"/>
      <c r="N183" s="598"/>
      <c r="O183" s="598"/>
      <c r="P183" s="598"/>
      <c r="Q183" s="598"/>
      <c r="R183" s="598"/>
      <c r="S183" s="598"/>
      <c r="T183" s="598"/>
      <c r="U183" s="598"/>
      <c r="V183" s="598"/>
      <c r="W183" s="598"/>
      <c r="X183" s="599"/>
      <c r="Y183" s="600"/>
      <c r="Z183" s="601"/>
      <c r="AA183" s="601"/>
      <c r="AB183" s="612"/>
      <c r="AC183" s="606"/>
      <c r="AD183" s="607"/>
      <c r="AE183" s="607"/>
      <c r="AF183" s="607"/>
      <c r="AG183" s="608"/>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37"/>
      <c r="B184" s="1038"/>
      <c r="C184" s="1038"/>
      <c r="D184" s="1038"/>
      <c r="E184" s="1038"/>
      <c r="F184" s="1039"/>
      <c r="G184" s="606"/>
      <c r="H184" s="607"/>
      <c r="I184" s="607"/>
      <c r="J184" s="607"/>
      <c r="K184" s="608"/>
      <c r="L184" s="597"/>
      <c r="M184" s="598"/>
      <c r="N184" s="598"/>
      <c r="O184" s="598"/>
      <c r="P184" s="598"/>
      <c r="Q184" s="598"/>
      <c r="R184" s="598"/>
      <c r="S184" s="598"/>
      <c r="T184" s="598"/>
      <c r="U184" s="598"/>
      <c r="V184" s="598"/>
      <c r="W184" s="598"/>
      <c r="X184" s="599"/>
      <c r="Y184" s="600"/>
      <c r="Z184" s="601"/>
      <c r="AA184" s="601"/>
      <c r="AB184" s="612"/>
      <c r="AC184" s="606"/>
      <c r="AD184" s="607"/>
      <c r="AE184" s="607"/>
      <c r="AF184" s="607"/>
      <c r="AG184" s="608"/>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37"/>
      <c r="B185" s="1038"/>
      <c r="C185" s="1038"/>
      <c r="D185" s="1038"/>
      <c r="E185" s="1038"/>
      <c r="F185" s="1039"/>
      <c r="G185" s="606"/>
      <c r="H185" s="607"/>
      <c r="I185" s="607"/>
      <c r="J185" s="607"/>
      <c r="K185" s="608"/>
      <c r="L185" s="597"/>
      <c r="M185" s="598"/>
      <c r="N185" s="598"/>
      <c r="O185" s="598"/>
      <c r="P185" s="598"/>
      <c r="Q185" s="598"/>
      <c r="R185" s="598"/>
      <c r="S185" s="598"/>
      <c r="T185" s="598"/>
      <c r="U185" s="598"/>
      <c r="V185" s="598"/>
      <c r="W185" s="598"/>
      <c r="X185" s="599"/>
      <c r="Y185" s="600"/>
      <c r="Z185" s="601"/>
      <c r="AA185" s="601"/>
      <c r="AB185" s="612"/>
      <c r="AC185" s="606"/>
      <c r="AD185" s="607"/>
      <c r="AE185" s="607"/>
      <c r="AF185" s="607"/>
      <c r="AG185" s="608"/>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37"/>
      <c r="B186" s="1038"/>
      <c r="C186" s="1038"/>
      <c r="D186" s="1038"/>
      <c r="E186" s="1038"/>
      <c r="F186" s="1039"/>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37"/>
      <c r="B187" s="1038"/>
      <c r="C187" s="1038"/>
      <c r="D187" s="1038"/>
      <c r="E187" s="1038"/>
      <c r="F187" s="1039"/>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c r="AY187">
        <f>COUNTA($G$189,$AC$189)</f>
        <v>0</v>
      </c>
    </row>
    <row r="188" spans="1:51" ht="24.75" customHeight="1" x14ac:dyDescent="0.15">
      <c r="A188" s="1037"/>
      <c r="B188" s="1038"/>
      <c r="C188" s="1038"/>
      <c r="D188" s="1038"/>
      <c r="E188" s="1038"/>
      <c r="F188" s="1039"/>
      <c r="G188" s="806" t="s">
        <v>17</v>
      </c>
      <c r="H188" s="667"/>
      <c r="I188" s="667"/>
      <c r="J188" s="667"/>
      <c r="K188" s="667"/>
      <c r="L188" s="666" t="s">
        <v>18</v>
      </c>
      <c r="M188" s="667"/>
      <c r="N188" s="667"/>
      <c r="O188" s="667"/>
      <c r="P188" s="667"/>
      <c r="Q188" s="667"/>
      <c r="R188" s="667"/>
      <c r="S188" s="667"/>
      <c r="T188" s="667"/>
      <c r="U188" s="667"/>
      <c r="V188" s="667"/>
      <c r="W188" s="667"/>
      <c r="X188" s="668"/>
      <c r="Y188" s="654" t="s">
        <v>19</v>
      </c>
      <c r="Z188" s="655"/>
      <c r="AA188" s="655"/>
      <c r="AB188" s="795"/>
      <c r="AC188" s="806" t="s">
        <v>17</v>
      </c>
      <c r="AD188" s="667"/>
      <c r="AE188" s="667"/>
      <c r="AF188" s="667"/>
      <c r="AG188" s="667"/>
      <c r="AH188" s="666" t="s">
        <v>18</v>
      </c>
      <c r="AI188" s="667"/>
      <c r="AJ188" s="667"/>
      <c r="AK188" s="667"/>
      <c r="AL188" s="667"/>
      <c r="AM188" s="667"/>
      <c r="AN188" s="667"/>
      <c r="AO188" s="667"/>
      <c r="AP188" s="667"/>
      <c r="AQ188" s="667"/>
      <c r="AR188" s="667"/>
      <c r="AS188" s="667"/>
      <c r="AT188" s="668"/>
      <c r="AU188" s="654" t="s">
        <v>19</v>
      </c>
      <c r="AV188" s="655"/>
      <c r="AW188" s="655"/>
      <c r="AX188" s="656"/>
      <c r="AY188" s="34">
        <f>$AY$187</f>
        <v>0</v>
      </c>
    </row>
    <row r="189" spans="1:51" ht="24.75" customHeight="1" x14ac:dyDescent="0.15">
      <c r="A189" s="1037"/>
      <c r="B189" s="1038"/>
      <c r="C189" s="1038"/>
      <c r="D189" s="1038"/>
      <c r="E189" s="1038"/>
      <c r="F189" s="1039"/>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799"/>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37"/>
      <c r="B190" s="1038"/>
      <c r="C190" s="1038"/>
      <c r="D190" s="1038"/>
      <c r="E190" s="1038"/>
      <c r="F190" s="1039"/>
      <c r="G190" s="606"/>
      <c r="H190" s="607"/>
      <c r="I190" s="607"/>
      <c r="J190" s="607"/>
      <c r="K190" s="608"/>
      <c r="L190" s="597"/>
      <c r="M190" s="598"/>
      <c r="N190" s="598"/>
      <c r="O190" s="598"/>
      <c r="P190" s="598"/>
      <c r="Q190" s="598"/>
      <c r="R190" s="598"/>
      <c r="S190" s="598"/>
      <c r="T190" s="598"/>
      <c r="U190" s="598"/>
      <c r="V190" s="598"/>
      <c r="W190" s="598"/>
      <c r="X190" s="599"/>
      <c r="Y190" s="600"/>
      <c r="Z190" s="601"/>
      <c r="AA190" s="601"/>
      <c r="AB190" s="612"/>
      <c r="AC190" s="606"/>
      <c r="AD190" s="607"/>
      <c r="AE190" s="607"/>
      <c r="AF190" s="607"/>
      <c r="AG190" s="608"/>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37"/>
      <c r="B191" s="1038"/>
      <c r="C191" s="1038"/>
      <c r="D191" s="1038"/>
      <c r="E191" s="1038"/>
      <c r="F191" s="1039"/>
      <c r="G191" s="606"/>
      <c r="H191" s="607"/>
      <c r="I191" s="607"/>
      <c r="J191" s="607"/>
      <c r="K191" s="608"/>
      <c r="L191" s="597"/>
      <c r="M191" s="598"/>
      <c r="N191" s="598"/>
      <c r="O191" s="598"/>
      <c r="P191" s="598"/>
      <c r="Q191" s="598"/>
      <c r="R191" s="598"/>
      <c r="S191" s="598"/>
      <c r="T191" s="598"/>
      <c r="U191" s="598"/>
      <c r="V191" s="598"/>
      <c r="W191" s="598"/>
      <c r="X191" s="599"/>
      <c r="Y191" s="600"/>
      <c r="Z191" s="601"/>
      <c r="AA191" s="601"/>
      <c r="AB191" s="612"/>
      <c r="AC191" s="606"/>
      <c r="AD191" s="607"/>
      <c r="AE191" s="607"/>
      <c r="AF191" s="607"/>
      <c r="AG191" s="608"/>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37"/>
      <c r="B192" s="1038"/>
      <c r="C192" s="1038"/>
      <c r="D192" s="1038"/>
      <c r="E192" s="1038"/>
      <c r="F192" s="1039"/>
      <c r="G192" s="606"/>
      <c r="H192" s="607"/>
      <c r="I192" s="607"/>
      <c r="J192" s="607"/>
      <c r="K192" s="608"/>
      <c r="L192" s="597"/>
      <c r="M192" s="598"/>
      <c r="N192" s="598"/>
      <c r="O192" s="598"/>
      <c r="P192" s="598"/>
      <c r="Q192" s="598"/>
      <c r="R192" s="598"/>
      <c r="S192" s="598"/>
      <c r="T192" s="598"/>
      <c r="U192" s="598"/>
      <c r="V192" s="598"/>
      <c r="W192" s="598"/>
      <c r="X192" s="599"/>
      <c r="Y192" s="600"/>
      <c r="Z192" s="601"/>
      <c r="AA192" s="601"/>
      <c r="AB192" s="612"/>
      <c r="AC192" s="606"/>
      <c r="AD192" s="607"/>
      <c r="AE192" s="607"/>
      <c r="AF192" s="607"/>
      <c r="AG192" s="608"/>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37"/>
      <c r="B193" s="1038"/>
      <c r="C193" s="1038"/>
      <c r="D193" s="1038"/>
      <c r="E193" s="1038"/>
      <c r="F193" s="1039"/>
      <c r="G193" s="606"/>
      <c r="H193" s="607"/>
      <c r="I193" s="607"/>
      <c r="J193" s="607"/>
      <c r="K193" s="608"/>
      <c r="L193" s="597"/>
      <c r="M193" s="598"/>
      <c r="N193" s="598"/>
      <c r="O193" s="598"/>
      <c r="P193" s="598"/>
      <c r="Q193" s="598"/>
      <c r="R193" s="598"/>
      <c r="S193" s="598"/>
      <c r="T193" s="598"/>
      <c r="U193" s="598"/>
      <c r="V193" s="598"/>
      <c r="W193" s="598"/>
      <c r="X193" s="599"/>
      <c r="Y193" s="600"/>
      <c r="Z193" s="601"/>
      <c r="AA193" s="601"/>
      <c r="AB193" s="612"/>
      <c r="AC193" s="606"/>
      <c r="AD193" s="607"/>
      <c r="AE193" s="607"/>
      <c r="AF193" s="607"/>
      <c r="AG193" s="608"/>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37"/>
      <c r="B194" s="1038"/>
      <c r="C194" s="1038"/>
      <c r="D194" s="1038"/>
      <c r="E194" s="1038"/>
      <c r="F194" s="1039"/>
      <c r="G194" s="606"/>
      <c r="H194" s="607"/>
      <c r="I194" s="607"/>
      <c r="J194" s="607"/>
      <c r="K194" s="608"/>
      <c r="L194" s="597"/>
      <c r="M194" s="598"/>
      <c r="N194" s="598"/>
      <c r="O194" s="598"/>
      <c r="P194" s="598"/>
      <c r="Q194" s="598"/>
      <c r="R194" s="598"/>
      <c r="S194" s="598"/>
      <c r="T194" s="598"/>
      <c r="U194" s="598"/>
      <c r="V194" s="598"/>
      <c r="W194" s="598"/>
      <c r="X194" s="599"/>
      <c r="Y194" s="600"/>
      <c r="Z194" s="601"/>
      <c r="AA194" s="601"/>
      <c r="AB194" s="612"/>
      <c r="AC194" s="606"/>
      <c r="AD194" s="607"/>
      <c r="AE194" s="607"/>
      <c r="AF194" s="607"/>
      <c r="AG194" s="608"/>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37"/>
      <c r="B195" s="1038"/>
      <c r="C195" s="1038"/>
      <c r="D195" s="1038"/>
      <c r="E195" s="1038"/>
      <c r="F195" s="1039"/>
      <c r="G195" s="606"/>
      <c r="H195" s="607"/>
      <c r="I195" s="607"/>
      <c r="J195" s="607"/>
      <c r="K195" s="608"/>
      <c r="L195" s="597"/>
      <c r="M195" s="598"/>
      <c r="N195" s="598"/>
      <c r="O195" s="598"/>
      <c r="P195" s="598"/>
      <c r="Q195" s="598"/>
      <c r="R195" s="598"/>
      <c r="S195" s="598"/>
      <c r="T195" s="598"/>
      <c r="U195" s="598"/>
      <c r="V195" s="598"/>
      <c r="W195" s="598"/>
      <c r="X195" s="599"/>
      <c r="Y195" s="600"/>
      <c r="Z195" s="601"/>
      <c r="AA195" s="601"/>
      <c r="AB195" s="612"/>
      <c r="AC195" s="606"/>
      <c r="AD195" s="607"/>
      <c r="AE195" s="607"/>
      <c r="AF195" s="607"/>
      <c r="AG195" s="608"/>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37"/>
      <c r="B196" s="1038"/>
      <c r="C196" s="1038"/>
      <c r="D196" s="1038"/>
      <c r="E196" s="1038"/>
      <c r="F196" s="1039"/>
      <c r="G196" s="606"/>
      <c r="H196" s="607"/>
      <c r="I196" s="607"/>
      <c r="J196" s="607"/>
      <c r="K196" s="608"/>
      <c r="L196" s="597"/>
      <c r="M196" s="598"/>
      <c r="N196" s="598"/>
      <c r="O196" s="598"/>
      <c r="P196" s="598"/>
      <c r="Q196" s="598"/>
      <c r="R196" s="598"/>
      <c r="S196" s="598"/>
      <c r="T196" s="598"/>
      <c r="U196" s="598"/>
      <c r="V196" s="598"/>
      <c r="W196" s="598"/>
      <c r="X196" s="599"/>
      <c r="Y196" s="600"/>
      <c r="Z196" s="601"/>
      <c r="AA196" s="601"/>
      <c r="AB196" s="612"/>
      <c r="AC196" s="606"/>
      <c r="AD196" s="607"/>
      <c r="AE196" s="607"/>
      <c r="AF196" s="607"/>
      <c r="AG196" s="608"/>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37"/>
      <c r="B197" s="1038"/>
      <c r="C197" s="1038"/>
      <c r="D197" s="1038"/>
      <c r="E197" s="1038"/>
      <c r="F197" s="1039"/>
      <c r="G197" s="606"/>
      <c r="H197" s="607"/>
      <c r="I197" s="607"/>
      <c r="J197" s="607"/>
      <c r="K197" s="608"/>
      <c r="L197" s="597"/>
      <c r="M197" s="598"/>
      <c r="N197" s="598"/>
      <c r="O197" s="598"/>
      <c r="P197" s="598"/>
      <c r="Q197" s="598"/>
      <c r="R197" s="598"/>
      <c r="S197" s="598"/>
      <c r="T197" s="598"/>
      <c r="U197" s="598"/>
      <c r="V197" s="598"/>
      <c r="W197" s="598"/>
      <c r="X197" s="599"/>
      <c r="Y197" s="600"/>
      <c r="Z197" s="601"/>
      <c r="AA197" s="601"/>
      <c r="AB197" s="612"/>
      <c r="AC197" s="606"/>
      <c r="AD197" s="607"/>
      <c r="AE197" s="607"/>
      <c r="AF197" s="607"/>
      <c r="AG197" s="608"/>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37"/>
      <c r="B198" s="1038"/>
      <c r="C198" s="1038"/>
      <c r="D198" s="1038"/>
      <c r="E198" s="1038"/>
      <c r="F198" s="1039"/>
      <c r="G198" s="606"/>
      <c r="H198" s="607"/>
      <c r="I198" s="607"/>
      <c r="J198" s="607"/>
      <c r="K198" s="608"/>
      <c r="L198" s="597"/>
      <c r="M198" s="598"/>
      <c r="N198" s="598"/>
      <c r="O198" s="598"/>
      <c r="P198" s="598"/>
      <c r="Q198" s="598"/>
      <c r="R198" s="598"/>
      <c r="S198" s="598"/>
      <c r="T198" s="598"/>
      <c r="U198" s="598"/>
      <c r="V198" s="598"/>
      <c r="W198" s="598"/>
      <c r="X198" s="599"/>
      <c r="Y198" s="600"/>
      <c r="Z198" s="601"/>
      <c r="AA198" s="601"/>
      <c r="AB198" s="612"/>
      <c r="AC198" s="606"/>
      <c r="AD198" s="607"/>
      <c r="AE198" s="607"/>
      <c r="AF198" s="607"/>
      <c r="AG198" s="608"/>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37"/>
      <c r="B199" s="1038"/>
      <c r="C199" s="1038"/>
      <c r="D199" s="1038"/>
      <c r="E199" s="1038"/>
      <c r="F199" s="1039"/>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37"/>
      <c r="B200" s="1038"/>
      <c r="C200" s="1038"/>
      <c r="D200" s="1038"/>
      <c r="E200" s="1038"/>
      <c r="F200" s="1039"/>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c r="AY200">
        <f>COUNTA($G$202,$AC$202)</f>
        <v>0</v>
      </c>
    </row>
    <row r="201" spans="1:51" ht="24.75" customHeight="1" x14ac:dyDescent="0.15">
      <c r="A201" s="1037"/>
      <c r="B201" s="1038"/>
      <c r="C201" s="1038"/>
      <c r="D201" s="1038"/>
      <c r="E201" s="1038"/>
      <c r="F201" s="1039"/>
      <c r="G201" s="806" t="s">
        <v>17</v>
      </c>
      <c r="H201" s="667"/>
      <c r="I201" s="667"/>
      <c r="J201" s="667"/>
      <c r="K201" s="667"/>
      <c r="L201" s="666" t="s">
        <v>18</v>
      </c>
      <c r="M201" s="667"/>
      <c r="N201" s="667"/>
      <c r="O201" s="667"/>
      <c r="P201" s="667"/>
      <c r="Q201" s="667"/>
      <c r="R201" s="667"/>
      <c r="S201" s="667"/>
      <c r="T201" s="667"/>
      <c r="U201" s="667"/>
      <c r="V201" s="667"/>
      <c r="W201" s="667"/>
      <c r="X201" s="668"/>
      <c r="Y201" s="654" t="s">
        <v>19</v>
      </c>
      <c r="Z201" s="655"/>
      <c r="AA201" s="655"/>
      <c r="AB201" s="795"/>
      <c r="AC201" s="806" t="s">
        <v>17</v>
      </c>
      <c r="AD201" s="667"/>
      <c r="AE201" s="667"/>
      <c r="AF201" s="667"/>
      <c r="AG201" s="667"/>
      <c r="AH201" s="666" t="s">
        <v>18</v>
      </c>
      <c r="AI201" s="667"/>
      <c r="AJ201" s="667"/>
      <c r="AK201" s="667"/>
      <c r="AL201" s="667"/>
      <c r="AM201" s="667"/>
      <c r="AN201" s="667"/>
      <c r="AO201" s="667"/>
      <c r="AP201" s="667"/>
      <c r="AQ201" s="667"/>
      <c r="AR201" s="667"/>
      <c r="AS201" s="667"/>
      <c r="AT201" s="668"/>
      <c r="AU201" s="654" t="s">
        <v>19</v>
      </c>
      <c r="AV201" s="655"/>
      <c r="AW201" s="655"/>
      <c r="AX201" s="656"/>
      <c r="AY201" s="34">
        <f>$AY$200</f>
        <v>0</v>
      </c>
    </row>
    <row r="202" spans="1:51" ht="24.75" customHeight="1" x14ac:dyDescent="0.15">
      <c r="A202" s="1037"/>
      <c r="B202" s="1038"/>
      <c r="C202" s="1038"/>
      <c r="D202" s="1038"/>
      <c r="E202" s="1038"/>
      <c r="F202" s="1039"/>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799"/>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37"/>
      <c r="B203" s="1038"/>
      <c r="C203" s="1038"/>
      <c r="D203" s="1038"/>
      <c r="E203" s="1038"/>
      <c r="F203" s="1039"/>
      <c r="G203" s="606"/>
      <c r="H203" s="607"/>
      <c r="I203" s="607"/>
      <c r="J203" s="607"/>
      <c r="K203" s="608"/>
      <c r="L203" s="597"/>
      <c r="M203" s="598"/>
      <c r="N203" s="598"/>
      <c r="O203" s="598"/>
      <c r="P203" s="598"/>
      <c r="Q203" s="598"/>
      <c r="R203" s="598"/>
      <c r="S203" s="598"/>
      <c r="T203" s="598"/>
      <c r="U203" s="598"/>
      <c r="V203" s="598"/>
      <c r="W203" s="598"/>
      <c r="X203" s="599"/>
      <c r="Y203" s="600"/>
      <c r="Z203" s="601"/>
      <c r="AA203" s="601"/>
      <c r="AB203" s="612"/>
      <c r="AC203" s="606"/>
      <c r="AD203" s="607"/>
      <c r="AE203" s="607"/>
      <c r="AF203" s="607"/>
      <c r="AG203" s="608"/>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37"/>
      <c r="B204" s="1038"/>
      <c r="C204" s="1038"/>
      <c r="D204" s="1038"/>
      <c r="E204" s="1038"/>
      <c r="F204" s="1039"/>
      <c r="G204" s="606"/>
      <c r="H204" s="607"/>
      <c r="I204" s="607"/>
      <c r="J204" s="607"/>
      <c r="K204" s="608"/>
      <c r="L204" s="597"/>
      <c r="M204" s="598"/>
      <c r="N204" s="598"/>
      <c r="O204" s="598"/>
      <c r="P204" s="598"/>
      <c r="Q204" s="598"/>
      <c r="R204" s="598"/>
      <c r="S204" s="598"/>
      <c r="T204" s="598"/>
      <c r="U204" s="598"/>
      <c r="V204" s="598"/>
      <c r="W204" s="598"/>
      <c r="X204" s="599"/>
      <c r="Y204" s="600"/>
      <c r="Z204" s="601"/>
      <c r="AA204" s="601"/>
      <c r="AB204" s="612"/>
      <c r="AC204" s="606"/>
      <c r="AD204" s="607"/>
      <c r="AE204" s="607"/>
      <c r="AF204" s="607"/>
      <c r="AG204" s="608"/>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37"/>
      <c r="B205" s="1038"/>
      <c r="C205" s="1038"/>
      <c r="D205" s="1038"/>
      <c r="E205" s="1038"/>
      <c r="F205" s="1039"/>
      <c r="G205" s="606"/>
      <c r="H205" s="607"/>
      <c r="I205" s="607"/>
      <c r="J205" s="607"/>
      <c r="K205" s="608"/>
      <c r="L205" s="597"/>
      <c r="M205" s="598"/>
      <c r="N205" s="598"/>
      <c r="O205" s="598"/>
      <c r="P205" s="598"/>
      <c r="Q205" s="598"/>
      <c r="R205" s="598"/>
      <c r="S205" s="598"/>
      <c r="T205" s="598"/>
      <c r="U205" s="598"/>
      <c r="V205" s="598"/>
      <c r="W205" s="598"/>
      <c r="X205" s="599"/>
      <c r="Y205" s="600"/>
      <c r="Z205" s="601"/>
      <c r="AA205" s="601"/>
      <c r="AB205" s="612"/>
      <c r="AC205" s="606"/>
      <c r="AD205" s="607"/>
      <c r="AE205" s="607"/>
      <c r="AF205" s="607"/>
      <c r="AG205" s="608"/>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37"/>
      <c r="B206" s="1038"/>
      <c r="C206" s="1038"/>
      <c r="D206" s="1038"/>
      <c r="E206" s="1038"/>
      <c r="F206" s="1039"/>
      <c r="G206" s="606"/>
      <c r="H206" s="607"/>
      <c r="I206" s="607"/>
      <c r="J206" s="607"/>
      <c r="K206" s="608"/>
      <c r="L206" s="597"/>
      <c r="M206" s="598"/>
      <c r="N206" s="598"/>
      <c r="O206" s="598"/>
      <c r="P206" s="598"/>
      <c r="Q206" s="598"/>
      <c r="R206" s="598"/>
      <c r="S206" s="598"/>
      <c r="T206" s="598"/>
      <c r="U206" s="598"/>
      <c r="V206" s="598"/>
      <c r="W206" s="598"/>
      <c r="X206" s="599"/>
      <c r="Y206" s="600"/>
      <c r="Z206" s="601"/>
      <c r="AA206" s="601"/>
      <c r="AB206" s="612"/>
      <c r="AC206" s="606"/>
      <c r="AD206" s="607"/>
      <c r="AE206" s="607"/>
      <c r="AF206" s="607"/>
      <c r="AG206" s="608"/>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37"/>
      <c r="B207" s="1038"/>
      <c r="C207" s="1038"/>
      <c r="D207" s="1038"/>
      <c r="E207" s="1038"/>
      <c r="F207" s="1039"/>
      <c r="G207" s="606"/>
      <c r="H207" s="607"/>
      <c r="I207" s="607"/>
      <c r="J207" s="607"/>
      <c r="K207" s="608"/>
      <c r="L207" s="597"/>
      <c r="M207" s="598"/>
      <c r="N207" s="598"/>
      <c r="O207" s="598"/>
      <c r="P207" s="598"/>
      <c r="Q207" s="598"/>
      <c r="R207" s="598"/>
      <c r="S207" s="598"/>
      <c r="T207" s="598"/>
      <c r="U207" s="598"/>
      <c r="V207" s="598"/>
      <c r="W207" s="598"/>
      <c r="X207" s="599"/>
      <c r="Y207" s="600"/>
      <c r="Z207" s="601"/>
      <c r="AA207" s="601"/>
      <c r="AB207" s="612"/>
      <c r="AC207" s="606"/>
      <c r="AD207" s="607"/>
      <c r="AE207" s="607"/>
      <c r="AF207" s="607"/>
      <c r="AG207" s="608"/>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37"/>
      <c r="B208" s="1038"/>
      <c r="C208" s="1038"/>
      <c r="D208" s="1038"/>
      <c r="E208" s="1038"/>
      <c r="F208" s="1039"/>
      <c r="G208" s="606"/>
      <c r="H208" s="607"/>
      <c r="I208" s="607"/>
      <c r="J208" s="607"/>
      <c r="K208" s="608"/>
      <c r="L208" s="597"/>
      <c r="M208" s="598"/>
      <c r="N208" s="598"/>
      <c r="O208" s="598"/>
      <c r="P208" s="598"/>
      <c r="Q208" s="598"/>
      <c r="R208" s="598"/>
      <c r="S208" s="598"/>
      <c r="T208" s="598"/>
      <c r="U208" s="598"/>
      <c r="V208" s="598"/>
      <c r="W208" s="598"/>
      <c r="X208" s="599"/>
      <c r="Y208" s="600"/>
      <c r="Z208" s="601"/>
      <c r="AA208" s="601"/>
      <c r="AB208" s="612"/>
      <c r="AC208" s="606"/>
      <c r="AD208" s="607"/>
      <c r="AE208" s="607"/>
      <c r="AF208" s="607"/>
      <c r="AG208" s="608"/>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37"/>
      <c r="B209" s="1038"/>
      <c r="C209" s="1038"/>
      <c r="D209" s="1038"/>
      <c r="E209" s="1038"/>
      <c r="F209" s="1039"/>
      <c r="G209" s="606"/>
      <c r="H209" s="607"/>
      <c r="I209" s="607"/>
      <c r="J209" s="607"/>
      <c r="K209" s="608"/>
      <c r="L209" s="597"/>
      <c r="M209" s="598"/>
      <c r="N209" s="598"/>
      <c r="O209" s="598"/>
      <c r="P209" s="598"/>
      <c r="Q209" s="598"/>
      <c r="R209" s="598"/>
      <c r="S209" s="598"/>
      <c r="T209" s="598"/>
      <c r="U209" s="598"/>
      <c r="V209" s="598"/>
      <c r="W209" s="598"/>
      <c r="X209" s="599"/>
      <c r="Y209" s="600"/>
      <c r="Z209" s="601"/>
      <c r="AA209" s="601"/>
      <c r="AB209" s="612"/>
      <c r="AC209" s="606"/>
      <c r="AD209" s="607"/>
      <c r="AE209" s="607"/>
      <c r="AF209" s="607"/>
      <c r="AG209" s="608"/>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37"/>
      <c r="B210" s="1038"/>
      <c r="C210" s="1038"/>
      <c r="D210" s="1038"/>
      <c r="E210" s="1038"/>
      <c r="F210" s="1039"/>
      <c r="G210" s="606"/>
      <c r="H210" s="607"/>
      <c r="I210" s="607"/>
      <c r="J210" s="607"/>
      <c r="K210" s="608"/>
      <c r="L210" s="597"/>
      <c r="M210" s="598"/>
      <c r="N210" s="598"/>
      <c r="O210" s="598"/>
      <c r="P210" s="598"/>
      <c r="Q210" s="598"/>
      <c r="R210" s="598"/>
      <c r="S210" s="598"/>
      <c r="T210" s="598"/>
      <c r="U210" s="598"/>
      <c r="V210" s="598"/>
      <c r="W210" s="598"/>
      <c r="X210" s="599"/>
      <c r="Y210" s="600"/>
      <c r="Z210" s="601"/>
      <c r="AA210" s="601"/>
      <c r="AB210" s="612"/>
      <c r="AC210" s="606"/>
      <c r="AD210" s="607"/>
      <c r="AE210" s="607"/>
      <c r="AF210" s="607"/>
      <c r="AG210" s="608"/>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37"/>
      <c r="B211" s="1038"/>
      <c r="C211" s="1038"/>
      <c r="D211" s="1038"/>
      <c r="E211" s="1038"/>
      <c r="F211" s="1039"/>
      <c r="G211" s="606"/>
      <c r="H211" s="607"/>
      <c r="I211" s="607"/>
      <c r="J211" s="607"/>
      <c r="K211" s="608"/>
      <c r="L211" s="597"/>
      <c r="M211" s="598"/>
      <c r="N211" s="598"/>
      <c r="O211" s="598"/>
      <c r="P211" s="598"/>
      <c r="Q211" s="598"/>
      <c r="R211" s="598"/>
      <c r="S211" s="598"/>
      <c r="T211" s="598"/>
      <c r="U211" s="598"/>
      <c r="V211" s="598"/>
      <c r="W211" s="598"/>
      <c r="X211" s="599"/>
      <c r="Y211" s="600"/>
      <c r="Z211" s="601"/>
      <c r="AA211" s="601"/>
      <c r="AB211" s="612"/>
      <c r="AC211" s="606"/>
      <c r="AD211" s="607"/>
      <c r="AE211" s="607"/>
      <c r="AF211" s="607"/>
      <c r="AG211" s="608"/>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c r="AY212" s="34">
        <f t="shared" si="15"/>
        <v>0</v>
      </c>
    </row>
    <row r="213" spans="1:51" s="37" customFormat="1" ht="24.75" customHeight="1" thickBot="1" x14ac:dyDescent="0.2"/>
    <row r="214" spans="1:51" ht="30" customHeight="1" x14ac:dyDescent="0.15">
      <c r="A214" s="1034" t="s">
        <v>28</v>
      </c>
      <c r="B214" s="1035"/>
      <c r="C214" s="1035"/>
      <c r="D214" s="1035"/>
      <c r="E214" s="1035"/>
      <c r="F214" s="1036"/>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c r="AY214">
        <f>COUNTA($G$216,$AC$216)</f>
        <v>0</v>
      </c>
    </row>
    <row r="215" spans="1:51" ht="24.75" customHeight="1" x14ac:dyDescent="0.15">
      <c r="A215" s="1037"/>
      <c r="B215" s="1038"/>
      <c r="C215" s="1038"/>
      <c r="D215" s="1038"/>
      <c r="E215" s="1038"/>
      <c r="F215" s="1039"/>
      <c r="G215" s="806" t="s">
        <v>17</v>
      </c>
      <c r="H215" s="667"/>
      <c r="I215" s="667"/>
      <c r="J215" s="667"/>
      <c r="K215" s="667"/>
      <c r="L215" s="666" t="s">
        <v>18</v>
      </c>
      <c r="M215" s="667"/>
      <c r="N215" s="667"/>
      <c r="O215" s="667"/>
      <c r="P215" s="667"/>
      <c r="Q215" s="667"/>
      <c r="R215" s="667"/>
      <c r="S215" s="667"/>
      <c r="T215" s="667"/>
      <c r="U215" s="667"/>
      <c r="V215" s="667"/>
      <c r="W215" s="667"/>
      <c r="X215" s="668"/>
      <c r="Y215" s="654" t="s">
        <v>19</v>
      </c>
      <c r="Z215" s="655"/>
      <c r="AA215" s="655"/>
      <c r="AB215" s="795"/>
      <c r="AC215" s="806" t="s">
        <v>17</v>
      </c>
      <c r="AD215" s="667"/>
      <c r="AE215" s="667"/>
      <c r="AF215" s="667"/>
      <c r="AG215" s="667"/>
      <c r="AH215" s="666" t="s">
        <v>18</v>
      </c>
      <c r="AI215" s="667"/>
      <c r="AJ215" s="667"/>
      <c r="AK215" s="667"/>
      <c r="AL215" s="667"/>
      <c r="AM215" s="667"/>
      <c r="AN215" s="667"/>
      <c r="AO215" s="667"/>
      <c r="AP215" s="667"/>
      <c r="AQ215" s="667"/>
      <c r="AR215" s="667"/>
      <c r="AS215" s="667"/>
      <c r="AT215" s="668"/>
      <c r="AU215" s="654" t="s">
        <v>19</v>
      </c>
      <c r="AV215" s="655"/>
      <c r="AW215" s="655"/>
      <c r="AX215" s="656"/>
      <c r="AY215" s="34">
        <f>$AY$214</f>
        <v>0</v>
      </c>
    </row>
    <row r="216" spans="1:51" ht="24.75" customHeight="1" x14ac:dyDescent="0.15">
      <c r="A216" s="1037"/>
      <c r="B216" s="1038"/>
      <c r="C216" s="1038"/>
      <c r="D216" s="1038"/>
      <c r="E216" s="1038"/>
      <c r="F216" s="1039"/>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799"/>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37"/>
      <c r="B217" s="1038"/>
      <c r="C217" s="1038"/>
      <c r="D217" s="1038"/>
      <c r="E217" s="1038"/>
      <c r="F217" s="1039"/>
      <c r="G217" s="606"/>
      <c r="H217" s="607"/>
      <c r="I217" s="607"/>
      <c r="J217" s="607"/>
      <c r="K217" s="608"/>
      <c r="L217" s="597"/>
      <c r="M217" s="598"/>
      <c r="N217" s="598"/>
      <c r="O217" s="598"/>
      <c r="P217" s="598"/>
      <c r="Q217" s="598"/>
      <c r="R217" s="598"/>
      <c r="S217" s="598"/>
      <c r="T217" s="598"/>
      <c r="U217" s="598"/>
      <c r="V217" s="598"/>
      <c r="W217" s="598"/>
      <c r="X217" s="599"/>
      <c r="Y217" s="600"/>
      <c r="Z217" s="601"/>
      <c r="AA217" s="601"/>
      <c r="AB217" s="612"/>
      <c r="AC217" s="606"/>
      <c r="AD217" s="607"/>
      <c r="AE217" s="607"/>
      <c r="AF217" s="607"/>
      <c r="AG217" s="608"/>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37"/>
      <c r="B218" s="1038"/>
      <c r="C218" s="1038"/>
      <c r="D218" s="1038"/>
      <c r="E218" s="1038"/>
      <c r="F218" s="1039"/>
      <c r="G218" s="606"/>
      <c r="H218" s="607"/>
      <c r="I218" s="607"/>
      <c r="J218" s="607"/>
      <c r="K218" s="608"/>
      <c r="L218" s="597"/>
      <c r="M218" s="598"/>
      <c r="N218" s="598"/>
      <c r="O218" s="598"/>
      <c r="P218" s="598"/>
      <c r="Q218" s="598"/>
      <c r="R218" s="598"/>
      <c r="S218" s="598"/>
      <c r="T218" s="598"/>
      <c r="U218" s="598"/>
      <c r="V218" s="598"/>
      <c r="W218" s="598"/>
      <c r="X218" s="599"/>
      <c r="Y218" s="600"/>
      <c r="Z218" s="601"/>
      <c r="AA218" s="601"/>
      <c r="AB218" s="612"/>
      <c r="AC218" s="606"/>
      <c r="AD218" s="607"/>
      <c r="AE218" s="607"/>
      <c r="AF218" s="607"/>
      <c r="AG218" s="608"/>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37"/>
      <c r="B219" s="1038"/>
      <c r="C219" s="1038"/>
      <c r="D219" s="1038"/>
      <c r="E219" s="1038"/>
      <c r="F219" s="1039"/>
      <c r="G219" s="606"/>
      <c r="H219" s="607"/>
      <c r="I219" s="607"/>
      <c r="J219" s="607"/>
      <c r="K219" s="608"/>
      <c r="L219" s="597"/>
      <c r="M219" s="598"/>
      <c r="N219" s="598"/>
      <c r="O219" s="598"/>
      <c r="P219" s="598"/>
      <c r="Q219" s="598"/>
      <c r="R219" s="598"/>
      <c r="S219" s="598"/>
      <c r="T219" s="598"/>
      <c r="U219" s="598"/>
      <c r="V219" s="598"/>
      <c r="W219" s="598"/>
      <c r="X219" s="599"/>
      <c r="Y219" s="600"/>
      <c r="Z219" s="601"/>
      <c r="AA219" s="601"/>
      <c r="AB219" s="612"/>
      <c r="AC219" s="606"/>
      <c r="AD219" s="607"/>
      <c r="AE219" s="607"/>
      <c r="AF219" s="607"/>
      <c r="AG219" s="608"/>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37"/>
      <c r="B220" s="1038"/>
      <c r="C220" s="1038"/>
      <c r="D220" s="1038"/>
      <c r="E220" s="1038"/>
      <c r="F220" s="1039"/>
      <c r="G220" s="606"/>
      <c r="H220" s="607"/>
      <c r="I220" s="607"/>
      <c r="J220" s="607"/>
      <c r="K220" s="608"/>
      <c r="L220" s="597"/>
      <c r="M220" s="598"/>
      <c r="N220" s="598"/>
      <c r="O220" s="598"/>
      <c r="P220" s="598"/>
      <c r="Q220" s="598"/>
      <c r="R220" s="598"/>
      <c r="S220" s="598"/>
      <c r="T220" s="598"/>
      <c r="U220" s="598"/>
      <c r="V220" s="598"/>
      <c r="W220" s="598"/>
      <c r="X220" s="599"/>
      <c r="Y220" s="600"/>
      <c r="Z220" s="601"/>
      <c r="AA220" s="601"/>
      <c r="AB220" s="612"/>
      <c r="AC220" s="606"/>
      <c r="AD220" s="607"/>
      <c r="AE220" s="607"/>
      <c r="AF220" s="607"/>
      <c r="AG220" s="608"/>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37"/>
      <c r="B221" s="1038"/>
      <c r="C221" s="1038"/>
      <c r="D221" s="1038"/>
      <c r="E221" s="1038"/>
      <c r="F221" s="1039"/>
      <c r="G221" s="606"/>
      <c r="H221" s="607"/>
      <c r="I221" s="607"/>
      <c r="J221" s="607"/>
      <c r="K221" s="608"/>
      <c r="L221" s="597"/>
      <c r="M221" s="598"/>
      <c r="N221" s="598"/>
      <c r="O221" s="598"/>
      <c r="P221" s="598"/>
      <c r="Q221" s="598"/>
      <c r="R221" s="598"/>
      <c r="S221" s="598"/>
      <c r="T221" s="598"/>
      <c r="U221" s="598"/>
      <c r="V221" s="598"/>
      <c r="W221" s="598"/>
      <c r="X221" s="599"/>
      <c r="Y221" s="600"/>
      <c r="Z221" s="601"/>
      <c r="AA221" s="601"/>
      <c r="AB221" s="612"/>
      <c r="AC221" s="606"/>
      <c r="AD221" s="607"/>
      <c r="AE221" s="607"/>
      <c r="AF221" s="607"/>
      <c r="AG221" s="608"/>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37"/>
      <c r="B222" s="1038"/>
      <c r="C222" s="1038"/>
      <c r="D222" s="1038"/>
      <c r="E222" s="1038"/>
      <c r="F222" s="1039"/>
      <c r="G222" s="606"/>
      <c r="H222" s="607"/>
      <c r="I222" s="607"/>
      <c r="J222" s="607"/>
      <c r="K222" s="608"/>
      <c r="L222" s="597"/>
      <c r="M222" s="598"/>
      <c r="N222" s="598"/>
      <c r="O222" s="598"/>
      <c r="P222" s="598"/>
      <c r="Q222" s="598"/>
      <c r="R222" s="598"/>
      <c r="S222" s="598"/>
      <c r="T222" s="598"/>
      <c r="U222" s="598"/>
      <c r="V222" s="598"/>
      <c r="W222" s="598"/>
      <c r="X222" s="599"/>
      <c r="Y222" s="600"/>
      <c r="Z222" s="601"/>
      <c r="AA222" s="601"/>
      <c r="AB222" s="612"/>
      <c r="AC222" s="606"/>
      <c r="AD222" s="607"/>
      <c r="AE222" s="607"/>
      <c r="AF222" s="607"/>
      <c r="AG222" s="608"/>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37"/>
      <c r="B223" s="1038"/>
      <c r="C223" s="1038"/>
      <c r="D223" s="1038"/>
      <c r="E223" s="1038"/>
      <c r="F223" s="1039"/>
      <c r="G223" s="606"/>
      <c r="H223" s="607"/>
      <c r="I223" s="607"/>
      <c r="J223" s="607"/>
      <c r="K223" s="608"/>
      <c r="L223" s="597"/>
      <c r="M223" s="598"/>
      <c r="N223" s="598"/>
      <c r="O223" s="598"/>
      <c r="P223" s="598"/>
      <c r="Q223" s="598"/>
      <c r="R223" s="598"/>
      <c r="S223" s="598"/>
      <c r="T223" s="598"/>
      <c r="U223" s="598"/>
      <c r="V223" s="598"/>
      <c r="W223" s="598"/>
      <c r="X223" s="599"/>
      <c r="Y223" s="600"/>
      <c r="Z223" s="601"/>
      <c r="AA223" s="601"/>
      <c r="AB223" s="612"/>
      <c r="AC223" s="606"/>
      <c r="AD223" s="607"/>
      <c r="AE223" s="607"/>
      <c r="AF223" s="607"/>
      <c r="AG223" s="608"/>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37"/>
      <c r="B224" s="1038"/>
      <c r="C224" s="1038"/>
      <c r="D224" s="1038"/>
      <c r="E224" s="1038"/>
      <c r="F224" s="1039"/>
      <c r="G224" s="606"/>
      <c r="H224" s="607"/>
      <c r="I224" s="607"/>
      <c r="J224" s="607"/>
      <c r="K224" s="608"/>
      <c r="L224" s="597"/>
      <c r="M224" s="598"/>
      <c r="N224" s="598"/>
      <c r="O224" s="598"/>
      <c r="P224" s="598"/>
      <c r="Q224" s="598"/>
      <c r="R224" s="598"/>
      <c r="S224" s="598"/>
      <c r="T224" s="598"/>
      <c r="U224" s="598"/>
      <c r="V224" s="598"/>
      <c r="W224" s="598"/>
      <c r="X224" s="599"/>
      <c r="Y224" s="600"/>
      <c r="Z224" s="601"/>
      <c r="AA224" s="601"/>
      <c r="AB224" s="612"/>
      <c r="AC224" s="606"/>
      <c r="AD224" s="607"/>
      <c r="AE224" s="607"/>
      <c r="AF224" s="607"/>
      <c r="AG224" s="608"/>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37"/>
      <c r="B225" s="1038"/>
      <c r="C225" s="1038"/>
      <c r="D225" s="1038"/>
      <c r="E225" s="1038"/>
      <c r="F225" s="1039"/>
      <c r="G225" s="606"/>
      <c r="H225" s="607"/>
      <c r="I225" s="607"/>
      <c r="J225" s="607"/>
      <c r="K225" s="608"/>
      <c r="L225" s="597"/>
      <c r="M225" s="598"/>
      <c r="N225" s="598"/>
      <c r="O225" s="598"/>
      <c r="P225" s="598"/>
      <c r="Q225" s="598"/>
      <c r="R225" s="598"/>
      <c r="S225" s="598"/>
      <c r="T225" s="598"/>
      <c r="U225" s="598"/>
      <c r="V225" s="598"/>
      <c r="W225" s="598"/>
      <c r="X225" s="599"/>
      <c r="Y225" s="600"/>
      <c r="Z225" s="601"/>
      <c r="AA225" s="601"/>
      <c r="AB225" s="612"/>
      <c r="AC225" s="606"/>
      <c r="AD225" s="607"/>
      <c r="AE225" s="607"/>
      <c r="AF225" s="607"/>
      <c r="AG225" s="608"/>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37"/>
      <c r="B226" s="1038"/>
      <c r="C226" s="1038"/>
      <c r="D226" s="1038"/>
      <c r="E226" s="1038"/>
      <c r="F226" s="1039"/>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37"/>
      <c r="B227" s="1038"/>
      <c r="C227" s="1038"/>
      <c r="D227" s="1038"/>
      <c r="E227" s="1038"/>
      <c r="F227" s="1039"/>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c r="AY227">
        <f>COUNTA($G$229,$AC$229)</f>
        <v>0</v>
      </c>
    </row>
    <row r="228" spans="1:51" ht="25.5" customHeight="1" x14ac:dyDescent="0.15">
      <c r="A228" s="1037"/>
      <c r="B228" s="1038"/>
      <c r="C228" s="1038"/>
      <c r="D228" s="1038"/>
      <c r="E228" s="1038"/>
      <c r="F228" s="1039"/>
      <c r="G228" s="806" t="s">
        <v>17</v>
      </c>
      <c r="H228" s="667"/>
      <c r="I228" s="667"/>
      <c r="J228" s="667"/>
      <c r="K228" s="667"/>
      <c r="L228" s="666" t="s">
        <v>18</v>
      </c>
      <c r="M228" s="667"/>
      <c r="N228" s="667"/>
      <c r="O228" s="667"/>
      <c r="P228" s="667"/>
      <c r="Q228" s="667"/>
      <c r="R228" s="667"/>
      <c r="S228" s="667"/>
      <c r="T228" s="667"/>
      <c r="U228" s="667"/>
      <c r="V228" s="667"/>
      <c r="W228" s="667"/>
      <c r="X228" s="668"/>
      <c r="Y228" s="654" t="s">
        <v>19</v>
      </c>
      <c r="Z228" s="655"/>
      <c r="AA228" s="655"/>
      <c r="AB228" s="795"/>
      <c r="AC228" s="806" t="s">
        <v>17</v>
      </c>
      <c r="AD228" s="667"/>
      <c r="AE228" s="667"/>
      <c r="AF228" s="667"/>
      <c r="AG228" s="667"/>
      <c r="AH228" s="666" t="s">
        <v>18</v>
      </c>
      <c r="AI228" s="667"/>
      <c r="AJ228" s="667"/>
      <c r="AK228" s="667"/>
      <c r="AL228" s="667"/>
      <c r="AM228" s="667"/>
      <c r="AN228" s="667"/>
      <c r="AO228" s="667"/>
      <c r="AP228" s="667"/>
      <c r="AQ228" s="667"/>
      <c r="AR228" s="667"/>
      <c r="AS228" s="667"/>
      <c r="AT228" s="668"/>
      <c r="AU228" s="654" t="s">
        <v>19</v>
      </c>
      <c r="AV228" s="655"/>
      <c r="AW228" s="655"/>
      <c r="AX228" s="656"/>
      <c r="AY228" s="34">
        <f>$AY$227</f>
        <v>0</v>
      </c>
    </row>
    <row r="229" spans="1:51" ht="24.75" customHeight="1" x14ac:dyDescent="0.15">
      <c r="A229" s="1037"/>
      <c r="B229" s="1038"/>
      <c r="C229" s="1038"/>
      <c r="D229" s="1038"/>
      <c r="E229" s="1038"/>
      <c r="F229" s="1039"/>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799"/>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37"/>
      <c r="B230" s="1038"/>
      <c r="C230" s="1038"/>
      <c r="D230" s="1038"/>
      <c r="E230" s="1038"/>
      <c r="F230" s="1039"/>
      <c r="G230" s="606"/>
      <c r="H230" s="607"/>
      <c r="I230" s="607"/>
      <c r="J230" s="607"/>
      <c r="K230" s="608"/>
      <c r="L230" s="597"/>
      <c r="M230" s="598"/>
      <c r="N230" s="598"/>
      <c r="O230" s="598"/>
      <c r="P230" s="598"/>
      <c r="Q230" s="598"/>
      <c r="R230" s="598"/>
      <c r="S230" s="598"/>
      <c r="T230" s="598"/>
      <c r="U230" s="598"/>
      <c r="V230" s="598"/>
      <c r="W230" s="598"/>
      <c r="X230" s="599"/>
      <c r="Y230" s="600"/>
      <c r="Z230" s="601"/>
      <c r="AA230" s="601"/>
      <c r="AB230" s="612"/>
      <c r="AC230" s="606"/>
      <c r="AD230" s="607"/>
      <c r="AE230" s="607"/>
      <c r="AF230" s="607"/>
      <c r="AG230" s="608"/>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37"/>
      <c r="B231" s="1038"/>
      <c r="C231" s="1038"/>
      <c r="D231" s="1038"/>
      <c r="E231" s="1038"/>
      <c r="F231" s="1039"/>
      <c r="G231" s="606"/>
      <c r="H231" s="607"/>
      <c r="I231" s="607"/>
      <c r="J231" s="607"/>
      <c r="K231" s="608"/>
      <c r="L231" s="597"/>
      <c r="M231" s="598"/>
      <c r="N231" s="598"/>
      <c r="O231" s="598"/>
      <c r="P231" s="598"/>
      <c r="Q231" s="598"/>
      <c r="R231" s="598"/>
      <c r="S231" s="598"/>
      <c r="T231" s="598"/>
      <c r="U231" s="598"/>
      <c r="V231" s="598"/>
      <c r="W231" s="598"/>
      <c r="X231" s="599"/>
      <c r="Y231" s="600"/>
      <c r="Z231" s="601"/>
      <c r="AA231" s="601"/>
      <c r="AB231" s="612"/>
      <c r="AC231" s="606"/>
      <c r="AD231" s="607"/>
      <c r="AE231" s="607"/>
      <c r="AF231" s="607"/>
      <c r="AG231" s="608"/>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37"/>
      <c r="B232" s="1038"/>
      <c r="C232" s="1038"/>
      <c r="D232" s="1038"/>
      <c r="E232" s="1038"/>
      <c r="F232" s="1039"/>
      <c r="G232" s="606"/>
      <c r="H232" s="607"/>
      <c r="I232" s="607"/>
      <c r="J232" s="607"/>
      <c r="K232" s="608"/>
      <c r="L232" s="597"/>
      <c r="M232" s="598"/>
      <c r="N232" s="598"/>
      <c r="O232" s="598"/>
      <c r="P232" s="598"/>
      <c r="Q232" s="598"/>
      <c r="R232" s="598"/>
      <c r="S232" s="598"/>
      <c r="T232" s="598"/>
      <c r="U232" s="598"/>
      <c r="V232" s="598"/>
      <c r="W232" s="598"/>
      <c r="X232" s="599"/>
      <c r="Y232" s="600"/>
      <c r="Z232" s="601"/>
      <c r="AA232" s="601"/>
      <c r="AB232" s="612"/>
      <c r="AC232" s="606"/>
      <c r="AD232" s="607"/>
      <c r="AE232" s="607"/>
      <c r="AF232" s="607"/>
      <c r="AG232" s="608"/>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37"/>
      <c r="B233" s="1038"/>
      <c r="C233" s="1038"/>
      <c r="D233" s="1038"/>
      <c r="E233" s="1038"/>
      <c r="F233" s="1039"/>
      <c r="G233" s="606"/>
      <c r="H233" s="607"/>
      <c r="I233" s="607"/>
      <c r="J233" s="607"/>
      <c r="K233" s="608"/>
      <c r="L233" s="597"/>
      <c r="M233" s="598"/>
      <c r="N233" s="598"/>
      <c r="O233" s="598"/>
      <c r="P233" s="598"/>
      <c r="Q233" s="598"/>
      <c r="R233" s="598"/>
      <c r="S233" s="598"/>
      <c r="T233" s="598"/>
      <c r="U233" s="598"/>
      <c r="V233" s="598"/>
      <c r="W233" s="598"/>
      <c r="X233" s="599"/>
      <c r="Y233" s="600"/>
      <c r="Z233" s="601"/>
      <c r="AA233" s="601"/>
      <c r="AB233" s="612"/>
      <c r="AC233" s="606"/>
      <c r="AD233" s="607"/>
      <c r="AE233" s="607"/>
      <c r="AF233" s="607"/>
      <c r="AG233" s="608"/>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37"/>
      <c r="B234" s="1038"/>
      <c r="C234" s="1038"/>
      <c r="D234" s="1038"/>
      <c r="E234" s="1038"/>
      <c r="F234" s="1039"/>
      <c r="G234" s="606"/>
      <c r="H234" s="607"/>
      <c r="I234" s="607"/>
      <c r="J234" s="607"/>
      <c r="K234" s="608"/>
      <c r="L234" s="597"/>
      <c r="M234" s="598"/>
      <c r="N234" s="598"/>
      <c r="O234" s="598"/>
      <c r="P234" s="598"/>
      <c r="Q234" s="598"/>
      <c r="R234" s="598"/>
      <c r="S234" s="598"/>
      <c r="T234" s="598"/>
      <c r="U234" s="598"/>
      <c r="V234" s="598"/>
      <c r="W234" s="598"/>
      <c r="X234" s="599"/>
      <c r="Y234" s="600"/>
      <c r="Z234" s="601"/>
      <c r="AA234" s="601"/>
      <c r="AB234" s="612"/>
      <c r="AC234" s="606"/>
      <c r="AD234" s="607"/>
      <c r="AE234" s="607"/>
      <c r="AF234" s="607"/>
      <c r="AG234" s="608"/>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37"/>
      <c r="B235" s="1038"/>
      <c r="C235" s="1038"/>
      <c r="D235" s="1038"/>
      <c r="E235" s="1038"/>
      <c r="F235" s="1039"/>
      <c r="G235" s="606"/>
      <c r="H235" s="607"/>
      <c r="I235" s="607"/>
      <c r="J235" s="607"/>
      <c r="K235" s="608"/>
      <c r="L235" s="597"/>
      <c r="M235" s="598"/>
      <c r="N235" s="598"/>
      <c r="O235" s="598"/>
      <c r="P235" s="598"/>
      <c r="Q235" s="598"/>
      <c r="R235" s="598"/>
      <c r="S235" s="598"/>
      <c r="T235" s="598"/>
      <c r="U235" s="598"/>
      <c r="V235" s="598"/>
      <c r="W235" s="598"/>
      <c r="X235" s="599"/>
      <c r="Y235" s="600"/>
      <c r="Z235" s="601"/>
      <c r="AA235" s="601"/>
      <c r="AB235" s="612"/>
      <c r="AC235" s="606"/>
      <c r="AD235" s="607"/>
      <c r="AE235" s="607"/>
      <c r="AF235" s="607"/>
      <c r="AG235" s="608"/>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37"/>
      <c r="B236" s="1038"/>
      <c r="C236" s="1038"/>
      <c r="D236" s="1038"/>
      <c r="E236" s="1038"/>
      <c r="F236" s="1039"/>
      <c r="G236" s="606"/>
      <c r="H236" s="607"/>
      <c r="I236" s="607"/>
      <c r="J236" s="607"/>
      <c r="K236" s="608"/>
      <c r="L236" s="597"/>
      <c r="M236" s="598"/>
      <c r="N236" s="598"/>
      <c r="O236" s="598"/>
      <c r="P236" s="598"/>
      <c r="Q236" s="598"/>
      <c r="R236" s="598"/>
      <c r="S236" s="598"/>
      <c r="T236" s="598"/>
      <c r="U236" s="598"/>
      <c r="V236" s="598"/>
      <c r="W236" s="598"/>
      <c r="X236" s="599"/>
      <c r="Y236" s="600"/>
      <c r="Z236" s="601"/>
      <c r="AA236" s="601"/>
      <c r="AB236" s="612"/>
      <c r="AC236" s="606"/>
      <c r="AD236" s="607"/>
      <c r="AE236" s="607"/>
      <c r="AF236" s="607"/>
      <c r="AG236" s="608"/>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37"/>
      <c r="B237" s="1038"/>
      <c r="C237" s="1038"/>
      <c r="D237" s="1038"/>
      <c r="E237" s="1038"/>
      <c r="F237" s="1039"/>
      <c r="G237" s="606"/>
      <c r="H237" s="607"/>
      <c r="I237" s="607"/>
      <c r="J237" s="607"/>
      <c r="K237" s="608"/>
      <c r="L237" s="597"/>
      <c r="M237" s="598"/>
      <c r="N237" s="598"/>
      <c r="O237" s="598"/>
      <c r="P237" s="598"/>
      <c r="Q237" s="598"/>
      <c r="R237" s="598"/>
      <c r="S237" s="598"/>
      <c r="T237" s="598"/>
      <c r="U237" s="598"/>
      <c r="V237" s="598"/>
      <c r="W237" s="598"/>
      <c r="X237" s="599"/>
      <c r="Y237" s="600"/>
      <c r="Z237" s="601"/>
      <c r="AA237" s="601"/>
      <c r="AB237" s="612"/>
      <c r="AC237" s="606"/>
      <c r="AD237" s="607"/>
      <c r="AE237" s="607"/>
      <c r="AF237" s="607"/>
      <c r="AG237" s="608"/>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37"/>
      <c r="B238" s="1038"/>
      <c r="C238" s="1038"/>
      <c r="D238" s="1038"/>
      <c r="E238" s="1038"/>
      <c r="F238" s="1039"/>
      <c r="G238" s="606"/>
      <c r="H238" s="607"/>
      <c r="I238" s="607"/>
      <c r="J238" s="607"/>
      <c r="K238" s="608"/>
      <c r="L238" s="597"/>
      <c r="M238" s="598"/>
      <c r="N238" s="598"/>
      <c r="O238" s="598"/>
      <c r="P238" s="598"/>
      <c r="Q238" s="598"/>
      <c r="R238" s="598"/>
      <c r="S238" s="598"/>
      <c r="T238" s="598"/>
      <c r="U238" s="598"/>
      <c r="V238" s="598"/>
      <c r="W238" s="598"/>
      <c r="X238" s="599"/>
      <c r="Y238" s="600"/>
      <c r="Z238" s="601"/>
      <c r="AA238" s="601"/>
      <c r="AB238" s="612"/>
      <c r="AC238" s="606"/>
      <c r="AD238" s="607"/>
      <c r="AE238" s="607"/>
      <c r="AF238" s="607"/>
      <c r="AG238" s="608"/>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37"/>
      <c r="B239" s="1038"/>
      <c r="C239" s="1038"/>
      <c r="D239" s="1038"/>
      <c r="E239" s="1038"/>
      <c r="F239" s="1039"/>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37"/>
      <c r="B240" s="1038"/>
      <c r="C240" s="1038"/>
      <c r="D240" s="1038"/>
      <c r="E240" s="1038"/>
      <c r="F240" s="1039"/>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c r="AY240">
        <f>COUNTA($G$242,$AC$242)</f>
        <v>0</v>
      </c>
    </row>
    <row r="241" spans="1:51" ht="24.75" customHeight="1" x14ac:dyDescent="0.15">
      <c r="A241" s="1037"/>
      <c r="B241" s="1038"/>
      <c r="C241" s="1038"/>
      <c r="D241" s="1038"/>
      <c r="E241" s="1038"/>
      <c r="F241" s="1039"/>
      <c r="G241" s="806" t="s">
        <v>17</v>
      </c>
      <c r="H241" s="667"/>
      <c r="I241" s="667"/>
      <c r="J241" s="667"/>
      <c r="K241" s="667"/>
      <c r="L241" s="666" t="s">
        <v>18</v>
      </c>
      <c r="M241" s="667"/>
      <c r="N241" s="667"/>
      <c r="O241" s="667"/>
      <c r="P241" s="667"/>
      <c r="Q241" s="667"/>
      <c r="R241" s="667"/>
      <c r="S241" s="667"/>
      <c r="T241" s="667"/>
      <c r="U241" s="667"/>
      <c r="V241" s="667"/>
      <c r="W241" s="667"/>
      <c r="X241" s="668"/>
      <c r="Y241" s="654" t="s">
        <v>19</v>
      </c>
      <c r="Z241" s="655"/>
      <c r="AA241" s="655"/>
      <c r="AB241" s="795"/>
      <c r="AC241" s="806" t="s">
        <v>17</v>
      </c>
      <c r="AD241" s="667"/>
      <c r="AE241" s="667"/>
      <c r="AF241" s="667"/>
      <c r="AG241" s="667"/>
      <c r="AH241" s="666" t="s">
        <v>18</v>
      </c>
      <c r="AI241" s="667"/>
      <c r="AJ241" s="667"/>
      <c r="AK241" s="667"/>
      <c r="AL241" s="667"/>
      <c r="AM241" s="667"/>
      <c r="AN241" s="667"/>
      <c r="AO241" s="667"/>
      <c r="AP241" s="667"/>
      <c r="AQ241" s="667"/>
      <c r="AR241" s="667"/>
      <c r="AS241" s="667"/>
      <c r="AT241" s="668"/>
      <c r="AU241" s="654" t="s">
        <v>19</v>
      </c>
      <c r="AV241" s="655"/>
      <c r="AW241" s="655"/>
      <c r="AX241" s="656"/>
      <c r="AY241" s="34">
        <f>$AY$240</f>
        <v>0</v>
      </c>
    </row>
    <row r="242" spans="1:51" ht="24.75" customHeight="1" x14ac:dyDescent="0.15">
      <c r="A242" s="1037"/>
      <c r="B242" s="1038"/>
      <c r="C242" s="1038"/>
      <c r="D242" s="1038"/>
      <c r="E242" s="1038"/>
      <c r="F242" s="1039"/>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799"/>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37"/>
      <c r="B243" s="1038"/>
      <c r="C243" s="1038"/>
      <c r="D243" s="1038"/>
      <c r="E243" s="1038"/>
      <c r="F243" s="1039"/>
      <c r="G243" s="606"/>
      <c r="H243" s="607"/>
      <c r="I243" s="607"/>
      <c r="J243" s="607"/>
      <c r="K243" s="608"/>
      <c r="L243" s="597"/>
      <c r="M243" s="598"/>
      <c r="N243" s="598"/>
      <c r="O243" s="598"/>
      <c r="P243" s="598"/>
      <c r="Q243" s="598"/>
      <c r="R243" s="598"/>
      <c r="S243" s="598"/>
      <c r="T243" s="598"/>
      <c r="U243" s="598"/>
      <c r="V243" s="598"/>
      <c r="W243" s="598"/>
      <c r="X243" s="599"/>
      <c r="Y243" s="600"/>
      <c r="Z243" s="601"/>
      <c r="AA243" s="601"/>
      <c r="AB243" s="612"/>
      <c r="AC243" s="606"/>
      <c r="AD243" s="607"/>
      <c r="AE243" s="607"/>
      <c r="AF243" s="607"/>
      <c r="AG243" s="608"/>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37"/>
      <c r="B244" s="1038"/>
      <c r="C244" s="1038"/>
      <c r="D244" s="1038"/>
      <c r="E244" s="1038"/>
      <c r="F244" s="1039"/>
      <c r="G244" s="606"/>
      <c r="H244" s="607"/>
      <c r="I244" s="607"/>
      <c r="J244" s="607"/>
      <c r="K244" s="608"/>
      <c r="L244" s="597"/>
      <c r="M244" s="598"/>
      <c r="N244" s="598"/>
      <c r="O244" s="598"/>
      <c r="P244" s="598"/>
      <c r="Q244" s="598"/>
      <c r="R244" s="598"/>
      <c r="S244" s="598"/>
      <c r="T244" s="598"/>
      <c r="U244" s="598"/>
      <c r="V244" s="598"/>
      <c r="W244" s="598"/>
      <c r="X244" s="599"/>
      <c r="Y244" s="600"/>
      <c r="Z244" s="601"/>
      <c r="AA244" s="601"/>
      <c r="AB244" s="612"/>
      <c r="AC244" s="606"/>
      <c r="AD244" s="607"/>
      <c r="AE244" s="607"/>
      <c r="AF244" s="607"/>
      <c r="AG244" s="608"/>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37"/>
      <c r="B245" s="1038"/>
      <c r="C245" s="1038"/>
      <c r="D245" s="1038"/>
      <c r="E245" s="1038"/>
      <c r="F245" s="1039"/>
      <c r="G245" s="606"/>
      <c r="H245" s="607"/>
      <c r="I245" s="607"/>
      <c r="J245" s="607"/>
      <c r="K245" s="608"/>
      <c r="L245" s="597"/>
      <c r="M245" s="598"/>
      <c r="N245" s="598"/>
      <c r="O245" s="598"/>
      <c r="P245" s="598"/>
      <c r="Q245" s="598"/>
      <c r="R245" s="598"/>
      <c r="S245" s="598"/>
      <c r="T245" s="598"/>
      <c r="U245" s="598"/>
      <c r="V245" s="598"/>
      <c r="W245" s="598"/>
      <c r="X245" s="599"/>
      <c r="Y245" s="600"/>
      <c r="Z245" s="601"/>
      <c r="AA245" s="601"/>
      <c r="AB245" s="612"/>
      <c r="AC245" s="606"/>
      <c r="AD245" s="607"/>
      <c r="AE245" s="607"/>
      <c r="AF245" s="607"/>
      <c r="AG245" s="608"/>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37"/>
      <c r="B246" s="1038"/>
      <c r="C246" s="1038"/>
      <c r="D246" s="1038"/>
      <c r="E246" s="1038"/>
      <c r="F246" s="1039"/>
      <c r="G246" s="606"/>
      <c r="H246" s="607"/>
      <c r="I246" s="607"/>
      <c r="J246" s="607"/>
      <c r="K246" s="608"/>
      <c r="L246" s="597"/>
      <c r="M246" s="598"/>
      <c r="N246" s="598"/>
      <c r="O246" s="598"/>
      <c r="P246" s="598"/>
      <c r="Q246" s="598"/>
      <c r="R246" s="598"/>
      <c r="S246" s="598"/>
      <c r="T246" s="598"/>
      <c r="U246" s="598"/>
      <c r="V246" s="598"/>
      <c r="W246" s="598"/>
      <c r="X246" s="599"/>
      <c r="Y246" s="600"/>
      <c r="Z246" s="601"/>
      <c r="AA246" s="601"/>
      <c r="AB246" s="612"/>
      <c r="AC246" s="606"/>
      <c r="AD246" s="607"/>
      <c r="AE246" s="607"/>
      <c r="AF246" s="607"/>
      <c r="AG246" s="608"/>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37"/>
      <c r="B247" s="1038"/>
      <c r="C247" s="1038"/>
      <c r="D247" s="1038"/>
      <c r="E247" s="1038"/>
      <c r="F247" s="1039"/>
      <c r="G247" s="606"/>
      <c r="H247" s="607"/>
      <c r="I247" s="607"/>
      <c r="J247" s="607"/>
      <c r="K247" s="608"/>
      <c r="L247" s="597"/>
      <c r="M247" s="598"/>
      <c r="N247" s="598"/>
      <c r="O247" s="598"/>
      <c r="P247" s="598"/>
      <c r="Q247" s="598"/>
      <c r="R247" s="598"/>
      <c r="S247" s="598"/>
      <c r="T247" s="598"/>
      <c r="U247" s="598"/>
      <c r="V247" s="598"/>
      <c r="W247" s="598"/>
      <c r="X247" s="599"/>
      <c r="Y247" s="600"/>
      <c r="Z247" s="601"/>
      <c r="AA247" s="601"/>
      <c r="AB247" s="612"/>
      <c r="AC247" s="606"/>
      <c r="AD247" s="607"/>
      <c r="AE247" s="607"/>
      <c r="AF247" s="607"/>
      <c r="AG247" s="608"/>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37"/>
      <c r="B248" s="1038"/>
      <c r="C248" s="1038"/>
      <c r="D248" s="1038"/>
      <c r="E248" s="1038"/>
      <c r="F248" s="1039"/>
      <c r="G248" s="606"/>
      <c r="H248" s="607"/>
      <c r="I248" s="607"/>
      <c r="J248" s="607"/>
      <c r="K248" s="608"/>
      <c r="L248" s="597"/>
      <c r="M248" s="598"/>
      <c r="N248" s="598"/>
      <c r="O248" s="598"/>
      <c r="P248" s="598"/>
      <c r="Q248" s="598"/>
      <c r="R248" s="598"/>
      <c r="S248" s="598"/>
      <c r="T248" s="598"/>
      <c r="U248" s="598"/>
      <c r="V248" s="598"/>
      <c r="W248" s="598"/>
      <c r="X248" s="599"/>
      <c r="Y248" s="600"/>
      <c r="Z248" s="601"/>
      <c r="AA248" s="601"/>
      <c r="AB248" s="612"/>
      <c r="AC248" s="606"/>
      <c r="AD248" s="607"/>
      <c r="AE248" s="607"/>
      <c r="AF248" s="607"/>
      <c r="AG248" s="608"/>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37"/>
      <c r="B249" s="1038"/>
      <c r="C249" s="1038"/>
      <c r="D249" s="1038"/>
      <c r="E249" s="1038"/>
      <c r="F249" s="1039"/>
      <c r="G249" s="606"/>
      <c r="H249" s="607"/>
      <c r="I249" s="607"/>
      <c r="J249" s="607"/>
      <c r="K249" s="608"/>
      <c r="L249" s="597"/>
      <c r="M249" s="598"/>
      <c r="N249" s="598"/>
      <c r="O249" s="598"/>
      <c r="P249" s="598"/>
      <c r="Q249" s="598"/>
      <c r="R249" s="598"/>
      <c r="S249" s="598"/>
      <c r="T249" s="598"/>
      <c r="U249" s="598"/>
      <c r="V249" s="598"/>
      <c r="W249" s="598"/>
      <c r="X249" s="599"/>
      <c r="Y249" s="600"/>
      <c r="Z249" s="601"/>
      <c r="AA249" s="601"/>
      <c r="AB249" s="612"/>
      <c r="AC249" s="606"/>
      <c r="AD249" s="607"/>
      <c r="AE249" s="607"/>
      <c r="AF249" s="607"/>
      <c r="AG249" s="608"/>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37"/>
      <c r="B250" s="1038"/>
      <c r="C250" s="1038"/>
      <c r="D250" s="1038"/>
      <c r="E250" s="1038"/>
      <c r="F250" s="1039"/>
      <c r="G250" s="606"/>
      <c r="H250" s="607"/>
      <c r="I250" s="607"/>
      <c r="J250" s="607"/>
      <c r="K250" s="608"/>
      <c r="L250" s="597"/>
      <c r="M250" s="598"/>
      <c r="N250" s="598"/>
      <c r="O250" s="598"/>
      <c r="P250" s="598"/>
      <c r="Q250" s="598"/>
      <c r="R250" s="598"/>
      <c r="S250" s="598"/>
      <c r="T250" s="598"/>
      <c r="U250" s="598"/>
      <c r="V250" s="598"/>
      <c r="W250" s="598"/>
      <c r="X250" s="599"/>
      <c r="Y250" s="600"/>
      <c r="Z250" s="601"/>
      <c r="AA250" s="601"/>
      <c r="AB250" s="612"/>
      <c r="AC250" s="606"/>
      <c r="AD250" s="607"/>
      <c r="AE250" s="607"/>
      <c r="AF250" s="607"/>
      <c r="AG250" s="608"/>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37"/>
      <c r="B251" s="1038"/>
      <c r="C251" s="1038"/>
      <c r="D251" s="1038"/>
      <c r="E251" s="1038"/>
      <c r="F251" s="1039"/>
      <c r="G251" s="606"/>
      <c r="H251" s="607"/>
      <c r="I251" s="607"/>
      <c r="J251" s="607"/>
      <c r="K251" s="608"/>
      <c r="L251" s="597"/>
      <c r="M251" s="598"/>
      <c r="N251" s="598"/>
      <c r="O251" s="598"/>
      <c r="P251" s="598"/>
      <c r="Q251" s="598"/>
      <c r="R251" s="598"/>
      <c r="S251" s="598"/>
      <c r="T251" s="598"/>
      <c r="U251" s="598"/>
      <c r="V251" s="598"/>
      <c r="W251" s="598"/>
      <c r="X251" s="599"/>
      <c r="Y251" s="600"/>
      <c r="Z251" s="601"/>
      <c r="AA251" s="601"/>
      <c r="AB251" s="612"/>
      <c r="AC251" s="606"/>
      <c r="AD251" s="607"/>
      <c r="AE251" s="607"/>
      <c r="AF251" s="607"/>
      <c r="AG251" s="608"/>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37"/>
      <c r="B252" s="1038"/>
      <c r="C252" s="1038"/>
      <c r="D252" s="1038"/>
      <c r="E252" s="1038"/>
      <c r="F252" s="1039"/>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37"/>
      <c r="B253" s="1038"/>
      <c r="C253" s="1038"/>
      <c r="D253" s="1038"/>
      <c r="E253" s="1038"/>
      <c r="F253" s="1039"/>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c r="AY253">
        <f>COUNTA($G$255,$AC$255)</f>
        <v>0</v>
      </c>
    </row>
    <row r="254" spans="1:51" ht="24.75" customHeight="1" x14ac:dyDescent="0.15">
      <c r="A254" s="1037"/>
      <c r="B254" s="1038"/>
      <c r="C254" s="1038"/>
      <c r="D254" s="1038"/>
      <c r="E254" s="1038"/>
      <c r="F254" s="1039"/>
      <c r="G254" s="806" t="s">
        <v>17</v>
      </c>
      <c r="H254" s="667"/>
      <c r="I254" s="667"/>
      <c r="J254" s="667"/>
      <c r="K254" s="667"/>
      <c r="L254" s="666" t="s">
        <v>18</v>
      </c>
      <c r="M254" s="667"/>
      <c r="N254" s="667"/>
      <c r="O254" s="667"/>
      <c r="P254" s="667"/>
      <c r="Q254" s="667"/>
      <c r="R254" s="667"/>
      <c r="S254" s="667"/>
      <c r="T254" s="667"/>
      <c r="U254" s="667"/>
      <c r="V254" s="667"/>
      <c r="W254" s="667"/>
      <c r="X254" s="668"/>
      <c r="Y254" s="654" t="s">
        <v>19</v>
      </c>
      <c r="Z254" s="655"/>
      <c r="AA254" s="655"/>
      <c r="AB254" s="795"/>
      <c r="AC254" s="806" t="s">
        <v>17</v>
      </c>
      <c r="AD254" s="667"/>
      <c r="AE254" s="667"/>
      <c r="AF254" s="667"/>
      <c r="AG254" s="667"/>
      <c r="AH254" s="666" t="s">
        <v>18</v>
      </c>
      <c r="AI254" s="667"/>
      <c r="AJ254" s="667"/>
      <c r="AK254" s="667"/>
      <c r="AL254" s="667"/>
      <c r="AM254" s="667"/>
      <c r="AN254" s="667"/>
      <c r="AO254" s="667"/>
      <c r="AP254" s="667"/>
      <c r="AQ254" s="667"/>
      <c r="AR254" s="667"/>
      <c r="AS254" s="667"/>
      <c r="AT254" s="668"/>
      <c r="AU254" s="654" t="s">
        <v>19</v>
      </c>
      <c r="AV254" s="655"/>
      <c r="AW254" s="655"/>
      <c r="AX254" s="656"/>
      <c r="AY254" s="34">
        <f>$AY$253</f>
        <v>0</v>
      </c>
    </row>
    <row r="255" spans="1:51" ht="24.75" customHeight="1" x14ac:dyDescent="0.15">
      <c r="A255" s="1037"/>
      <c r="B255" s="1038"/>
      <c r="C255" s="1038"/>
      <c r="D255" s="1038"/>
      <c r="E255" s="1038"/>
      <c r="F255" s="1039"/>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799"/>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37"/>
      <c r="B256" s="1038"/>
      <c r="C256" s="1038"/>
      <c r="D256" s="1038"/>
      <c r="E256" s="1038"/>
      <c r="F256" s="1039"/>
      <c r="G256" s="606"/>
      <c r="H256" s="607"/>
      <c r="I256" s="607"/>
      <c r="J256" s="607"/>
      <c r="K256" s="608"/>
      <c r="L256" s="597"/>
      <c r="M256" s="598"/>
      <c r="N256" s="598"/>
      <c r="O256" s="598"/>
      <c r="P256" s="598"/>
      <c r="Q256" s="598"/>
      <c r="R256" s="598"/>
      <c r="S256" s="598"/>
      <c r="T256" s="598"/>
      <c r="U256" s="598"/>
      <c r="V256" s="598"/>
      <c r="W256" s="598"/>
      <c r="X256" s="599"/>
      <c r="Y256" s="600"/>
      <c r="Z256" s="601"/>
      <c r="AA256" s="601"/>
      <c r="AB256" s="612"/>
      <c r="AC256" s="606"/>
      <c r="AD256" s="607"/>
      <c r="AE256" s="607"/>
      <c r="AF256" s="607"/>
      <c r="AG256" s="608"/>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37"/>
      <c r="B257" s="1038"/>
      <c r="C257" s="1038"/>
      <c r="D257" s="1038"/>
      <c r="E257" s="1038"/>
      <c r="F257" s="1039"/>
      <c r="G257" s="606"/>
      <c r="H257" s="607"/>
      <c r="I257" s="607"/>
      <c r="J257" s="607"/>
      <c r="K257" s="608"/>
      <c r="L257" s="597"/>
      <c r="M257" s="598"/>
      <c r="N257" s="598"/>
      <c r="O257" s="598"/>
      <c r="P257" s="598"/>
      <c r="Q257" s="598"/>
      <c r="R257" s="598"/>
      <c r="S257" s="598"/>
      <c r="T257" s="598"/>
      <c r="U257" s="598"/>
      <c r="V257" s="598"/>
      <c r="W257" s="598"/>
      <c r="X257" s="599"/>
      <c r="Y257" s="600"/>
      <c r="Z257" s="601"/>
      <c r="AA257" s="601"/>
      <c r="AB257" s="612"/>
      <c r="AC257" s="606"/>
      <c r="AD257" s="607"/>
      <c r="AE257" s="607"/>
      <c r="AF257" s="607"/>
      <c r="AG257" s="608"/>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37"/>
      <c r="B258" s="1038"/>
      <c r="C258" s="1038"/>
      <c r="D258" s="1038"/>
      <c r="E258" s="1038"/>
      <c r="F258" s="1039"/>
      <c r="G258" s="606"/>
      <c r="H258" s="607"/>
      <c r="I258" s="607"/>
      <c r="J258" s="607"/>
      <c r="K258" s="608"/>
      <c r="L258" s="597"/>
      <c r="M258" s="598"/>
      <c r="N258" s="598"/>
      <c r="O258" s="598"/>
      <c r="P258" s="598"/>
      <c r="Q258" s="598"/>
      <c r="R258" s="598"/>
      <c r="S258" s="598"/>
      <c r="T258" s="598"/>
      <c r="U258" s="598"/>
      <c r="V258" s="598"/>
      <c r="W258" s="598"/>
      <c r="X258" s="599"/>
      <c r="Y258" s="600"/>
      <c r="Z258" s="601"/>
      <c r="AA258" s="601"/>
      <c r="AB258" s="612"/>
      <c r="AC258" s="606"/>
      <c r="AD258" s="607"/>
      <c r="AE258" s="607"/>
      <c r="AF258" s="607"/>
      <c r="AG258" s="608"/>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37"/>
      <c r="B259" s="1038"/>
      <c r="C259" s="1038"/>
      <c r="D259" s="1038"/>
      <c r="E259" s="1038"/>
      <c r="F259" s="1039"/>
      <c r="G259" s="606"/>
      <c r="H259" s="607"/>
      <c r="I259" s="607"/>
      <c r="J259" s="607"/>
      <c r="K259" s="608"/>
      <c r="L259" s="597"/>
      <c r="M259" s="598"/>
      <c r="N259" s="598"/>
      <c r="O259" s="598"/>
      <c r="P259" s="598"/>
      <c r="Q259" s="598"/>
      <c r="R259" s="598"/>
      <c r="S259" s="598"/>
      <c r="T259" s="598"/>
      <c r="U259" s="598"/>
      <c r="V259" s="598"/>
      <c r="W259" s="598"/>
      <c r="X259" s="599"/>
      <c r="Y259" s="600"/>
      <c r="Z259" s="601"/>
      <c r="AA259" s="601"/>
      <c r="AB259" s="612"/>
      <c r="AC259" s="606"/>
      <c r="AD259" s="607"/>
      <c r="AE259" s="607"/>
      <c r="AF259" s="607"/>
      <c r="AG259" s="608"/>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37"/>
      <c r="B260" s="1038"/>
      <c r="C260" s="1038"/>
      <c r="D260" s="1038"/>
      <c r="E260" s="1038"/>
      <c r="F260" s="1039"/>
      <c r="G260" s="606"/>
      <c r="H260" s="607"/>
      <c r="I260" s="607"/>
      <c r="J260" s="607"/>
      <c r="K260" s="608"/>
      <c r="L260" s="597"/>
      <c r="M260" s="598"/>
      <c r="N260" s="598"/>
      <c r="O260" s="598"/>
      <c r="P260" s="598"/>
      <c r="Q260" s="598"/>
      <c r="R260" s="598"/>
      <c r="S260" s="598"/>
      <c r="T260" s="598"/>
      <c r="U260" s="598"/>
      <c r="V260" s="598"/>
      <c r="W260" s="598"/>
      <c r="X260" s="599"/>
      <c r="Y260" s="600"/>
      <c r="Z260" s="601"/>
      <c r="AA260" s="601"/>
      <c r="AB260" s="612"/>
      <c r="AC260" s="606"/>
      <c r="AD260" s="607"/>
      <c r="AE260" s="607"/>
      <c r="AF260" s="607"/>
      <c r="AG260" s="608"/>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37"/>
      <c r="B261" s="1038"/>
      <c r="C261" s="1038"/>
      <c r="D261" s="1038"/>
      <c r="E261" s="1038"/>
      <c r="F261" s="1039"/>
      <c r="G261" s="606"/>
      <c r="H261" s="607"/>
      <c r="I261" s="607"/>
      <c r="J261" s="607"/>
      <c r="K261" s="608"/>
      <c r="L261" s="597"/>
      <c r="M261" s="598"/>
      <c r="N261" s="598"/>
      <c r="O261" s="598"/>
      <c r="P261" s="598"/>
      <c r="Q261" s="598"/>
      <c r="R261" s="598"/>
      <c r="S261" s="598"/>
      <c r="T261" s="598"/>
      <c r="U261" s="598"/>
      <c r="V261" s="598"/>
      <c r="W261" s="598"/>
      <c r="X261" s="599"/>
      <c r="Y261" s="600"/>
      <c r="Z261" s="601"/>
      <c r="AA261" s="601"/>
      <c r="AB261" s="612"/>
      <c r="AC261" s="606"/>
      <c r="AD261" s="607"/>
      <c r="AE261" s="607"/>
      <c r="AF261" s="607"/>
      <c r="AG261" s="608"/>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37"/>
      <c r="B262" s="1038"/>
      <c r="C262" s="1038"/>
      <c r="D262" s="1038"/>
      <c r="E262" s="1038"/>
      <c r="F262" s="1039"/>
      <c r="G262" s="606"/>
      <c r="H262" s="607"/>
      <c r="I262" s="607"/>
      <c r="J262" s="607"/>
      <c r="K262" s="608"/>
      <c r="L262" s="597"/>
      <c r="M262" s="598"/>
      <c r="N262" s="598"/>
      <c r="O262" s="598"/>
      <c r="P262" s="598"/>
      <c r="Q262" s="598"/>
      <c r="R262" s="598"/>
      <c r="S262" s="598"/>
      <c r="T262" s="598"/>
      <c r="U262" s="598"/>
      <c r="V262" s="598"/>
      <c r="W262" s="598"/>
      <c r="X262" s="599"/>
      <c r="Y262" s="600"/>
      <c r="Z262" s="601"/>
      <c r="AA262" s="601"/>
      <c r="AB262" s="612"/>
      <c r="AC262" s="606"/>
      <c r="AD262" s="607"/>
      <c r="AE262" s="607"/>
      <c r="AF262" s="607"/>
      <c r="AG262" s="608"/>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37"/>
      <c r="B263" s="1038"/>
      <c r="C263" s="1038"/>
      <c r="D263" s="1038"/>
      <c r="E263" s="1038"/>
      <c r="F263" s="1039"/>
      <c r="G263" s="606"/>
      <c r="H263" s="607"/>
      <c r="I263" s="607"/>
      <c r="J263" s="607"/>
      <c r="K263" s="608"/>
      <c r="L263" s="597"/>
      <c r="M263" s="598"/>
      <c r="N263" s="598"/>
      <c r="O263" s="598"/>
      <c r="P263" s="598"/>
      <c r="Q263" s="598"/>
      <c r="R263" s="598"/>
      <c r="S263" s="598"/>
      <c r="T263" s="598"/>
      <c r="U263" s="598"/>
      <c r="V263" s="598"/>
      <c r="W263" s="598"/>
      <c r="X263" s="599"/>
      <c r="Y263" s="600"/>
      <c r="Z263" s="601"/>
      <c r="AA263" s="601"/>
      <c r="AB263" s="612"/>
      <c r="AC263" s="606"/>
      <c r="AD263" s="607"/>
      <c r="AE263" s="607"/>
      <c r="AF263" s="607"/>
      <c r="AG263" s="608"/>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37"/>
      <c r="B264" s="1038"/>
      <c r="C264" s="1038"/>
      <c r="D264" s="1038"/>
      <c r="E264" s="1038"/>
      <c r="F264" s="1039"/>
      <c r="G264" s="606"/>
      <c r="H264" s="607"/>
      <c r="I264" s="607"/>
      <c r="J264" s="607"/>
      <c r="K264" s="608"/>
      <c r="L264" s="597"/>
      <c r="M264" s="598"/>
      <c r="N264" s="598"/>
      <c r="O264" s="598"/>
      <c r="P264" s="598"/>
      <c r="Q264" s="598"/>
      <c r="R264" s="598"/>
      <c r="S264" s="598"/>
      <c r="T264" s="598"/>
      <c r="U264" s="598"/>
      <c r="V264" s="598"/>
      <c r="W264" s="598"/>
      <c r="X264" s="599"/>
      <c r="Y264" s="600"/>
      <c r="Z264" s="601"/>
      <c r="AA264" s="601"/>
      <c r="AB264" s="612"/>
      <c r="AC264" s="606"/>
      <c r="AD264" s="607"/>
      <c r="AE264" s="607"/>
      <c r="AF264" s="607"/>
      <c r="AG264" s="608"/>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353</v>
      </c>
      <c r="Z3" s="364"/>
      <c r="AA3" s="364"/>
      <c r="AB3" s="364"/>
      <c r="AC3" s="152" t="s">
        <v>338</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48">
        <v>1</v>
      </c>
      <c r="B4" s="1048">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49"/>
      <c r="AD4" s="1049"/>
      <c r="AE4" s="1049"/>
      <c r="AF4" s="1049"/>
      <c r="AG4" s="1049"/>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48">
        <v>2</v>
      </c>
      <c r="B5" s="1048">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49"/>
      <c r="AD5" s="1049"/>
      <c r="AE5" s="1049"/>
      <c r="AF5" s="1049"/>
      <c r="AG5" s="1049"/>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48">
        <v>3</v>
      </c>
      <c r="B6" s="1048">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49"/>
      <c r="AD6" s="1049"/>
      <c r="AE6" s="1049"/>
      <c r="AF6" s="1049"/>
      <c r="AG6" s="1049"/>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48">
        <v>4</v>
      </c>
      <c r="B7" s="1048">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49"/>
      <c r="AD7" s="1049"/>
      <c r="AE7" s="1049"/>
      <c r="AF7" s="1049"/>
      <c r="AG7" s="1049"/>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48">
        <v>5</v>
      </c>
      <c r="B8" s="1048">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49"/>
      <c r="AD8" s="1049"/>
      <c r="AE8" s="1049"/>
      <c r="AF8" s="1049"/>
      <c r="AG8" s="1049"/>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48">
        <v>6</v>
      </c>
      <c r="B9" s="1048">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49"/>
      <c r="AD9" s="1049"/>
      <c r="AE9" s="1049"/>
      <c r="AF9" s="1049"/>
      <c r="AG9" s="1049"/>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48">
        <v>7</v>
      </c>
      <c r="B10" s="1048">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49"/>
      <c r="AD10" s="1049"/>
      <c r="AE10" s="1049"/>
      <c r="AF10" s="1049"/>
      <c r="AG10" s="1049"/>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48">
        <v>8</v>
      </c>
      <c r="B11" s="1048">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49"/>
      <c r="AD11" s="1049"/>
      <c r="AE11" s="1049"/>
      <c r="AF11" s="1049"/>
      <c r="AG11" s="1049"/>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48">
        <v>9</v>
      </c>
      <c r="B12" s="1048">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49"/>
      <c r="AD12" s="1049"/>
      <c r="AE12" s="1049"/>
      <c r="AF12" s="1049"/>
      <c r="AG12" s="1049"/>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48">
        <v>10</v>
      </c>
      <c r="B13" s="1048">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49"/>
      <c r="AD13" s="1049"/>
      <c r="AE13" s="1049"/>
      <c r="AF13" s="1049"/>
      <c r="AG13" s="1049"/>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48">
        <v>11</v>
      </c>
      <c r="B14" s="1048">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49"/>
      <c r="AD14" s="1049"/>
      <c r="AE14" s="1049"/>
      <c r="AF14" s="1049"/>
      <c r="AG14" s="1049"/>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48">
        <v>12</v>
      </c>
      <c r="B15" s="1048">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49"/>
      <c r="AD15" s="1049"/>
      <c r="AE15" s="1049"/>
      <c r="AF15" s="1049"/>
      <c r="AG15" s="1049"/>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48">
        <v>13</v>
      </c>
      <c r="B16" s="1048">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49"/>
      <c r="AD16" s="1049"/>
      <c r="AE16" s="1049"/>
      <c r="AF16" s="1049"/>
      <c r="AG16" s="1049"/>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48">
        <v>14</v>
      </c>
      <c r="B17" s="1048">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49"/>
      <c r="AD17" s="1049"/>
      <c r="AE17" s="1049"/>
      <c r="AF17" s="1049"/>
      <c r="AG17" s="1049"/>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48">
        <v>15</v>
      </c>
      <c r="B18" s="1048">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49"/>
      <c r="AD18" s="1049"/>
      <c r="AE18" s="1049"/>
      <c r="AF18" s="1049"/>
      <c r="AG18" s="1049"/>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48">
        <v>16</v>
      </c>
      <c r="B19" s="1048">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49"/>
      <c r="AD19" s="1049"/>
      <c r="AE19" s="1049"/>
      <c r="AF19" s="1049"/>
      <c r="AG19" s="1049"/>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48">
        <v>17</v>
      </c>
      <c r="B20" s="1048">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49"/>
      <c r="AD20" s="1049"/>
      <c r="AE20" s="1049"/>
      <c r="AF20" s="1049"/>
      <c r="AG20" s="1049"/>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48">
        <v>18</v>
      </c>
      <c r="B21" s="1048">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49"/>
      <c r="AD21" s="1049"/>
      <c r="AE21" s="1049"/>
      <c r="AF21" s="1049"/>
      <c r="AG21" s="1049"/>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48">
        <v>19</v>
      </c>
      <c r="B22" s="1048">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49"/>
      <c r="AD22" s="1049"/>
      <c r="AE22" s="1049"/>
      <c r="AF22" s="1049"/>
      <c r="AG22" s="1049"/>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48">
        <v>20</v>
      </c>
      <c r="B23" s="1048">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49"/>
      <c r="AD23" s="1049"/>
      <c r="AE23" s="1049"/>
      <c r="AF23" s="1049"/>
      <c r="AG23" s="1049"/>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48">
        <v>21</v>
      </c>
      <c r="B24" s="1048">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49"/>
      <c r="AD24" s="1049"/>
      <c r="AE24" s="1049"/>
      <c r="AF24" s="1049"/>
      <c r="AG24" s="1049"/>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48">
        <v>22</v>
      </c>
      <c r="B25" s="1048">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49"/>
      <c r="AD25" s="1049"/>
      <c r="AE25" s="1049"/>
      <c r="AF25" s="1049"/>
      <c r="AG25" s="1049"/>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48">
        <v>23</v>
      </c>
      <c r="B26" s="1048">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49"/>
      <c r="AD26" s="1049"/>
      <c r="AE26" s="1049"/>
      <c r="AF26" s="1049"/>
      <c r="AG26" s="1049"/>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48">
        <v>24</v>
      </c>
      <c r="B27" s="1048">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49"/>
      <c r="AD27" s="1049"/>
      <c r="AE27" s="1049"/>
      <c r="AF27" s="1049"/>
      <c r="AG27" s="1049"/>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48">
        <v>25</v>
      </c>
      <c r="B28" s="1048">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49"/>
      <c r="AD28" s="1049"/>
      <c r="AE28" s="1049"/>
      <c r="AF28" s="1049"/>
      <c r="AG28" s="1049"/>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48">
        <v>26</v>
      </c>
      <c r="B29" s="1048">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49"/>
      <c r="AD29" s="1049"/>
      <c r="AE29" s="1049"/>
      <c r="AF29" s="1049"/>
      <c r="AG29" s="1049"/>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48">
        <v>27</v>
      </c>
      <c r="B30" s="1048">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49"/>
      <c r="AD30" s="1049"/>
      <c r="AE30" s="1049"/>
      <c r="AF30" s="1049"/>
      <c r="AG30" s="1049"/>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48">
        <v>28</v>
      </c>
      <c r="B31" s="1048">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49"/>
      <c r="AD31" s="1049"/>
      <c r="AE31" s="1049"/>
      <c r="AF31" s="1049"/>
      <c r="AG31" s="1049"/>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48">
        <v>29</v>
      </c>
      <c r="B32" s="1048">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49"/>
      <c r="AD32" s="1049"/>
      <c r="AE32" s="1049"/>
      <c r="AF32" s="1049"/>
      <c r="AG32" s="1049"/>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48">
        <v>30</v>
      </c>
      <c r="B33" s="1048">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49"/>
      <c r="AD33" s="1049"/>
      <c r="AE33" s="1049"/>
      <c r="AF33" s="1049"/>
      <c r="AG33" s="1049"/>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353</v>
      </c>
      <c r="Z36" s="364"/>
      <c r="AA36" s="364"/>
      <c r="AB36" s="364"/>
      <c r="AC36" s="152" t="s">
        <v>338</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48">
        <v>1</v>
      </c>
      <c r="B37" s="1048">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49"/>
      <c r="AD37" s="1049"/>
      <c r="AE37" s="1049"/>
      <c r="AF37" s="1049"/>
      <c r="AG37" s="1049"/>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48">
        <v>2</v>
      </c>
      <c r="B38" s="1048">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49"/>
      <c r="AD38" s="1049"/>
      <c r="AE38" s="1049"/>
      <c r="AF38" s="1049"/>
      <c r="AG38" s="1049"/>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48">
        <v>3</v>
      </c>
      <c r="B39" s="1048">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49"/>
      <c r="AD39" s="1049"/>
      <c r="AE39" s="1049"/>
      <c r="AF39" s="1049"/>
      <c r="AG39" s="1049"/>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48">
        <v>4</v>
      </c>
      <c r="B40" s="1048">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49"/>
      <c r="AD40" s="1049"/>
      <c r="AE40" s="1049"/>
      <c r="AF40" s="1049"/>
      <c r="AG40" s="1049"/>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48">
        <v>5</v>
      </c>
      <c r="B41" s="1048">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49"/>
      <c r="AD41" s="1049"/>
      <c r="AE41" s="1049"/>
      <c r="AF41" s="1049"/>
      <c r="AG41" s="1049"/>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48">
        <v>6</v>
      </c>
      <c r="B42" s="1048">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49"/>
      <c r="AD42" s="1049"/>
      <c r="AE42" s="1049"/>
      <c r="AF42" s="1049"/>
      <c r="AG42" s="1049"/>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48">
        <v>7</v>
      </c>
      <c r="B43" s="1048">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49"/>
      <c r="AD43" s="1049"/>
      <c r="AE43" s="1049"/>
      <c r="AF43" s="1049"/>
      <c r="AG43" s="1049"/>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48">
        <v>8</v>
      </c>
      <c r="B44" s="1048">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49"/>
      <c r="AD44" s="1049"/>
      <c r="AE44" s="1049"/>
      <c r="AF44" s="1049"/>
      <c r="AG44" s="1049"/>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48">
        <v>9</v>
      </c>
      <c r="B45" s="1048">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49"/>
      <c r="AD45" s="1049"/>
      <c r="AE45" s="1049"/>
      <c r="AF45" s="1049"/>
      <c r="AG45" s="1049"/>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48">
        <v>10</v>
      </c>
      <c r="B46" s="1048">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49"/>
      <c r="AD46" s="1049"/>
      <c r="AE46" s="1049"/>
      <c r="AF46" s="1049"/>
      <c r="AG46" s="1049"/>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48">
        <v>11</v>
      </c>
      <c r="B47" s="1048">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49"/>
      <c r="AD47" s="1049"/>
      <c r="AE47" s="1049"/>
      <c r="AF47" s="1049"/>
      <c r="AG47" s="1049"/>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48">
        <v>12</v>
      </c>
      <c r="B48" s="1048">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49"/>
      <c r="AD48" s="1049"/>
      <c r="AE48" s="1049"/>
      <c r="AF48" s="1049"/>
      <c r="AG48" s="1049"/>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48">
        <v>13</v>
      </c>
      <c r="B49" s="1048">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49"/>
      <c r="AD49" s="1049"/>
      <c r="AE49" s="1049"/>
      <c r="AF49" s="1049"/>
      <c r="AG49" s="1049"/>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48">
        <v>14</v>
      </c>
      <c r="B50" s="1048">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49"/>
      <c r="AD50" s="1049"/>
      <c r="AE50" s="1049"/>
      <c r="AF50" s="1049"/>
      <c r="AG50" s="1049"/>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48">
        <v>15</v>
      </c>
      <c r="B51" s="1048">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49"/>
      <c r="AD51" s="1049"/>
      <c r="AE51" s="1049"/>
      <c r="AF51" s="1049"/>
      <c r="AG51" s="1049"/>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48">
        <v>16</v>
      </c>
      <c r="B52" s="1048">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49"/>
      <c r="AD52" s="1049"/>
      <c r="AE52" s="1049"/>
      <c r="AF52" s="1049"/>
      <c r="AG52" s="1049"/>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48">
        <v>17</v>
      </c>
      <c r="B53" s="1048">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49"/>
      <c r="AD53" s="1049"/>
      <c r="AE53" s="1049"/>
      <c r="AF53" s="1049"/>
      <c r="AG53" s="1049"/>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48">
        <v>18</v>
      </c>
      <c r="B54" s="1048">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49"/>
      <c r="AD54" s="1049"/>
      <c r="AE54" s="1049"/>
      <c r="AF54" s="1049"/>
      <c r="AG54" s="1049"/>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48">
        <v>19</v>
      </c>
      <c r="B55" s="1048">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49"/>
      <c r="AD55" s="1049"/>
      <c r="AE55" s="1049"/>
      <c r="AF55" s="1049"/>
      <c r="AG55" s="1049"/>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48">
        <v>20</v>
      </c>
      <c r="B56" s="1048">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49"/>
      <c r="AD56" s="1049"/>
      <c r="AE56" s="1049"/>
      <c r="AF56" s="1049"/>
      <c r="AG56" s="1049"/>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48">
        <v>21</v>
      </c>
      <c r="B57" s="1048">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49"/>
      <c r="AD57" s="1049"/>
      <c r="AE57" s="1049"/>
      <c r="AF57" s="1049"/>
      <c r="AG57" s="1049"/>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48">
        <v>22</v>
      </c>
      <c r="B58" s="1048">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49"/>
      <c r="AD58" s="1049"/>
      <c r="AE58" s="1049"/>
      <c r="AF58" s="1049"/>
      <c r="AG58" s="1049"/>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48">
        <v>23</v>
      </c>
      <c r="B59" s="1048">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49"/>
      <c r="AD59" s="1049"/>
      <c r="AE59" s="1049"/>
      <c r="AF59" s="1049"/>
      <c r="AG59" s="1049"/>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48">
        <v>24</v>
      </c>
      <c r="B60" s="1048">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49"/>
      <c r="AD60" s="1049"/>
      <c r="AE60" s="1049"/>
      <c r="AF60" s="1049"/>
      <c r="AG60" s="1049"/>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48">
        <v>25</v>
      </c>
      <c r="B61" s="1048">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49"/>
      <c r="AD61" s="1049"/>
      <c r="AE61" s="1049"/>
      <c r="AF61" s="1049"/>
      <c r="AG61" s="1049"/>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48">
        <v>26</v>
      </c>
      <c r="B62" s="1048">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49"/>
      <c r="AD62" s="1049"/>
      <c r="AE62" s="1049"/>
      <c r="AF62" s="1049"/>
      <c r="AG62" s="1049"/>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48">
        <v>27</v>
      </c>
      <c r="B63" s="1048">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49"/>
      <c r="AD63" s="1049"/>
      <c r="AE63" s="1049"/>
      <c r="AF63" s="1049"/>
      <c r="AG63" s="1049"/>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48">
        <v>28</v>
      </c>
      <c r="B64" s="1048">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49"/>
      <c r="AD64" s="1049"/>
      <c r="AE64" s="1049"/>
      <c r="AF64" s="1049"/>
      <c r="AG64" s="1049"/>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48">
        <v>29</v>
      </c>
      <c r="B65" s="1048">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49"/>
      <c r="AD65" s="1049"/>
      <c r="AE65" s="1049"/>
      <c r="AF65" s="1049"/>
      <c r="AG65" s="1049"/>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48">
        <v>30</v>
      </c>
      <c r="B66" s="1048">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49"/>
      <c r="AD66" s="1049"/>
      <c r="AE66" s="1049"/>
      <c r="AF66" s="1049"/>
      <c r="AG66" s="1049"/>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353</v>
      </c>
      <c r="Z69" s="364"/>
      <c r="AA69" s="364"/>
      <c r="AB69" s="364"/>
      <c r="AC69" s="152" t="s">
        <v>338</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48">
        <v>1</v>
      </c>
      <c r="B70" s="1048">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49"/>
      <c r="AD70" s="1049"/>
      <c r="AE70" s="1049"/>
      <c r="AF70" s="1049"/>
      <c r="AG70" s="1049"/>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48">
        <v>2</v>
      </c>
      <c r="B71" s="1048">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49"/>
      <c r="AD71" s="1049"/>
      <c r="AE71" s="1049"/>
      <c r="AF71" s="1049"/>
      <c r="AG71" s="1049"/>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48">
        <v>3</v>
      </c>
      <c r="B72" s="1048">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49"/>
      <c r="AD72" s="1049"/>
      <c r="AE72" s="1049"/>
      <c r="AF72" s="1049"/>
      <c r="AG72" s="1049"/>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48">
        <v>4</v>
      </c>
      <c r="B73" s="1048">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49"/>
      <c r="AD73" s="1049"/>
      <c r="AE73" s="1049"/>
      <c r="AF73" s="1049"/>
      <c r="AG73" s="1049"/>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48">
        <v>5</v>
      </c>
      <c r="B74" s="1048">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49"/>
      <c r="AD74" s="1049"/>
      <c r="AE74" s="1049"/>
      <c r="AF74" s="1049"/>
      <c r="AG74" s="1049"/>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48">
        <v>6</v>
      </c>
      <c r="B75" s="1048">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49"/>
      <c r="AD75" s="1049"/>
      <c r="AE75" s="1049"/>
      <c r="AF75" s="1049"/>
      <c r="AG75" s="1049"/>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48">
        <v>7</v>
      </c>
      <c r="B76" s="1048">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49"/>
      <c r="AD76" s="1049"/>
      <c r="AE76" s="1049"/>
      <c r="AF76" s="1049"/>
      <c r="AG76" s="1049"/>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48">
        <v>8</v>
      </c>
      <c r="B77" s="1048">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49"/>
      <c r="AD77" s="1049"/>
      <c r="AE77" s="1049"/>
      <c r="AF77" s="1049"/>
      <c r="AG77" s="1049"/>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48">
        <v>9</v>
      </c>
      <c r="B78" s="1048">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49"/>
      <c r="AD78" s="1049"/>
      <c r="AE78" s="1049"/>
      <c r="AF78" s="1049"/>
      <c r="AG78" s="1049"/>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48">
        <v>10</v>
      </c>
      <c r="B79" s="1048">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49"/>
      <c r="AD79" s="1049"/>
      <c r="AE79" s="1049"/>
      <c r="AF79" s="1049"/>
      <c r="AG79" s="1049"/>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48">
        <v>11</v>
      </c>
      <c r="B80" s="1048">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49"/>
      <c r="AD80" s="1049"/>
      <c r="AE80" s="1049"/>
      <c r="AF80" s="1049"/>
      <c r="AG80" s="1049"/>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48">
        <v>12</v>
      </c>
      <c r="B81" s="1048">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49"/>
      <c r="AD81" s="1049"/>
      <c r="AE81" s="1049"/>
      <c r="AF81" s="1049"/>
      <c r="AG81" s="1049"/>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48">
        <v>13</v>
      </c>
      <c r="B82" s="1048">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49"/>
      <c r="AD82" s="1049"/>
      <c r="AE82" s="1049"/>
      <c r="AF82" s="1049"/>
      <c r="AG82" s="1049"/>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48">
        <v>14</v>
      </c>
      <c r="B83" s="1048">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49"/>
      <c r="AD83" s="1049"/>
      <c r="AE83" s="1049"/>
      <c r="AF83" s="1049"/>
      <c r="AG83" s="1049"/>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48">
        <v>15</v>
      </c>
      <c r="B84" s="1048">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49"/>
      <c r="AD84" s="1049"/>
      <c r="AE84" s="1049"/>
      <c r="AF84" s="1049"/>
      <c r="AG84" s="1049"/>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48">
        <v>16</v>
      </c>
      <c r="B85" s="1048">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49"/>
      <c r="AD85" s="1049"/>
      <c r="AE85" s="1049"/>
      <c r="AF85" s="1049"/>
      <c r="AG85" s="1049"/>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48">
        <v>17</v>
      </c>
      <c r="B86" s="1048">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49"/>
      <c r="AD86" s="1049"/>
      <c r="AE86" s="1049"/>
      <c r="AF86" s="1049"/>
      <c r="AG86" s="1049"/>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48">
        <v>18</v>
      </c>
      <c r="B87" s="1048">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49"/>
      <c r="AD87" s="1049"/>
      <c r="AE87" s="1049"/>
      <c r="AF87" s="1049"/>
      <c r="AG87" s="1049"/>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48">
        <v>19</v>
      </c>
      <c r="B88" s="1048">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49"/>
      <c r="AD88" s="1049"/>
      <c r="AE88" s="1049"/>
      <c r="AF88" s="1049"/>
      <c r="AG88" s="1049"/>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48">
        <v>20</v>
      </c>
      <c r="B89" s="1048">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49"/>
      <c r="AD89" s="1049"/>
      <c r="AE89" s="1049"/>
      <c r="AF89" s="1049"/>
      <c r="AG89" s="1049"/>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48">
        <v>21</v>
      </c>
      <c r="B90" s="1048">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49"/>
      <c r="AD90" s="1049"/>
      <c r="AE90" s="1049"/>
      <c r="AF90" s="1049"/>
      <c r="AG90" s="1049"/>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48">
        <v>22</v>
      </c>
      <c r="B91" s="1048">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49"/>
      <c r="AD91" s="1049"/>
      <c r="AE91" s="1049"/>
      <c r="AF91" s="1049"/>
      <c r="AG91" s="1049"/>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48">
        <v>23</v>
      </c>
      <c r="B92" s="1048">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49"/>
      <c r="AD92" s="1049"/>
      <c r="AE92" s="1049"/>
      <c r="AF92" s="1049"/>
      <c r="AG92" s="1049"/>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48">
        <v>24</v>
      </c>
      <c r="B93" s="1048">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49"/>
      <c r="AD93" s="1049"/>
      <c r="AE93" s="1049"/>
      <c r="AF93" s="1049"/>
      <c r="AG93" s="1049"/>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48">
        <v>25</v>
      </c>
      <c r="B94" s="1048">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49"/>
      <c r="AD94" s="1049"/>
      <c r="AE94" s="1049"/>
      <c r="AF94" s="1049"/>
      <c r="AG94" s="1049"/>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48">
        <v>26</v>
      </c>
      <c r="B95" s="1048">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49"/>
      <c r="AD95" s="1049"/>
      <c r="AE95" s="1049"/>
      <c r="AF95" s="1049"/>
      <c r="AG95" s="1049"/>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48">
        <v>27</v>
      </c>
      <c r="B96" s="1048">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49"/>
      <c r="AD96" s="1049"/>
      <c r="AE96" s="1049"/>
      <c r="AF96" s="1049"/>
      <c r="AG96" s="1049"/>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48">
        <v>28</v>
      </c>
      <c r="B97" s="1048">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49"/>
      <c r="AD97" s="1049"/>
      <c r="AE97" s="1049"/>
      <c r="AF97" s="1049"/>
      <c r="AG97" s="1049"/>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48">
        <v>29</v>
      </c>
      <c r="B98" s="1048">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49"/>
      <c r="AD98" s="1049"/>
      <c r="AE98" s="1049"/>
      <c r="AF98" s="1049"/>
      <c r="AG98" s="1049"/>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48">
        <v>30</v>
      </c>
      <c r="B99" s="1048">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49"/>
      <c r="AD99" s="1049"/>
      <c r="AE99" s="1049"/>
      <c r="AF99" s="1049"/>
      <c r="AG99" s="1049"/>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353</v>
      </c>
      <c r="Z102" s="364"/>
      <c r="AA102" s="364"/>
      <c r="AB102" s="364"/>
      <c r="AC102" s="152" t="s">
        <v>338</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48">
        <v>1</v>
      </c>
      <c r="B103" s="1048">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49"/>
      <c r="AD103" s="1049"/>
      <c r="AE103" s="1049"/>
      <c r="AF103" s="1049"/>
      <c r="AG103" s="1049"/>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48">
        <v>2</v>
      </c>
      <c r="B104" s="1048">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49"/>
      <c r="AD104" s="1049"/>
      <c r="AE104" s="1049"/>
      <c r="AF104" s="1049"/>
      <c r="AG104" s="1049"/>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48">
        <v>3</v>
      </c>
      <c r="B105" s="1048">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49"/>
      <c r="AD105" s="1049"/>
      <c r="AE105" s="1049"/>
      <c r="AF105" s="1049"/>
      <c r="AG105" s="1049"/>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48">
        <v>4</v>
      </c>
      <c r="B106" s="1048">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49"/>
      <c r="AD106" s="1049"/>
      <c r="AE106" s="1049"/>
      <c r="AF106" s="1049"/>
      <c r="AG106" s="1049"/>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48">
        <v>5</v>
      </c>
      <c r="B107" s="1048">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49"/>
      <c r="AD107" s="1049"/>
      <c r="AE107" s="1049"/>
      <c r="AF107" s="1049"/>
      <c r="AG107" s="1049"/>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48">
        <v>6</v>
      </c>
      <c r="B108" s="1048">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49"/>
      <c r="AD108" s="1049"/>
      <c r="AE108" s="1049"/>
      <c r="AF108" s="1049"/>
      <c r="AG108" s="1049"/>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48">
        <v>7</v>
      </c>
      <c r="B109" s="1048">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49"/>
      <c r="AD109" s="1049"/>
      <c r="AE109" s="1049"/>
      <c r="AF109" s="1049"/>
      <c r="AG109" s="1049"/>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48">
        <v>8</v>
      </c>
      <c r="B110" s="1048">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49"/>
      <c r="AD110" s="1049"/>
      <c r="AE110" s="1049"/>
      <c r="AF110" s="1049"/>
      <c r="AG110" s="1049"/>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48">
        <v>9</v>
      </c>
      <c r="B111" s="1048">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49"/>
      <c r="AD111" s="1049"/>
      <c r="AE111" s="1049"/>
      <c r="AF111" s="1049"/>
      <c r="AG111" s="1049"/>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48">
        <v>10</v>
      </c>
      <c r="B112" s="1048">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49"/>
      <c r="AD112" s="1049"/>
      <c r="AE112" s="1049"/>
      <c r="AF112" s="1049"/>
      <c r="AG112" s="1049"/>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48">
        <v>11</v>
      </c>
      <c r="B113" s="1048">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49"/>
      <c r="AD113" s="1049"/>
      <c r="AE113" s="1049"/>
      <c r="AF113" s="1049"/>
      <c r="AG113" s="1049"/>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48">
        <v>12</v>
      </c>
      <c r="B114" s="1048">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49"/>
      <c r="AD114" s="1049"/>
      <c r="AE114" s="1049"/>
      <c r="AF114" s="1049"/>
      <c r="AG114" s="1049"/>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48">
        <v>13</v>
      </c>
      <c r="B115" s="1048">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49"/>
      <c r="AD115" s="1049"/>
      <c r="AE115" s="1049"/>
      <c r="AF115" s="1049"/>
      <c r="AG115" s="1049"/>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48">
        <v>14</v>
      </c>
      <c r="B116" s="1048">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49"/>
      <c r="AD116" s="1049"/>
      <c r="AE116" s="1049"/>
      <c r="AF116" s="1049"/>
      <c r="AG116" s="1049"/>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48">
        <v>15</v>
      </c>
      <c r="B117" s="1048">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49"/>
      <c r="AD117" s="1049"/>
      <c r="AE117" s="1049"/>
      <c r="AF117" s="1049"/>
      <c r="AG117" s="1049"/>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48">
        <v>16</v>
      </c>
      <c r="B118" s="1048">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49"/>
      <c r="AD118" s="1049"/>
      <c r="AE118" s="1049"/>
      <c r="AF118" s="1049"/>
      <c r="AG118" s="1049"/>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48">
        <v>17</v>
      </c>
      <c r="B119" s="1048">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49"/>
      <c r="AD119" s="1049"/>
      <c r="AE119" s="1049"/>
      <c r="AF119" s="1049"/>
      <c r="AG119" s="1049"/>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48">
        <v>18</v>
      </c>
      <c r="B120" s="1048">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49"/>
      <c r="AD120" s="1049"/>
      <c r="AE120" s="1049"/>
      <c r="AF120" s="1049"/>
      <c r="AG120" s="1049"/>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48">
        <v>19</v>
      </c>
      <c r="B121" s="1048">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49"/>
      <c r="AD121" s="1049"/>
      <c r="AE121" s="1049"/>
      <c r="AF121" s="1049"/>
      <c r="AG121" s="1049"/>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48">
        <v>20</v>
      </c>
      <c r="B122" s="1048">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49"/>
      <c r="AD122" s="1049"/>
      <c r="AE122" s="1049"/>
      <c r="AF122" s="1049"/>
      <c r="AG122" s="1049"/>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48">
        <v>21</v>
      </c>
      <c r="B123" s="1048">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49"/>
      <c r="AD123" s="1049"/>
      <c r="AE123" s="1049"/>
      <c r="AF123" s="1049"/>
      <c r="AG123" s="1049"/>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48">
        <v>22</v>
      </c>
      <c r="B124" s="1048">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49"/>
      <c r="AD124" s="1049"/>
      <c r="AE124" s="1049"/>
      <c r="AF124" s="1049"/>
      <c r="AG124" s="1049"/>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48">
        <v>23</v>
      </c>
      <c r="B125" s="1048">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49"/>
      <c r="AD125" s="1049"/>
      <c r="AE125" s="1049"/>
      <c r="AF125" s="1049"/>
      <c r="AG125" s="1049"/>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48">
        <v>24</v>
      </c>
      <c r="B126" s="1048">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49"/>
      <c r="AD126" s="1049"/>
      <c r="AE126" s="1049"/>
      <c r="AF126" s="1049"/>
      <c r="AG126" s="1049"/>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48">
        <v>25</v>
      </c>
      <c r="B127" s="1048">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49"/>
      <c r="AD127" s="1049"/>
      <c r="AE127" s="1049"/>
      <c r="AF127" s="1049"/>
      <c r="AG127" s="1049"/>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48">
        <v>26</v>
      </c>
      <c r="B128" s="1048">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49"/>
      <c r="AD128" s="1049"/>
      <c r="AE128" s="1049"/>
      <c r="AF128" s="1049"/>
      <c r="AG128" s="1049"/>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48">
        <v>27</v>
      </c>
      <c r="B129" s="1048">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49"/>
      <c r="AD129" s="1049"/>
      <c r="AE129" s="1049"/>
      <c r="AF129" s="1049"/>
      <c r="AG129" s="1049"/>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48">
        <v>28</v>
      </c>
      <c r="B130" s="1048">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49"/>
      <c r="AD130" s="1049"/>
      <c r="AE130" s="1049"/>
      <c r="AF130" s="1049"/>
      <c r="AG130" s="1049"/>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48">
        <v>29</v>
      </c>
      <c r="B131" s="1048">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49"/>
      <c r="AD131" s="1049"/>
      <c r="AE131" s="1049"/>
      <c r="AF131" s="1049"/>
      <c r="AG131" s="1049"/>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48">
        <v>30</v>
      </c>
      <c r="B132" s="1048">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49"/>
      <c r="AD132" s="1049"/>
      <c r="AE132" s="1049"/>
      <c r="AF132" s="1049"/>
      <c r="AG132" s="1049"/>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353</v>
      </c>
      <c r="Z135" s="364"/>
      <c r="AA135" s="364"/>
      <c r="AB135" s="364"/>
      <c r="AC135" s="152" t="s">
        <v>338</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48">
        <v>1</v>
      </c>
      <c r="B136" s="1048">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49"/>
      <c r="AD136" s="1049"/>
      <c r="AE136" s="1049"/>
      <c r="AF136" s="1049"/>
      <c r="AG136" s="1049"/>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48">
        <v>2</v>
      </c>
      <c r="B137" s="1048">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49"/>
      <c r="AD137" s="1049"/>
      <c r="AE137" s="1049"/>
      <c r="AF137" s="1049"/>
      <c r="AG137" s="1049"/>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48">
        <v>3</v>
      </c>
      <c r="B138" s="1048">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49"/>
      <c r="AD138" s="1049"/>
      <c r="AE138" s="1049"/>
      <c r="AF138" s="1049"/>
      <c r="AG138" s="1049"/>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48">
        <v>4</v>
      </c>
      <c r="B139" s="1048">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49"/>
      <c r="AD139" s="1049"/>
      <c r="AE139" s="1049"/>
      <c r="AF139" s="1049"/>
      <c r="AG139" s="1049"/>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48">
        <v>5</v>
      </c>
      <c r="B140" s="1048">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49"/>
      <c r="AD140" s="1049"/>
      <c r="AE140" s="1049"/>
      <c r="AF140" s="1049"/>
      <c r="AG140" s="1049"/>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48">
        <v>6</v>
      </c>
      <c r="B141" s="1048">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49"/>
      <c r="AD141" s="1049"/>
      <c r="AE141" s="1049"/>
      <c r="AF141" s="1049"/>
      <c r="AG141" s="1049"/>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48">
        <v>7</v>
      </c>
      <c r="B142" s="1048">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49"/>
      <c r="AD142" s="1049"/>
      <c r="AE142" s="1049"/>
      <c r="AF142" s="1049"/>
      <c r="AG142" s="1049"/>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48">
        <v>8</v>
      </c>
      <c r="B143" s="1048">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49"/>
      <c r="AD143" s="1049"/>
      <c r="AE143" s="1049"/>
      <c r="AF143" s="1049"/>
      <c r="AG143" s="1049"/>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48">
        <v>9</v>
      </c>
      <c r="B144" s="1048">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49"/>
      <c r="AD144" s="1049"/>
      <c r="AE144" s="1049"/>
      <c r="AF144" s="1049"/>
      <c r="AG144" s="1049"/>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48">
        <v>10</v>
      </c>
      <c r="B145" s="1048">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49"/>
      <c r="AD145" s="1049"/>
      <c r="AE145" s="1049"/>
      <c r="AF145" s="1049"/>
      <c r="AG145" s="1049"/>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48">
        <v>11</v>
      </c>
      <c r="B146" s="1048">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49"/>
      <c r="AD146" s="1049"/>
      <c r="AE146" s="1049"/>
      <c r="AF146" s="1049"/>
      <c r="AG146" s="1049"/>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48">
        <v>12</v>
      </c>
      <c r="B147" s="1048">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49"/>
      <c r="AD147" s="1049"/>
      <c r="AE147" s="1049"/>
      <c r="AF147" s="1049"/>
      <c r="AG147" s="1049"/>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48">
        <v>13</v>
      </c>
      <c r="B148" s="1048">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49"/>
      <c r="AD148" s="1049"/>
      <c r="AE148" s="1049"/>
      <c r="AF148" s="1049"/>
      <c r="AG148" s="1049"/>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48">
        <v>14</v>
      </c>
      <c r="B149" s="1048">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49"/>
      <c r="AD149" s="1049"/>
      <c r="AE149" s="1049"/>
      <c r="AF149" s="1049"/>
      <c r="AG149" s="1049"/>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48">
        <v>15</v>
      </c>
      <c r="B150" s="1048">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49"/>
      <c r="AD150" s="1049"/>
      <c r="AE150" s="1049"/>
      <c r="AF150" s="1049"/>
      <c r="AG150" s="1049"/>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48">
        <v>16</v>
      </c>
      <c r="B151" s="1048">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49"/>
      <c r="AD151" s="1049"/>
      <c r="AE151" s="1049"/>
      <c r="AF151" s="1049"/>
      <c r="AG151" s="1049"/>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48">
        <v>17</v>
      </c>
      <c r="B152" s="1048">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49"/>
      <c r="AD152" s="1049"/>
      <c r="AE152" s="1049"/>
      <c r="AF152" s="1049"/>
      <c r="AG152" s="1049"/>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48">
        <v>18</v>
      </c>
      <c r="B153" s="1048">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49"/>
      <c r="AD153" s="1049"/>
      <c r="AE153" s="1049"/>
      <c r="AF153" s="1049"/>
      <c r="AG153" s="1049"/>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48">
        <v>19</v>
      </c>
      <c r="B154" s="1048">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49"/>
      <c r="AD154" s="1049"/>
      <c r="AE154" s="1049"/>
      <c r="AF154" s="1049"/>
      <c r="AG154" s="1049"/>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48">
        <v>20</v>
      </c>
      <c r="B155" s="1048">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49"/>
      <c r="AD155" s="1049"/>
      <c r="AE155" s="1049"/>
      <c r="AF155" s="1049"/>
      <c r="AG155" s="1049"/>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48">
        <v>21</v>
      </c>
      <c r="B156" s="1048">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49"/>
      <c r="AD156" s="1049"/>
      <c r="AE156" s="1049"/>
      <c r="AF156" s="1049"/>
      <c r="AG156" s="1049"/>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48">
        <v>22</v>
      </c>
      <c r="B157" s="1048">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49"/>
      <c r="AD157" s="1049"/>
      <c r="AE157" s="1049"/>
      <c r="AF157" s="1049"/>
      <c r="AG157" s="1049"/>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48">
        <v>23</v>
      </c>
      <c r="B158" s="1048">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49"/>
      <c r="AD158" s="1049"/>
      <c r="AE158" s="1049"/>
      <c r="AF158" s="1049"/>
      <c r="AG158" s="1049"/>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48">
        <v>24</v>
      </c>
      <c r="B159" s="1048">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49"/>
      <c r="AD159" s="1049"/>
      <c r="AE159" s="1049"/>
      <c r="AF159" s="1049"/>
      <c r="AG159" s="1049"/>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48">
        <v>25</v>
      </c>
      <c r="B160" s="1048">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49"/>
      <c r="AD160" s="1049"/>
      <c r="AE160" s="1049"/>
      <c r="AF160" s="1049"/>
      <c r="AG160" s="1049"/>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48">
        <v>26</v>
      </c>
      <c r="B161" s="1048">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49"/>
      <c r="AD161" s="1049"/>
      <c r="AE161" s="1049"/>
      <c r="AF161" s="1049"/>
      <c r="AG161" s="1049"/>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48">
        <v>27</v>
      </c>
      <c r="B162" s="1048">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49"/>
      <c r="AD162" s="1049"/>
      <c r="AE162" s="1049"/>
      <c r="AF162" s="1049"/>
      <c r="AG162" s="1049"/>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48">
        <v>28</v>
      </c>
      <c r="B163" s="1048">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49"/>
      <c r="AD163" s="1049"/>
      <c r="AE163" s="1049"/>
      <c r="AF163" s="1049"/>
      <c r="AG163" s="1049"/>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48">
        <v>29</v>
      </c>
      <c r="B164" s="1048">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49"/>
      <c r="AD164" s="1049"/>
      <c r="AE164" s="1049"/>
      <c r="AF164" s="1049"/>
      <c r="AG164" s="1049"/>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48">
        <v>30</v>
      </c>
      <c r="B165" s="1048">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49"/>
      <c r="AD165" s="1049"/>
      <c r="AE165" s="1049"/>
      <c r="AF165" s="1049"/>
      <c r="AG165" s="1049"/>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353</v>
      </c>
      <c r="Z168" s="364"/>
      <c r="AA168" s="364"/>
      <c r="AB168" s="364"/>
      <c r="AC168" s="152" t="s">
        <v>338</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48">
        <v>1</v>
      </c>
      <c r="B169" s="1048">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49"/>
      <c r="AD169" s="1049"/>
      <c r="AE169" s="1049"/>
      <c r="AF169" s="1049"/>
      <c r="AG169" s="1049"/>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48">
        <v>2</v>
      </c>
      <c r="B170" s="1048">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49"/>
      <c r="AD170" s="1049"/>
      <c r="AE170" s="1049"/>
      <c r="AF170" s="1049"/>
      <c r="AG170" s="1049"/>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48">
        <v>3</v>
      </c>
      <c r="B171" s="1048">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49"/>
      <c r="AD171" s="1049"/>
      <c r="AE171" s="1049"/>
      <c r="AF171" s="1049"/>
      <c r="AG171" s="1049"/>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48">
        <v>4</v>
      </c>
      <c r="B172" s="1048">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49"/>
      <c r="AD172" s="1049"/>
      <c r="AE172" s="1049"/>
      <c r="AF172" s="1049"/>
      <c r="AG172" s="1049"/>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48">
        <v>5</v>
      </c>
      <c r="B173" s="1048">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49"/>
      <c r="AD173" s="1049"/>
      <c r="AE173" s="1049"/>
      <c r="AF173" s="1049"/>
      <c r="AG173" s="1049"/>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48">
        <v>6</v>
      </c>
      <c r="B174" s="1048">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49"/>
      <c r="AD174" s="1049"/>
      <c r="AE174" s="1049"/>
      <c r="AF174" s="1049"/>
      <c r="AG174" s="1049"/>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48">
        <v>7</v>
      </c>
      <c r="B175" s="1048">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49"/>
      <c r="AD175" s="1049"/>
      <c r="AE175" s="1049"/>
      <c r="AF175" s="1049"/>
      <c r="AG175" s="1049"/>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48">
        <v>8</v>
      </c>
      <c r="B176" s="1048">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49"/>
      <c r="AD176" s="1049"/>
      <c r="AE176" s="1049"/>
      <c r="AF176" s="1049"/>
      <c r="AG176" s="1049"/>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48">
        <v>9</v>
      </c>
      <c r="B177" s="1048">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49"/>
      <c r="AD177" s="1049"/>
      <c r="AE177" s="1049"/>
      <c r="AF177" s="1049"/>
      <c r="AG177" s="1049"/>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48">
        <v>10</v>
      </c>
      <c r="B178" s="1048">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49"/>
      <c r="AD178" s="1049"/>
      <c r="AE178" s="1049"/>
      <c r="AF178" s="1049"/>
      <c r="AG178" s="1049"/>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48">
        <v>11</v>
      </c>
      <c r="B179" s="1048">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49"/>
      <c r="AD179" s="1049"/>
      <c r="AE179" s="1049"/>
      <c r="AF179" s="1049"/>
      <c r="AG179" s="1049"/>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48">
        <v>12</v>
      </c>
      <c r="B180" s="1048">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49"/>
      <c r="AD180" s="1049"/>
      <c r="AE180" s="1049"/>
      <c r="AF180" s="1049"/>
      <c r="AG180" s="1049"/>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48">
        <v>13</v>
      </c>
      <c r="B181" s="1048">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49"/>
      <c r="AD181" s="1049"/>
      <c r="AE181" s="1049"/>
      <c r="AF181" s="1049"/>
      <c r="AG181" s="1049"/>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48">
        <v>14</v>
      </c>
      <c r="B182" s="1048">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49"/>
      <c r="AD182" s="1049"/>
      <c r="AE182" s="1049"/>
      <c r="AF182" s="1049"/>
      <c r="AG182" s="1049"/>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48">
        <v>15</v>
      </c>
      <c r="B183" s="1048">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49"/>
      <c r="AD183" s="1049"/>
      <c r="AE183" s="1049"/>
      <c r="AF183" s="1049"/>
      <c r="AG183" s="1049"/>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48">
        <v>16</v>
      </c>
      <c r="B184" s="1048">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49"/>
      <c r="AD184" s="1049"/>
      <c r="AE184" s="1049"/>
      <c r="AF184" s="1049"/>
      <c r="AG184" s="1049"/>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48">
        <v>17</v>
      </c>
      <c r="B185" s="1048">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49"/>
      <c r="AD185" s="1049"/>
      <c r="AE185" s="1049"/>
      <c r="AF185" s="1049"/>
      <c r="AG185" s="1049"/>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48">
        <v>18</v>
      </c>
      <c r="B186" s="1048">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49"/>
      <c r="AD186" s="1049"/>
      <c r="AE186" s="1049"/>
      <c r="AF186" s="1049"/>
      <c r="AG186" s="1049"/>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48">
        <v>19</v>
      </c>
      <c r="B187" s="1048">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49"/>
      <c r="AD187" s="1049"/>
      <c r="AE187" s="1049"/>
      <c r="AF187" s="1049"/>
      <c r="AG187" s="1049"/>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48">
        <v>20</v>
      </c>
      <c r="B188" s="1048">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49"/>
      <c r="AD188" s="1049"/>
      <c r="AE188" s="1049"/>
      <c r="AF188" s="1049"/>
      <c r="AG188" s="1049"/>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48">
        <v>21</v>
      </c>
      <c r="B189" s="1048">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49"/>
      <c r="AD189" s="1049"/>
      <c r="AE189" s="1049"/>
      <c r="AF189" s="1049"/>
      <c r="AG189" s="1049"/>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48">
        <v>22</v>
      </c>
      <c r="B190" s="1048">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49"/>
      <c r="AD190" s="1049"/>
      <c r="AE190" s="1049"/>
      <c r="AF190" s="1049"/>
      <c r="AG190" s="1049"/>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48">
        <v>23</v>
      </c>
      <c r="B191" s="1048">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49"/>
      <c r="AD191" s="1049"/>
      <c r="AE191" s="1049"/>
      <c r="AF191" s="1049"/>
      <c r="AG191" s="1049"/>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48">
        <v>24</v>
      </c>
      <c r="B192" s="1048">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49"/>
      <c r="AD192" s="1049"/>
      <c r="AE192" s="1049"/>
      <c r="AF192" s="1049"/>
      <c r="AG192" s="1049"/>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48">
        <v>25</v>
      </c>
      <c r="B193" s="1048">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49"/>
      <c r="AD193" s="1049"/>
      <c r="AE193" s="1049"/>
      <c r="AF193" s="1049"/>
      <c r="AG193" s="1049"/>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48">
        <v>26</v>
      </c>
      <c r="B194" s="1048">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49"/>
      <c r="AD194" s="1049"/>
      <c r="AE194" s="1049"/>
      <c r="AF194" s="1049"/>
      <c r="AG194" s="1049"/>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48">
        <v>27</v>
      </c>
      <c r="B195" s="1048">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49"/>
      <c r="AD195" s="1049"/>
      <c r="AE195" s="1049"/>
      <c r="AF195" s="1049"/>
      <c r="AG195" s="1049"/>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48">
        <v>28</v>
      </c>
      <c r="B196" s="1048">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49"/>
      <c r="AD196" s="1049"/>
      <c r="AE196" s="1049"/>
      <c r="AF196" s="1049"/>
      <c r="AG196" s="1049"/>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48">
        <v>29</v>
      </c>
      <c r="B197" s="1048">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49"/>
      <c r="AD197" s="1049"/>
      <c r="AE197" s="1049"/>
      <c r="AF197" s="1049"/>
      <c r="AG197" s="1049"/>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48">
        <v>30</v>
      </c>
      <c r="B198" s="1048">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49"/>
      <c r="AD198" s="1049"/>
      <c r="AE198" s="1049"/>
      <c r="AF198" s="1049"/>
      <c r="AG198" s="1049"/>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353</v>
      </c>
      <c r="Z201" s="364"/>
      <c r="AA201" s="364"/>
      <c r="AB201" s="364"/>
      <c r="AC201" s="152" t="s">
        <v>338</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48">
        <v>1</v>
      </c>
      <c r="B202" s="1048">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49"/>
      <c r="AD202" s="1049"/>
      <c r="AE202" s="1049"/>
      <c r="AF202" s="1049"/>
      <c r="AG202" s="1049"/>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48">
        <v>2</v>
      </c>
      <c r="B203" s="1048">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49"/>
      <c r="AD203" s="1049"/>
      <c r="AE203" s="1049"/>
      <c r="AF203" s="1049"/>
      <c r="AG203" s="1049"/>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48">
        <v>3</v>
      </c>
      <c r="B204" s="1048">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49"/>
      <c r="AD204" s="1049"/>
      <c r="AE204" s="1049"/>
      <c r="AF204" s="1049"/>
      <c r="AG204" s="1049"/>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48">
        <v>4</v>
      </c>
      <c r="B205" s="1048">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49"/>
      <c r="AD205" s="1049"/>
      <c r="AE205" s="1049"/>
      <c r="AF205" s="1049"/>
      <c r="AG205" s="1049"/>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48">
        <v>5</v>
      </c>
      <c r="B206" s="1048">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49"/>
      <c r="AD206" s="1049"/>
      <c r="AE206" s="1049"/>
      <c r="AF206" s="1049"/>
      <c r="AG206" s="1049"/>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48">
        <v>6</v>
      </c>
      <c r="B207" s="1048">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49"/>
      <c r="AD207" s="1049"/>
      <c r="AE207" s="1049"/>
      <c r="AF207" s="1049"/>
      <c r="AG207" s="1049"/>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48">
        <v>7</v>
      </c>
      <c r="B208" s="1048">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49"/>
      <c r="AD208" s="1049"/>
      <c r="AE208" s="1049"/>
      <c r="AF208" s="1049"/>
      <c r="AG208" s="1049"/>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48">
        <v>8</v>
      </c>
      <c r="B209" s="1048">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49"/>
      <c r="AD209" s="1049"/>
      <c r="AE209" s="1049"/>
      <c r="AF209" s="1049"/>
      <c r="AG209" s="1049"/>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48">
        <v>9</v>
      </c>
      <c r="B210" s="1048">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49"/>
      <c r="AD210" s="1049"/>
      <c r="AE210" s="1049"/>
      <c r="AF210" s="1049"/>
      <c r="AG210" s="1049"/>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48">
        <v>10</v>
      </c>
      <c r="B211" s="1048">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49"/>
      <c r="AD211" s="1049"/>
      <c r="AE211" s="1049"/>
      <c r="AF211" s="1049"/>
      <c r="AG211" s="1049"/>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48">
        <v>11</v>
      </c>
      <c r="B212" s="1048">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49"/>
      <c r="AD212" s="1049"/>
      <c r="AE212" s="1049"/>
      <c r="AF212" s="1049"/>
      <c r="AG212" s="1049"/>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48">
        <v>12</v>
      </c>
      <c r="B213" s="1048">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49"/>
      <c r="AD213" s="1049"/>
      <c r="AE213" s="1049"/>
      <c r="AF213" s="1049"/>
      <c r="AG213" s="1049"/>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48">
        <v>13</v>
      </c>
      <c r="B214" s="1048">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49"/>
      <c r="AD214" s="1049"/>
      <c r="AE214" s="1049"/>
      <c r="AF214" s="1049"/>
      <c r="AG214" s="1049"/>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48">
        <v>14</v>
      </c>
      <c r="B215" s="1048">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49"/>
      <c r="AD215" s="1049"/>
      <c r="AE215" s="1049"/>
      <c r="AF215" s="1049"/>
      <c r="AG215" s="1049"/>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48">
        <v>15</v>
      </c>
      <c r="B216" s="1048">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49"/>
      <c r="AD216" s="1049"/>
      <c r="AE216" s="1049"/>
      <c r="AF216" s="1049"/>
      <c r="AG216" s="1049"/>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48">
        <v>16</v>
      </c>
      <c r="B217" s="1048">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49"/>
      <c r="AD217" s="1049"/>
      <c r="AE217" s="1049"/>
      <c r="AF217" s="1049"/>
      <c r="AG217" s="1049"/>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48">
        <v>17</v>
      </c>
      <c r="B218" s="1048">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49"/>
      <c r="AD218" s="1049"/>
      <c r="AE218" s="1049"/>
      <c r="AF218" s="1049"/>
      <c r="AG218" s="1049"/>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48">
        <v>18</v>
      </c>
      <c r="B219" s="1048">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49"/>
      <c r="AD219" s="1049"/>
      <c r="AE219" s="1049"/>
      <c r="AF219" s="1049"/>
      <c r="AG219" s="1049"/>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48">
        <v>19</v>
      </c>
      <c r="B220" s="1048">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49"/>
      <c r="AD220" s="1049"/>
      <c r="AE220" s="1049"/>
      <c r="AF220" s="1049"/>
      <c r="AG220" s="1049"/>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48">
        <v>20</v>
      </c>
      <c r="B221" s="1048">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49"/>
      <c r="AD221" s="1049"/>
      <c r="AE221" s="1049"/>
      <c r="AF221" s="1049"/>
      <c r="AG221" s="1049"/>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48">
        <v>21</v>
      </c>
      <c r="B222" s="1048">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49"/>
      <c r="AD222" s="1049"/>
      <c r="AE222" s="1049"/>
      <c r="AF222" s="1049"/>
      <c r="AG222" s="1049"/>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48">
        <v>22</v>
      </c>
      <c r="B223" s="1048">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49"/>
      <c r="AD223" s="1049"/>
      <c r="AE223" s="1049"/>
      <c r="AF223" s="1049"/>
      <c r="AG223" s="1049"/>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48">
        <v>23</v>
      </c>
      <c r="B224" s="1048">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49"/>
      <c r="AD224" s="1049"/>
      <c r="AE224" s="1049"/>
      <c r="AF224" s="1049"/>
      <c r="AG224" s="1049"/>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48">
        <v>24</v>
      </c>
      <c r="B225" s="1048">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49"/>
      <c r="AD225" s="1049"/>
      <c r="AE225" s="1049"/>
      <c r="AF225" s="1049"/>
      <c r="AG225" s="1049"/>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48">
        <v>25</v>
      </c>
      <c r="B226" s="1048">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49"/>
      <c r="AD226" s="1049"/>
      <c r="AE226" s="1049"/>
      <c r="AF226" s="1049"/>
      <c r="AG226" s="1049"/>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48">
        <v>26</v>
      </c>
      <c r="B227" s="1048">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49"/>
      <c r="AD227" s="1049"/>
      <c r="AE227" s="1049"/>
      <c r="AF227" s="1049"/>
      <c r="AG227" s="1049"/>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48">
        <v>27</v>
      </c>
      <c r="B228" s="1048">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49"/>
      <c r="AD228" s="1049"/>
      <c r="AE228" s="1049"/>
      <c r="AF228" s="1049"/>
      <c r="AG228" s="1049"/>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48">
        <v>28</v>
      </c>
      <c r="B229" s="1048">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49"/>
      <c r="AD229" s="1049"/>
      <c r="AE229" s="1049"/>
      <c r="AF229" s="1049"/>
      <c r="AG229" s="1049"/>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48">
        <v>29</v>
      </c>
      <c r="B230" s="1048">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49"/>
      <c r="AD230" s="1049"/>
      <c r="AE230" s="1049"/>
      <c r="AF230" s="1049"/>
      <c r="AG230" s="1049"/>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48">
        <v>30</v>
      </c>
      <c r="B231" s="1048">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49"/>
      <c r="AD231" s="1049"/>
      <c r="AE231" s="1049"/>
      <c r="AF231" s="1049"/>
      <c r="AG231" s="1049"/>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353</v>
      </c>
      <c r="Z234" s="364"/>
      <c r="AA234" s="364"/>
      <c r="AB234" s="364"/>
      <c r="AC234" s="152" t="s">
        <v>338</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48">
        <v>1</v>
      </c>
      <c r="B235" s="1048">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49"/>
      <c r="AD235" s="1049"/>
      <c r="AE235" s="1049"/>
      <c r="AF235" s="1049"/>
      <c r="AG235" s="1049"/>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48">
        <v>2</v>
      </c>
      <c r="B236" s="1048">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49"/>
      <c r="AD236" s="1049"/>
      <c r="AE236" s="1049"/>
      <c r="AF236" s="1049"/>
      <c r="AG236" s="1049"/>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48">
        <v>3</v>
      </c>
      <c r="B237" s="1048">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49"/>
      <c r="AD237" s="1049"/>
      <c r="AE237" s="1049"/>
      <c r="AF237" s="1049"/>
      <c r="AG237" s="1049"/>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48">
        <v>4</v>
      </c>
      <c r="B238" s="1048">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49"/>
      <c r="AD238" s="1049"/>
      <c r="AE238" s="1049"/>
      <c r="AF238" s="1049"/>
      <c r="AG238" s="1049"/>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48">
        <v>5</v>
      </c>
      <c r="B239" s="1048">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49"/>
      <c r="AD239" s="1049"/>
      <c r="AE239" s="1049"/>
      <c r="AF239" s="1049"/>
      <c r="AG239" s="1049"/>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48">
        <v>6</v>
      </c>
      <c r="B240" s="1048">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49"/>
      <c r="AD240" s="1049"/>
      <c r="AE240" s="1049"/>
      <c r="AF240" s="1049"/>
      <c r="AG240" s="1049"/>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48">
        <v>7</v>
      </c>
      <c r="B241" s="1048">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49"/>
      <c r="AD241" s="1049"/>
      <c r="AE241" s="1049"/>
      <c r="AF241" s="1049"/>
      <c r="AG241" s="1049"/>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48">
        <v>8</v>
      </c>
      <c r="B242" s="1048">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49"/>
      <c r="AD242" s="1049"/>
      <c r="AE242" s="1049"/>
      <c r="AF242" s="1049"/>
      <c r="AG242" s="1049"/>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48">
        <v>9</v>
      </c>
      <c r="B243" s="1048">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49"/>
      <c r="AD243" s="1049"/>
      <c r="AE243" s="1049"/>
      <c r="AF243" s="1049"/>
      <c r="AG243" s="1049"/>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48">
        <v>10</v>
      </c>
      <c r="B244" s="1048">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49"/>
      <c r="AD244" s="1049"/>
      <c r="AE244" s="1049"/>
      <c r="AF244" s="1049"/>
      <c r="AG244" s="1049"/>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48">
        <v>11</v>
      </c>
      <c r="B245" s="1048">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49"/>
      <c r="AD245" s="1049"/>
      <c r="AE245" s="1049"/>
      <c r="AF245" s="1049"/>
      <c r="AG245" s="1049"/>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48">
        <v>12</v>
      </c>
      <c r="B246" s="1048">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49"/>
      <c r="AD246" s="1049"/>
      <c r="AE246" s="1049"/>
      <c r="AF246" s="1049"/>
      <c r="AG246" s="1049"/>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48">
        <v>13</v>
      </c>
      <c r="B247" s="1048">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49"/>
      <c r="AD247" s="1049"/>
      <c r="AE247" s="1049"/>
      <c r="AF247" s="1049"/>
      <c r="AG247" s="1049"/>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48">
        <v>14</v>
      </c>
      <c r="B248" s="1048">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49"/>
      <c r="AD248" s="1049"/>
      <c r="AE248" s="1049"/>
      <c r="AF248" s="1049"/>
      <c r="AG248" s="1049"/>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48">
        <v>15</v>
      </c>
      <c r="B249" s="1048">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49"/>
      <c r="AD249" s="1049"/>
      <c r="AE249" s="1049"/>
      <c r="AF249" s="1049"/>
      <c r="AG249" s="1049"/>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48">
        <v>16</v>
      </c>
      <c r="B250" s="1048">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49"/>
      <c r="AD250" s="1049"/>
      <c r="AE250" s="1049"/>
      <c r="AF250" s="1049"/>
      <c r="AG250" s="1049"/>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48">
        <v>17</v>
      </c>
      <c r="B251" s="1048">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49"/>
      <c r="AD251" s="1049"/>
      <c r="AE251" s="1049"/>
      <c r="AF251" s="1049"/>
      <c r="AG251" s="1049"/>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48">
        <v>18</v>
      </c>
      <c r="B252" s="1048">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49"/>
      <c r="AD252" s="1049"/>
      <c r="AE252" s="1049"/>
      <c r="AF252" s="1049"/>
      <c r="AG252" s="1049"/>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48">
        <v>19</v>
      </c>
      <c r="B253" s="1048">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49"/>
      <c r="AD253" s="1049"/>
      <c r="AE253" s="1049"/>
      <c r="AF253" s="1049"/>
      <c r="AG253" s="1049"/>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48">
        <v>20</v>
      </c>
      <c r="B254" s="1048">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49"/>
      <c r="AD254" s="1049"/>
      <c r="AE254" s="1049"/>
      <c r="AF254" s="1049"/>
      <c r="AG254" s="1049"/>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48">
        <v>21</v>
      </c>
      <c r="B255" s="1048">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49"/>
      <c r="AD255" s="1049"/>
      <c r="AE255" s="1049"/>
      <c r="AF255" s="1049"/>
      <c r="AG255" s="1049"/>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48">
        <v>22</v>
      </c>
      <c r="B256" s="1048">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49"/>
      <c r="AD256" s="1049"/>
      <c r="AE256" s="1049"/>
      <c r="AF256" s="1049"/>
      <c r="AG256" s="1049"/>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48">
        <v>23</v>
      </c>
      <c r="B257" s="1048">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49"/>
      <c r="AD257" s="1049"/>
      <c r="AE257" s="1049"/>
      <c r="AF257" s="1049"/>
      <c r="AG257" s="1049"/>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48">
        <v>24</v>
      </c>
      <c r="B258" s="1048">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49"/>
      <c r="AD258" s="1049"/>
      <c r="AE258" s="1049"/>
      <c r="AF258" s="1049"/>
      <c r="AG258" s="1049"/>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48">
        <v>25</v>
      </c>
      <c r="B259" s="1048">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49"/>
      <c r="AD259" s="1049"/>
      <c r="AE259" s="1049"/>
      <c r="AF259" s="1049"/>
      <c r="AG259" s="1049"/>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48">
        <v>26</v>
      </c>
      <c r="B260" s="1048">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49"/>
      <c r="AD260" s="1049"/>
      <c r="AE260" s="1049"/>
      <c r="AF260" s="1049"/>
      <c r="AG260" s="1049"/>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48">
        <v>27</v>
      </c>
      <c r="B261" s="1048">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49"/>
      <c r="AD261" s="1049"/>
      <c r="AE261" s="1049"/>
      <c r="AF261" s="1049"/>
      <c r="AG261" s="1049"/>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48">
        <v>28</v>
      </c>
      <c r="B262" s="1048">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49"/>
      <c r="AD262" s="1049"/>
      <c r="AE262" s="1049"/>
      <c r="AF262" s="1049"/>
      <c r="AG262" s="1049"/>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48">
        <v>29</v>
      </c>
      <c r="B263" s="1048">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49"/>
      <c r="AD263" s="1049"/>
      <c r="AE263" s="1049"/>
      <c r="AF263" s="1049"/>
      <c r="AG263" s="1049"/>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48">
        <v>30</v>
      </c>
      <c r="B264" s="1048">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49"/>
      <c r="AD264" s="1049"/>
      <c r="AE264" s="1049"/>
      <c r="AF264" s="1049"/>
      <c r="AG264" s="1049"/>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353</v>
      </c>
      <c r="Z267" s="364"/>
      <c r="AA267" s="364"/>
      <c r="AB267" s="364"/>
      <c r="AC267" s="152" t="s">
        <v>338</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48">
        <v>1</v>
      </c>
      <c r="B268" s="1048">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49"/>
      <c r="AD268" s="1049"/>
      <c r="AE268" s="1049"/>
      <c r="AF268" s="1049"/>
      <c r="AG268" s="1049"/>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48">
        <v>2</v>
      </c>
      <c r="B269" s="1048">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49"/>
      <c r="AD269" s="1049"/>
      <c r="AE269" s="1049"/>
      <c r="AF269" s="1049"/>
      <c r="AG269" s="1049"/>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48">
        <v>3</v>
      </c>
      <c r="B270" s="1048">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49"/>
      <c r="AD270" s="1049"/>
      <c r="AE270" s="1049"/>
      <c r="AF270" s="1049"/>
      <c r="AG270" s="1049"/>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48">
        <v>4</v>
      </c>
      <c r="B271" s="1048">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49"/>
      <c r="AD271" s="1049"/>
      <c r="AE271" s="1049"/>
      <c r="AF271" s="1049"/>
      <c r="AG271" s="1049"/>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48">
        <v>5</v>
      </c>
      <c r="B272" s="1048">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49"/>
      <c r="AD272" s="1049"/>
      <c r="AE272" s="1049"/>
      <c r="AF272" s="1049"/>
      <c r="AG272" s="1049"/>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48">
        <v>6</v>
      </c>
      <c r="B273" s="1048">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49"/>
      <c r="AD273" s="1049"/>
      <c r="AE273" s="1049"/>
      <c r="AF273" s="1049"/>
      <c r="AG273" s="1049"/>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48">
        <v>7</v>
      </c>
      <c r="B274" s="1048">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49"/>
      <c r="AD274" s="1049"/>
      <c r="AE274" s="1049"/>
      <c r="AF274" s="1049"/>
      <c r="AG274" s="1049"/>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48">
        <v>8</v>
      </c>
      <c r="B275" s="1048">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49"/>
      <c r="AD275" s="1049"/>
      <c r="AE275" s="1049"/>
      <c r="AF275" s="1049"/>
      <c r="AG275" s="1049"/>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48">
        <v>9</v>
      </c>
      <c r="B276" s="1048">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49"/>
      <c r="AD276" s="1049"/>
      <c r="AE276" s="1049"/>
      <c r="AF276" s="1049"/>
      <c r="AG276" s="1049"/>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48">
        <v>10</v>
      </c>
      <c r="B277" s="1048">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49"/>
      <c r="AD277" s="1049"/>
      <c r="AE277" s="1049"/>
      <c r="AF277" s="1049"/>
      <c r="AG277" s="1049"/>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48">
        <v>11</v>
      </c>
      <c r="B278" s="1048">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49"/>
      <c r="AD278" s="1049"/>
      <c r="AE278" s="1049"/>
      <c r="AF278" s="1049"/>
      <c r="AG278" s="1049"/>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48">
        <v>12</v>
      </c>
      <c r="B279" s="1048">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49"/>
      <c r="AD279" s="1049"/>
      <c r="AE279" s="1049"/>
      <c r="AF279" s="1049"/>
      <c r="AG279" s="1049"/>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48">
        <v>13</v>
      </c>
      <c r="B280" s="1048">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49"/>
      <c r="AD280" s="1049"/>
      <c r="AE280" s="1049"/>
      <c r="AF280" s="1049"/>
      <c r="AG280" s="1049"/>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48">
        <v>14</v>
      </c>
      <c r="B281" s="1048">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49"/>
      <c r="AD281" s="1049"/>
      <c r="AE281" s="1049"/>
      <c r="AF281" s="1049"/>
      <c r="AG281" s="1049"/>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48">
        <v>15</v>
      </c>
      <c r="B282" s="1048">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49"/>
      <c r="AD282" s="1049"/>
      <c r="AE282" s="1049"/>
      <c r="AF282" s="1049"/>
      <c r="AG282" s="1049"/>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48">
        <v>16</v>
      </c>
      <c r="B283" s="1048">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49"/>
      <c r="AD283" s="1049"/>
      <c r="AE283" s="1049"/>
      <c r="AF283" s="1049"/>
      <c r="AG283" s="1049"/>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48">
        <v>17</v>
      </c>
      <c r="B284" s="1048">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49"/>
      <c r="AD284" s="1049"/>
      <c r="AE284" s="1049"/>
      <c r="AF284" s="1049"/>
      <c r="AG284" s="1049"/>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48">
        <v>18</v>
      </c>
      <c r="B285" s="1048">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49"/>
      <c r="AD285" s="1049"/>
      <c r="AE285" s="1049"/>
      <c r="AF285" s="1049"/>
      <c r="AG285" s="1049"/>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48">
        <v>19</v>
      </c>
      <c r="B286" s="1048">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49"/>
      <c r="AD286" s="1049"/>
      <c r="AE286" s="1049"/>
      <c r="AF286" s="1049"/>
      <c r="AG286" s="1049"/>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48">
        <v>20</v>
      </c>
      <c r="B287" s="1048">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49"/>
      <c r="AD287" s="1049"/>
      <c r="AE287" s="1049"/>
      <c r="AF287" s="1049"/>
      <c r="AG287" s="1049"/>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48">
        <v>21</v>
      </c>
      <c r="B288" s="1048">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49"/>
      <c r="AD288" s="1049"/>
      <c r="AE288" s="1049"/>
      <c r="AF288" s="1049"/>
      <c r="AG288" s="1049"/>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48">
        <v>22</v>
      </c>
      <c r="B289" s="1048">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49"/>
      <c r="AD289" s="1049"/>
      <c r="AE289" s="1049"/>
      <c r="AF289" s="1049"/>
      <c r="AG289" s="1049"/>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48">
        <v>23</v>
      </c>
      <c r="B290" s="1048">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49"/>
      <c r="AD290" s="1049"/>
      <c r="AE290" s="1049"/>
      <c r="AF290" s="1049"/>
      <c r="AG290" s="1049"/>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48">
        <v>24</v>
      </c>
      <c r="B291" s="1048">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49"/>
      <c r="AD291" s="1049"/>
      <c r="AE291" s="1049"/>
      <c r="AF291" s="1049"/>
      <c r="AG291" s="1049"/>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48">
        <v>25</v>
      </c>
      <c r="B292" s="1048">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49"/>
      <c r="AD292" s="1049"/>
      <c r="AE292" s="1049"/>
      <c r="AF292" s="1049"/>
      <c r="AG292" s="1049"/>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48">
        <v>26</v>
      </c>
      <c r="B293" s="1048">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49"/>
      <c r="AD293" s="1049"/>
      <c r="AE293" s="1049"/>
      <c r="AF293" s="1049"/>
      <c r="AG293" s="1049"/>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48">
        <v>27</v>
      </c>
      <c r="B294" s="1048">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49"/>
      <c r="AD294" s="1049"/>
      <c r="AE294" s="1049"/>
      <c r="AF294" s="1049"/>
      <c r="AG294" s="1049"/>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48">
        <v>28</v>
      </c>
      <c r="B295" s="1048">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49"/>
      <c r="AD295" s="1049"/>
      <c r="AE295" s="1049"/>
      <c r="AF295" s="1049"/>
      <c r="AG295" s="1049"/>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48">
        <v>29</v>
      </c>
      <c r="B296" s="1048">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49"/>
      <c r="AD296" s="1049"/>
      <c r="AE296" s="1049"/>
      <c r="AF296" s="1049"/>
      <c r="AG296" s="1049"/>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48">
        <v>30</v>
      </c>
      <c r="B297" s="1048">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49"/>
      <c r="AD297" s="1049"/>
      <c r="AE297" s="1049"/>
      <c r="AF297" s="1049"/>
      <c r="AG297" s="1049"/>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353</v>
      </c>
      <c r="Z300" s="364"/>
      <c r="AA300" s="364"/>
      <c r="AB300" s="364"/>
      <c r="AC300" s="152" t="s">
        <v>338</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48">
        <v>1</v>
      </c>
      <c r="B301" s="1048">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49"/>
      <c r="AD301" s="1049"/>
      <c r="AE301" s="1049"/>
      <c r="AF301" s="1049"/>
      <c r="AG301" s="1049"/>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48">
        <v>2</v>
      </c>
      <c r="B302" s="1048">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49"/>
      <c r="AD302" s="1049"/>
      <c r="AE302" s="1049"/>
      <c r="AF302" s="1049"/>
      <c r="AG302" s="1049"/>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48">
        <v>3</v>
      </c>
      <c r="B303" s="1048">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49"/>
      <c r="AD303" s="1049"/>
      <c r="AE303" s="1049"/>
      <c r="AF303" s="1049"/>
      <c r="AG303" s="1049"/>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48">
        <v>4</v>
      </c>
      <c r="B304" s="1048">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49"/>
      <c r="AD304" s="1049"/>
      <c r="AE304" s="1049"/>
      <c r="AF304" s="1049"/>
      <c r="AG304" s="1049"/>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48">
        <v>5</v>
      </c>
      <c r="B305" s="1048">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49"/>
      <c r="AD305" s="1049"/>
      <c r="AE305" s="1049"/>
      <c r="AF305" s="1049"/>
      <c r="AG305" s="1049"/>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48">
        <v>6</v>
      </c>
      <c r="B306" s="1048">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49"/>
      <c r="AD306" s="1049"/>
      <c r="AE306" s="1049"/>
      <c r="AF306" s="1049"/>
      <c r="AG306" s="1049"/>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48">
        <v>7</v>
      </c>
      <c r="B307" s="1048">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49"/>
      <c r="AD307" s="1049"/>
      <c r="AE307" s="1049"/>
      <c r="AF307" s="1049"/>
      <c r="AG307" s="1049"/>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48">
        <v>8</v>
      </c>
      <c r="B308" s="1048">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49"/>
      <c r="AD308" s="1049"/>
      <c r="AE308" s="1049"/>
      <c r="AF308" s="1049"/>
      <c r="AG308" s="1049"/>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48">
        <v>9</v>
      </c>
      <c r="B309" s="1048">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49"/>
      <c r="AD309" s="1049"/>
      <c r="AE309" s="1049"/>
      <c r="AF309" s="1049"/>
      <c r="AG309" s="1049"/>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48">
        <v>10</v>
      </c>
      <c r="B310" s="1048">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49"/>
      <c r="AD310" s="1049"/>
      <c r="AE310" s="1049"/>
      <c r="AF310" s="1049"/>
      <c r="AG310" s="1049"/>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48">
        <v>11</v>
      </c>
      <c r="B311" s="1048">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49"/>
      <c r="AD311" s="1049"/>
      <c r="AE311" s="1049"/>
      <c r="AF311" s="1049"/>
      <c r="AG311" s="1049"/>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48">
        <v>12</v>
      </c>
      <c r="B312" s="1048">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49"/>
      <c r="AD312" s="1049"/>
      <c r="AE312" s="1049"/>
      <c r="AF312" s="1049"/>
      <c r="AG312" s="1049"/>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48">
        <v>13</v>
      </c>
      <c r="B313" s="1048">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49"/>
      <c r="AD313" s="1049"/>
      <c r="AE313" s="1049"/>
      <c r="AF313" s="1049"/>
      <c r="AG313" s="1049"/>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48">
        <v>14</v>
      </c>
      <c r="B314" s="1048">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49"/>
      <c r="AD314" s="1049"/>
      <c r="AE314" s="1049"/>
      <c r="AF314" s="1049"/>
      <c r="AG314" s="1049"/>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48">
        <v>15</v>
      </c>
      <c r="B315" s="1048">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49"/>
      <c r="AD315" s="1049"/>
      <c r="AE315" s="1049"/>
      <c r="AF315" s="1049"/>
      <c r="AG315" s="1049"/>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48">
        <v>16</v>
      </c>
      <c r="B316" s="1048">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49"/>
      <c r="AD316" s="1049"/>
      <c r="AE316" s="1049"/>
      <c r="AF316" s="1049"/>
      <c r="AG316" s="1049"/>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48">
        <v>17</v>
      </c>
      <c r="B317" s="1048">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49"/>
      <c r="AD317" s="1049"/>
      <c r="AE317" s="1049"/>
      <c r="AF317" s="1049"/>
      <c r="AG317" s="1049"/>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48">
        <v>18</v>
      </c>
      <c r="B318" s="1048">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49"/>
      <c r="AD318" s="1049"/>
      <c r="AE318" s="1049"/>
      <c r="AF318" s="1049"/>
      <c r="AG318" s="1049"/>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48">
        <v>19</v>
      </c>
      <c r="B319" s="1048">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49"/>
      <c r="AD319" s="1049"/>
      <c r="AE319" s="1049"/>
      <c r="AF319" s="1049"/>
      <c r="AG319" s="1049"/>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48">
        <v>20</v>
      </c>
      <c r="B320" s="1048">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49"/>
      <c r="AD320" s="1049"/>
      <c r="AE320" s="1049"/>
      <c r="AF320" s="1049"/>
      <c r="AG320" s="1049"/>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48">
        <v>21</v>
      </c>
      <c r="B321" s="1048">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49"/>
      <c r="AD321" s="1049"/>
      <c r="AE321" s="1049"/>
      <c r="AF321" s="1049"/>
      <c r="AG321" s="1049"/>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48">
        <v>22</v>
      </c>
      <c r="B322" s="1048">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49"/>
      <c r="AD322" s="1049"/>
      <c r="AE322" s="1049"/>
      <c r="AF322" s="1049"/>
      <c r="AG322" s="1049"/>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48">
        <v>23</v>
      </c>
      <c r="B323" s="1048">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49"/>
      <c r="AD323" s="1049"/>
      <c r="AE323" s="1049"/>
      <c r="AF323" s="1049"/>
      <c r="AG323" s="1049"/>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48">
        <v>24</v>
      </c>
      <c r="B324" s="1048">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49"/>
      <c r="AD324" s="1049"/>
      <c r="AE324" s="1049"/>
      <c r="AF324" s="1049"/>
      <c r="AG324" s="1049"/>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48">
        <v>25</v>
      </c>
      <c r="B325" s="1048">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49"/>
      <c r="AD325" s="1049"/>
      <c r="AE325" s="1049"/>
      <c r="AF325" s="1049"/>
      <c r="AG325" s="1049"/>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48">
        <v>26</v>
      </c>
      <c r="B326" s="1048">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49"/>
      <c r="AD326" s="1049"/>
      <c r="AE326" s="1049"/>
      <c r="AF326" s="1049"/>
      <c r="AG326" s="1049"/>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48">
        <v>27</v>
      </c>
      <c r="B327" s="1048">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49"/>
      <c r="AD327" s="1049"/>
      <c r="AE327" s="1049"/>
      <c r="AF327" s="1049"/>
      <c r="AG327" s="1049"/>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48">
        <v>28</v>
      </c>
      <c r="B328" s="1048">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49"/>
      <c r="AD328" s="1049"/>
      <c r="AE328" s="1049"/>
      <c r="AF328" s="1049"/>
      <c r="AG328" s="1049"/>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48">
        <v>29</v>
      </c>
      <c r="B329" s="1048">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49"/>
      <c r="AD329" s="1049"/>
      <c r="AE329" s="1049"/>
      <c r="AF329" s="1049"/>
      <c r="AG329" s="1049"/>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48">
        <v>30</v>
      </c>
      <c r="B330" s="1048">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49"/>
      <c r="AD330" s="1049"/>
      <c r="AE330" s="1049"/>
      <c r="AF330" s="1049"/>
      <c r="AG330" s="1049"/>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353</v>
      </c>
      <c r="Z333" s="364"/>
      <c r="AA333" s="364"/>
      <c r="AB333" s="364"/>
      <c r="AC333" s="152" t="s">
        <v>338</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48">
        <v>1</v>
      </c>
      <c r="B334" s="1048">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49"/>
      <c r="AD334" s="1049"/>
      <c r="AE334" s="1049"/>
      <c r="AF334" s="1049"/>
      <c r="AG334" s="1049"/>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48">
        <v>2</v>
      </c>
      <c r="B335" s="1048">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49"/>
      <c r="AD335" s="1049"/>
      <c r="AE335" s="1049"/>
      <c r="AF335" s="1049"/>
      <c r="AG335" s="1049"/>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48">
        <v>3</v>
      </c>
      <c r="B336" s="1048">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49"/>
      <c r="AD336" s="1049"/>
      <c r="AE336" s="1049"/>
      <c r="AF336" s="1049"/>
      <c r="AG336" s="1049"/>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48">
        <v>4</v>
      </c>
      <c r="B337" s="1048">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49"/>
      <c r="AD337" s="1049"/>
      <c r="AE337" s="1049"/>
      <c r="AF337" s="1049"/>
      <c r="AG337" s="1049"/>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48">
        <v>5</v>
      </c>
      <c r="B338" s="1048">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49"/>
      <c r="AD338" s="1049"/>
      <c r="AE338" s="1049"/>
      <c r="AF338" s="1049"/>
      <c r="AG338" s="1049"/>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48">
        <v>6</v>
      </c>
      <c r="B339" s="1048">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49"/>
      <c r="AD339" s="1049"/>
      <c r="AE339" s="1049"/>
      <c r="AF339" s="1049"/>
      <c r="AG339" s="1049"/>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48">
        <v>7</v>
      </c>
      <c r="B340" s="1048">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49"/>
      <c r="AD340" s="1049"/>
      <c r="AE340" s="1049"/>
      <c r="AF340" s="1049"/>
      <c r="AG340" s="1049"/>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48">
        <v>8</v>
      </c>
      <c r="B341" s="1048">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49"/>
      <c r="AD341" s="1049"/>
      <c r="AE341" s="1049"/>
      <c r="AF341" s="1049"/>
      <c r="AG341" s="1049"/>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48">
        <v>9</v>
      </c>
      <c r="B342" s="1048">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49"/>
      <c r="AD342" s="1049"/>
      <c r="AE342" s="1049"/>
      <c r="AF342" s="1049"/>
      <c r="AG342" s="1049"/>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48">
        <v>10</v>
      </c>
      <c r="B343" s="1048">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49"/>
      <c r="AD343" s="1049"/>
      <c r="AE343" s="1049"/>
      <c r="AF343" s="1049"/>
      <c r="AG343" s="1049"/>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48">
        <v>11</v>
      </c>
      <c r="B344" s="1048">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49"/>
      <c r="AD344" s="1049"/>
      <c r="AE344" s="1049"/>
      <c r="AF344" s="1049"/>
      <c r="AG344" s="1049"/>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48">
        <v>12</v>
      </c>
      <c r="B345" s="1048">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49"/>
      <c r="AD345" s="1049"/>
      <c r="AE345" s="1049"/>
      <c r="AF345" s="1049"/>
      <c r="AG345" s="1049"/>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48">
        <v>13</v>
      </c>
      <c r="B346" s="1048">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49"/>
      <c r="AD346" s="1049"/>
      <c r="AE346" s="1049"/>
      <c r="AF346" s="1049"/>
      <c r="AG346" s="1049"/>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48">
        <v>14</v>
      </c>
      <c r="B347" s="1048">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49"/>
      <c r="AD347" s="1049"/>
      <c r="AE347" s="1049"/>
      <c r="AF347" s="1049"/>
      <c r="AG347" s="1049"/>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48">
        <v>15</v>
      </c>
      <c r="B348" s="1048">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49"/>
      <c r="AD348" s="1049"/>
      <c r="AE348" s="1049"/>
      <c r="AF348" s="1049"/>
      <c r="AG348" s="1049"/>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48">
        <v>16</v>
      </c>
      <c r="B349" s="1048">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49"/>
      <c r="AD349" s="1049"/>
      <c r="AE349" s="1049"/>
      <c r="AF349" s="1049"/>
      <c r="AG349" s="1049"/>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48">
        <v>17</v>
      </c>
      <c r="B350" s="1048">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49"/>
      <c r="AD350" s="1049"/>
      <c r="AE350" s="1049"/>
      <c r="AF350" s="1049"/>
      <c r="AG350" s="1049"/>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48">
        <v>18</v>
      </c>
      <c r="B351" s="1048">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49"/>
      <c r="AD351" s="1049"/>
      <c r="AE351" s="1049"/>
      <c r="AF351" s="1049"/>
      <c r="AG351" s="1049"/>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48">
        <v>19</v>
      </c>
      <c r="B352" s="1048">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49"/>
      <c r="AD352" s="1049"/>
      <c r="AE352" s="1049"/>
      <c r="AF352" s="1049"/>
      <c r="AG352" s="1049"/>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48">
        <v>20</v>
      </c>
      <c r="B353" s="1048">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49"/>
      <c r="AD353" s="1049"/>
      <c r="AE353" s="1049"/>
      <c r="AF353" s="1049"/>
      <c r="AG353" s="1049"/>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48">
        <v>21</v>
      </c>
      <c r="B354" s="1048">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49"/>
      <c r="AD354" s="1049"/>
      <c r="AE354" s="1049"/>
      <c r="AF354" s="1049"/>
      <c r="AG354" s="1049"/>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48">
        <v>22</v>
      </c>
      <c r="B355" s="1048">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49"/>
      <c r="AD355" s="1049"/>
      <c r="AE355" s="1049"/>
      <c r="AF355" s="1049"/>
      <c r="AG355" s="1049"/>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48">
        <v>23</v>
      </c>
      <c r="B356" s="1048">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49"/>
      <c r="AD356" s="1049"/>
      <c r="AE356" s="1049"/>
      <c r="AF356" s="1049"/>
      <c r="AG356" s="1049"/>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48">
        <v>24</v>
      </c>
      <c r="B357" s="1048">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49"/>
      <c r="AD357" s="1049"/>
      <c r="AE357" s="1049"/>
      <c r="AF357" s="1049"/>
      <c r="AG357" s="1049"/>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48">
        <v>25</v>
      </c>
      <c r="B358" s="1048">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49"/>
      <c r="AD358" s="1049"/>
      <c r="AE358" s="1049"/>
      <c r="AF358" s="1049"/>
      <c r="AG358" s="1049"/>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48">
        <v>26</v>
      </c>
      <c r="B359" s="1048">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49"/>
      <c r="AD359" s="1049"/>
      <c r="AE359" s="1049"/>
      <c r="AF359" s="1049"/>
      <c r="AG359" s="1049"/>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48">
        <v>27</v>
      </c>
      <c r="B360" s="1048">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49"/>
      <c r="AD360" s="1049"/>
      <c r="AE360" s="1049"/>
      <c r="AF360" s="1049"/>
      <c r="AG360" s="1049"/>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48">
        <v>28</v>
      </c>
      <c r="B361" s="1048">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49"/>
      <c r="AD361" s="1049"/>
      <c r="AE361" s="1049"/>
      <c r="AF361" s="1049"/>
      <c r="AG361" s="1049"/>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48">
        <v>29</v>
      </c>
      <c r="B362" s="1048">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49"/>
      <c r="AD362" s="1049"/>
      <c r="AE362" s="1049"/>
      <c r="AF362" s="1049"/>
      <c r="AG362" s="1049"/>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48">
        <v>30</v>
      </c>
      <c r="B363" s="1048">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49"/>
      <c r="AD363" s="1049"/>
      <c r="AE363" s="1049"/>
      <c r="AF363" s="1049"/>
      <c r="AG363" s="1049"/>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353</v>
      </c>
      <c r="Z366" s="364"/>
      <c r="AA366" s="364"/>
      <c r="AB366" s="364"/>
      <c r="AC366" s="152" t="s">
        <v>338</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48">
        <v>1</v>
      </c>
      <c r="B367" s="1048">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49"/>
      <c r="AD367" s="1049"/>
      <c r="AE367" s="1049"/>
      <c r="AF367" s="1049"/>
      <c r="AG367" s="1049"/>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48">
        <v>2</v>
      </c>
      <c r="B368" s="1048">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49"/>
      <c r="AD368" s="1049"/>
      <c r="AE368" s="1049"/>
      <c r="AF368" s="1049"/>
      <c r="AG368" s="1049"/>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48">
        <v>3</v>
      </c>
      <c r="B369" s="1048">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49"/>
      <c r="AD369" s="1049"/>
      <c r="AE369" s="1049"/>
      <c r="AF369" s="1049"/>
      <c r="AG369" s="1049"/>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48">
        <v>4</v>
      </c>
      <c r="B370" s="1048">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49"/>
      <c r="AD370" s="1049"/>
      <c r="AE370" s="1049"/>
      <c r="AF370" s="1049"/>
      <c r="AG370" s="1049"/>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48">
        <v>5</v>
      </c>
      <c r="B371" s="1048">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49"/>
      <c r="AD371" s="1049"/>
      <c r="AE371" s="1049"/>
      <c r="AF371" s="1049"/>
      <c r="AG371" s="1049"/>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48">
        <v>6</v>
      </c>
      <c r="B372" s="1048">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49"/>
      <c r="AD372" s="1049"/>
      <c r="AE372" s="1049"/>
      <c r="AF372" s="1049"/>
      <c r="AG372" s="1049"/>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48">
        <v>7</v>
      </c>
      <c r="B373" s="1048">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49"/>
      <c r="AD373" s="1049"/>
      <c r="AE373" s="1049"/>
      <c r="AF373" s="1049"/>
      <c r="AG373" s="1049"/>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48">
        <v>8</v>
      </c>
      <c r="B374" s="1048">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49"/>
      <c r="AD374" s="1049"/>
      <c r="AE374" s="1049"/>
      <c r="AF374" s="1049"/>
      <c r="AG374" s="1049"/>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48">
        <v>9</v>
      </c>
      <c r="B375" s="1048">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49"/>
      <c r="AD375" s="1049"/>
      <c r="AE375" s="1049"/>
      <c r="AF375" s="1049"/>
      <c r="AG375" s="1049"/>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48">
        <v>10</v>
      </c>
      <c r="B376" s="1048">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49"/>
      <c r="AD376" s="1049"/>
      <c r="AE376" s="1049"/>
      <c r="AF376" s="1049"/>
      <c r="AG376" s="1049"/>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48">
        <v>11</v>
      </c>
      <c r="B377" s="1048">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49"/>
      <c r="AD377" s="1049"/>
      <c r="AE377" s="1049"/>
      <c r="AF377" s="1049"/>
      <c r="AG377" s="1049"/>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48">
        <v>12</v>
      </c>
      <c r="B378" s="1048">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49"/>
      <c r="AD378" s="1049"/>
      <c r="AE378" s="1049"/>
      <c r="AF378" s="1049"/>
      <c r="AG378" s="1049"/>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48">
        <v>13</v>
      </c>
      <c r="B379" s="1048">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49"/>
      <c r="AD379" s="1049"/>
      <c r="AE379" s="1049"/>
      <c r="AF379" s="1049"/>
      <c r="AG379" s="1049"/>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48">
        <v>14</v>
      </c>
      <c r="B380" s="1048">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49"/>
      <c r="AD380" s="1049"/>
      <c r="AE380" s="1049"/>
      <c r="AF380" s="1049"/>
      <c r="AG380" s="1049"/>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48">
        <v>15</v>
      </c>
      <c r="B381" s="1048">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49"/>
      <c r="AD381" s="1049"/>
      <c r="AE381" s="1049"/>
      <c r="AF381" s="1049"/>
      <c r="AG381" s="1049"/>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48">
        <v>16</v>
      </c>
      <c r="B382" s="1048">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49"/>
      <c r="AD382" s="1049"/>
      <c r="AE382" s="1049"/>
      <c r="AF382" s="1049"/>
      <c r="AG382" s="1049"/>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48">
        <v>17</v>
      </c>
      <c r="B383" s="1048">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49"/>
      <c r="AD383" s="1049"/>
      <c r="AE383" s="1049"/>
      <c r="AF383" s="1049"/>
      <c r="AG383" s="1049"/>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48">
        <v>18</v>
      </c>
      <c r="B384" s="1048">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49"/>
      <c r="AD384" s="1049"/>
      <c r="AE384" s="1049"/>
      <c r="AF384" s="1049"/>
      <c r="AG384" s="1049"/>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48">
        <v>19</v>
      </c>
      <c r="B385" s="1048">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49"/>
      <c r="AD385" s="1049"/>
      <c r="AE385" s="1049"/>
      <c r="AF385" s="1049"/>
      <c r="AG385" s="1049"/>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48">
        <v>20</v>
      </c>
      <c r="B386" s="1048">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49"/>
      <c r="AD386" s="1049"/>
      <c r="AE386" s="1049"/>
      <c r="AF386" s="1049"/>
      <c r="AG386" s="1049"/>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48">
        <v>21</v>
      </c>
      <c r="B387" s="1048">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49"/>
      <c r="AD387" s="1049"/>
      <c r="AE387" s="1049"/>
      <c r="AF387" s="1049"/>
      <c r="AG387" s="1049"/>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48">
        <v>22</v>
      </c>
      <c r="B388" s="1048">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49"/>
      <c r="AD388" s="1049"/>
      <c r="AE388" s="1049"/>
      <c r="AF388" s="1049"/>
      <c r="AG388" s="1049"/>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48">
        <v>23</v>
      </c>
      <c r="B389" s="1048">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49"/>
      <c r="AD389" s="1049"/>
      <c r="AE389" s="1049"/>
      <c r="AF389" s="1049"/>
      <c r="AG389" s="1049"/>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48">
        <v>24</v>
      </c>
      <c r="B390" s="1048">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49"/>
      <c r="AD390" s="1049"/>
      <c r="AE390" s="1049"/>
      <c r="AF390" s="1049"/>
      <c r="AG390" s="1049"/>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48">
        <v>25</v>
      </c>
      <c r="B391" s="1048">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49"/>
      <c r="AD391" s="1049"/>
      <c r="AE391" s="1049"/>
      <c r="AF391" s="1049"/>
      <c r="AG391" s="1049"/>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48">
        <v>26</v>
      </c>
      <c r="B392" s="1048">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49"/>
      <c r="AD392" s="1049"/>
      <c r="AE392" s="1049"/>
      <c r="AF392" s="1049"/>
      <c r="AG392" s="1049"/>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48">
        <v>27</v>
      </c>
      <c r="B393" s="1048">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49"/>
      <c r="AD393" s="1049"/>
      <c r="AE393" s="1049"/>
      <c r="AF393" s="1049"/>
      <c r="AG393" s="1049"/>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48">
        <v>28</v>
      </c>
      <c r="B394" s="1048">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49"/>
      <c r="AD394" s="1049"/>
      <c r="AE394" s="1049"/>
      <c r="AF394" s="1049"/>
      <c r="AG394" s="1049"/>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48">
        <v>29</v>
      </c>
      <c r="B395" s="1048">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49"/>
      <c r="AD395" s="1049"/>
      <c r="AE395" s="1049"/>
      <c r="AF395" s="1049"/>
      <c r="AG395" s="1049"/>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48">
        <v>30</v>
      </c>
      <c r="B396" s="1048">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49"/>
      <c r="AD396" s="1049"/>
      <c r="AE396" s="1049"/>
      <c r="AF396" s="1049"/>
      <c r="AG396" s="1049"/>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353</v>
      </c>
      <c r="Z399" s="364"/>
      <c r="AA399" s="364"/>
      <c r="AB399" s="364"/>
      <c r="AC399" s="152" t="s">
        <v>338</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48">
        <v>1</v>
      </c>
      <c r="B400" s="1048">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49"/>
      <c r="AD400" s="1049"/>
      <c r="AE400" s="1049"/>
      <c r="AF400" s="1049"/>
      <c r="AG400" s="1049"/>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48">
        <v>2</v>
      </c>
      <c r="B401" s="1048">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49"/>
      <c r="AD401" s="1049"/>
      <c r="AE401" s="1049"/>
      <c r="AF401" s="1049"/>
      <c r="AG401" s="1049"/>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48">
        <v>3</v>
      </c>
      <c r="B402" s="1048">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49"/>
      <c r="AD402" s="1049"/>
      <c r="AE402" s="1049"/>
      <c r="AF402" s="1049"/>
      <c r="AG402" s="1049"/>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48">
        <v>4</v>
      </c>
      <c r="B403" s="1048">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49"/>
      <c r="AD403" s="1049"/>
      <c r="AE403" s="1049"/>
      <c r="AF403" s="1049"/>
      <c r="AG403" s="1049"/>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48">
        <v>5</v>
      </c>
      <c r="B404" s="1048">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49"/>
      <c r="AD404" s="1049"/>
      <c r="AE404" s="1049"/>
      <c r="AF404" s="1049"/>
      <c r="AG404" s="1049"/>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48">
        <v>6</v>
      </c>
      <c r="B405" s="1048">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49"/>
      <c r="AD405" s="1049"/>
      <c r="AE405" s="1049"/>
      <c r="AF405" s="1049"/>
      <c r="AG405" s="1049"/>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48">
        <v>7</v>
      </c>
      <c r="B406" s="1048">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49"/>
      <c r="AD406" s="1049"/>
      <c r="AE406" s="1049"/>
      <c r="AF406" s="1049"/>
      <c r="AG406" s="1049"/>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48">
        <v>8</v>
      </c>
      <c r="B407" s="1048">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49"/>
      <c r="AD407" s="1049"/>
      <c r="AE407" s="1049"/>
      <c r="AF407" s="1049"/>
      <c r="AG407" s="1049"/>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48">
        <v>9</v>
      </c>
      <c r="B408" s="1048">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49"/>
      <c r="AD408" s="1049"/>
      <c r="AE408" s="1049"/>
      <c r="AF408" s="1049"/>
      <c r="AG408" s="1049"/>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48">
        <v>10</v>
      </c>
      <c r="B409" s="1048">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49"/>
      <c r="AD409" s="1049"/>
      <c r="AE409" s="1049"/>
      <c r="AF409" s="1049"/>
      <c r="AG409" s="1049"/>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48">
        <v>11</v>
      </c>
      <c r="B410" s="1048">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49"/>
      <c r="AD410" s="1049"/>
      <c r="AE410" s="1049"/>
      <c r="AF410" s="1049"/>
      <c r="AG410" s="1049"/>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48">
        <v>12</v>
      </c>
      <c r="B411" s="1048">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49"/>
      <c r="AD411" s="1049"/>
      <c r="AE411" s="1049"/>
      <c r="AF411" s="1049"/>
      <c r="AG411" s="1049"/>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48">
        <v>13</v>
      </c>
      <c r="B412" s="1048">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49"/>
      <c r="AD412" s="1049"/>
      <c r="AE412" s="1049"/>
      <c r="AF412" s="1049"/>
      <c r="AG412" s="1049"/>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48">
        <v>14</v>
      </c>
      <c r="B413" s="1048">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49"/>
      <c r="AD413" s="1049"/>
      <c r="AE413" s="1049"/>
      <c r="AF413" s="1049"/>
      <c r="AG413" s="1049"/>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48">
        <v>15</v>
      </c>
      <c r="B414" s="1048">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49"/>
      <c r="AD414" s="1049"/>
      <c r="AE414" s="1049"/>
      <c r="AF414" s="1049"/>
      <c r="AG414" s="1049"/>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48">
        <v>16</v>
      </c>
      <c r="B415" s="1048">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49"/>
      <c r="AD415" s="1049"/>
      <c r="AE415" s="1049"/>
      <c r="AF415" s="1049"/>
      <c r="AG415" s="1049"/>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48">
        <v>17</v>
      </c>
      <c r="B416" s="1048">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49"/>
      <c r="AD416" s="1049"/>
      <c r="AE416" s="1049"/>
      <c r="AF416" s="1049"/>
      <c r="AG416" s="1049"/>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48">
        <v>18</v>
      </c>
      <c r="B417" s="1048">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49"/>
      <c r="AD417" s="1049"/>
      <c r="AE417" s="1049"/>
      <c r="AF417" s="1049"/>
      <c r="AG417" s="1049"/>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48">
        <v>19</v>
      </c>
      <c r="B418" s="1048">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49"/>
      <c r="AD418" s="1049"/>
      <c r="AE418" s="1049"/>
      <c r="AF418" s="1049"/>
      <c r="AG418" s="1049"/>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48">
        <v>20</v>
      </c>
      <c r="B419" s="1048">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49"/>
      <c r="AD419" s="1049"/>
      <c r="AE419" s="1049"/>
      <c r="AF419" s="1049"/>
      <c r="AG419" s="1049"/>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48">
        <v>21</v>
      </c>
      <c r="B420" s="1048">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49"/>
      <c r="AD420" s="1049"/>
      <c r="AE420" s="1049"/>
      <c r="AF420" s="1049"/>
      <c r="AG420" s="1049"/>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48">
        <v>22</v>
      </c>
      <c r="B421" s="1048">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49"/>
      <c r="AD421" s="1049"/>
      <c r="AE421" s="1049"/>
      <c r="AF421" s="1049"/>
      <c r="AG421" s="1049"/>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48">
        <v>23</v>
      </c>
      <c r="B422" s="1048">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49"/>
      <c r="AD422" s="1049"/>
      <c r="AE422" s="1049"/>
      <c r="AF422" s="1049"/>
      <c r="AG422" s="1049"/>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48">
        <v>24</v>
      </c>
      <c r="B423" s="1048">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49"/>
      <c r="AD423" s="1049"/>
      <c r="AE423" s="1049"/>
      <c r="AF423" s="1049"/>
      <c r="AG423" s="1049"/>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48">
        <v>25</v>
      </c>
      <c r="B424" s="1048">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49"/>
      <c r="AD424" s="1049"/>
      <c r="AE424" s="1049"/>
      <c r="AF424" s="1049"/>
      <c r="AG424" s="1049"/>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48">
        <v>26</v>
      </c>
      <c r="B425" s="1048">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49"/>
      <c r="AD425" s="1049"/>
      <c r="AE425" s="1049"/>
      <c r="AF425" s="1049"/>
      <c r="AG425" s="1049"/>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48">
        <v>27</v>
      </c>
      <c r="B426" s="1048">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49"/>
      <c r="AD426" s="1049"/>
      <c r="AE426" s="1049"/>
      <c r="AF426" s="1049"/>
      <c r="AG426" s="1049"/>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48">
        <v>28</v>
      </c>
      <c r="B427" s="1048">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49"/>
      <c r="AD427" s="1049"/>
      <c r="AE427" s="1049"/>
      <c r="AF427" s="1049"/>
      <c r="AG427" s="1049"/>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48">
        <v>29</v>
      </c>
      <c r="B428" s="1048">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49"/>
      <c r="AD428" s="1049"/>
      <c r="AE428" s="1049"/>
      <c r="AF428" s="1049"/>
      <c r="AG428" s="1049"/>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48">
        <v>30</v>
      </c>
      <c r="B429" s="1048">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49"/>
      <c r="AD429" s="1049"/>
      <c r="AE429" s="1049"/>
      <c r="AF429" s="1049"/>
      <c r="AG429" s="1049"/>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353</v>
      </c>
      <c r="Z432" s="364"/>
      <c r="AA432" s="364"/>
      <c r="AB432" s="364"/>
      <c r="AC432" s="152" t="s">
        <v>338</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48">
        <v>1</v>
      </c>
      <c r="B433" s="1048">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49"/>
      <c r="AD433" s="1049"/>
      <c r="AE433" s="1049"/>
      <c r="AF433" s="1049"/>
      <c r="AG433" s="1049"/>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48">
        <v>2</v>
      </c>
      <c r="B434" s="1048">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49"/>
      <c r="AD434" s="1049"/>
      <c r="AE434" s="1049"/>
      <c r="AF434" s="1049"/>
      <c r="AG434" s="1049"/>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48">
        <v>3</v>
      </c>
      <c r="B435" s="1048">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49"/>
      <c r="AD435" s="1049"/>
      <c r="AE435" s="1049"/>
      <c r="AF435" s="1049"/>
      <c r="AG435" s="1049"/>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48">
        <v>4</v>
      </c>
      <c r="B436" s="1048">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49"/>
      <c r="AD436" s="1049"/>
      <c r="AE436" s="1049"/>
      <c r="AF436" s="1049"/>
      <c r="AG436" s="1049"/>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48">
        <v>5</v>
      </c>
      <c r="B437" s="1048">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49"/>
      <c r="AD437" s="1049"/>
      <c r="AE437" s="1049"/>
      <c r="AF437" s="1049"/>
      <c r="AG437" s="1049"/>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48">
        <v>6</v>
      </c>
      <c r="B438" s="1048">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49"/>
      <c r="AD438" s="1049"/>
      <c r="AE438" s="1049"/>
      <c r="AF438" s="1049"/>
      <c r="AG438" s="1049"/>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48">
        <v>7</v>
      </c>
      <c r="B439" s="1048">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49"/>
      <c r="AD439" s="1049"/>
      <c r="AE439" s="1049"/>
      <c r="AF439" s="1049"/>
      <c r="AG439" s="1049"/>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48">
        <v>8</v>
      </c>
      <c r="B440" s="1048">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49"/>
      <c r="AD440" s="1049"/>
      <c r="AE440" s="1049"/>
      <c r="AF440" s="1049"/>
      <c r="AG440" s="1049"/>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48">
        <v>9</v>
      </c>
      <c r="B441" s="1048">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49"/>
      <c r="AD441" s="1049"/>
      <c r="AE441" s="1049"/>
      <c r="AF441" s="1049"/>
      <c r="AG441" s="1049"/>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48">
        <v>10</v>
      </c>
      <c r="B442" s="1048">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49"/>
      <c r="AD442" s="1049"/>
      <c r="AE442" s="1049"/>
      <c r="AF442" s="1049"/>
      <c r="AG442" s="1049"/>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48">
        <v>11</v>
      </c>
      <c r="B443" s="1048">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49"/>
      <c r="AD443" s="1049"/>
      <c r="AE443" s="1049"/>
      <c r="AF443" s="1049"/>
      <c r="AG443" s="1049"/>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48">
        <v>12</v>
      </c>
      <c r="B444" s="1048">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49"/>
      <c r="AD444" s="1049"/>
      <c r="AE444" s="1049"/>
      <c r="AF444" s="1049"/>
      <c r="AG444" s="1049"/>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48">
        <v>13</v>
      </c>
      <c r="B445" s="1048">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49"/>
      <c r="AD445" s="1049"/>
      <c r="AE445" s="1049"/>
      <c r="AF445" s="1049"/>
      <c r="AG445" s="1049"/>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48">
        <v>14</v>
      </c>
      <c r="B446" s="1048">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49"/>
      <c r="AD446" s="1049"/>
      <c r="AE446" s="1049"/>
      <c r="AF446" s="1049"/>
      <c r="AG446" s="1049"/>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48">
        <v>15</v>
      </c>
      <c r="B447" s="1048">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49"/>
      <c r="AD447" s="1049"/>
      <c r="AE447" s="1049"/>
      <c r="AF447" s="1049"/>
      <c r="AG447" s="1049"/>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48">
        <v>16</v>
      </c>
      <c r="B448" s="1048">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49"/>
      <c r="AD448" s="1049"/>
      <c r="AE448" s="1049"/>
      <c r="AF448" s="1049"/>
      <c r="AG448" s="1049"/>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48">
        <v>17</v>
      </c>
      <c r="B449" s="1048">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49"/>
      <c r="AD449" s="1049"/>
      <c r="AE449" s="1049"/>
      <c r="AF449" s="1049"/>
      <c r="AG449" s="1049"/>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48">
        <v>18</v>
      </c>
      <c r="B450" s="1048">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49"/>
      <c r="AD450" s="1049"/>
      <c r="AE450" s="1049"/>
      <c r="AF450" s="1049"/>
      <c r="AG450" s="1049"/>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48">
        <v>19</v>
      </c>
      <c r="B451" s="1048">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49"/>
      <c r="AD451" s="1049"/>
      <c r="AE451" s="1049"/>
      <c r="AF451" s="1049"/>
      <c r="AG451" s="1049"/>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48">
        <v>20</v>
      </c>
      <c r="B452" s="1048">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49"/>
      <c r="AD452" s="1049"/>
      <c r="AE452" s="1049"/>
      <c r="AF452" s="1049"/>
      <c r="AG452" s="1049"/>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48">
        <v>21</v>
      </c>
      <c r="B453" s="1048">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49"/>
      <c r="AD453" s="1049"/>
      <c r="AE453" s="1049"/>
      <c r="AF453" s="1049"/>
      <c r="AG453" s="1049"/>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48">
        <v>22</v>
      </c>
      <c r="B454" s="1048">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49"/>
      <c r="AD454" s="1049"/>
      <c r="AE454" s="1049"/>
      <c r="AF454" s="1049"/>
      <c r="AG454" s="1049"/>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48">
        <v>23</v>
      </c>
      <c r="B455" s="1048">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49"/>
      <c r="AD455" s="1049"/>
      <c r="AE455" s="1049"/>
      <c r="AF455" s="1049"/>
      <c r="AG455" s="1049"/>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48">
        <v>24</v>
      </c>
      <c r="B456" s="1048">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49"/>
      <c r="AD456" s="1049"/>
      <c r="AE456" s="1049"/>
      <c r="AF456" s="1049"/>
      <c r="AG456" s="1049"/>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48">
        <v>25</v>
      </c>
      <c r="B457" s="1048">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49"/>
      <c r="AD457" s="1049"/>
      <c r="AE457" s="1049"/>
      <c r="AF457" s="1049"/>
      <c r="AG457" s="1049"/>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48">
        <v>26</v>
      </c>
      <c r="B458" s="1048">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49"/>
      <c r="AD458" s="1049"/>
      <c r="AE458" s="1049"/>
      <c r="AF458" s="1049"/>
      <c r="AG458" s="1049"/>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48">
        <v>27</v>
      </c>
      <c r="B459" s="1048">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49"/>
      <c r="AD459" s="1049"/>
      <c r="AE459" s="1049"/>
      <c r="AF459" s="1049"/>
      <c r="AG459" s="1049"/>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48">
        <v>28</v>
      </c>
      <c r="B460" s="1048">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49"/>
      <c r="AD460" s="1049"/>
      <c r="AE460" s="1049"/>
      <c r="AF460" s="1049"/>
      <c r="AG460" s="1049"/>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48">
        <v>29</v>
      </c>
      <c r="B461" s="1048">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49"/>
      <c r="AD461" s="1049"/>
      <c r="AE461" s="1049"/>
      <c r="AF461" s="1049"/>
      <c r="AG461" s="1049"/>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48">
        <v>30</v>
      </c>
      <c r="B462" s="1048">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49"/>
      <c r="AD462" s="1049"/>
      <c r="AE462" s="1049"/>
      <c r="AF462" s="1049"/>
      <c r="AG462" s="1049"/>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353</v>
      </c>
      <c r="Z465" s="364"/>
      <c r="AA465" s="364"/>
      <c r="AB465" s="364"/>
      <c r="AC465" s="152" t="s">
        <v>338</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48">
        <v>1</v>
      </c>
      <c r="B466" s="1048">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49"/>
      <c r="AD466" s="1049"/>
      <c r="AE466" s="1049"/>
      <c r="AF466" s="1049"/>
      <c r="AG466" s="1049"/>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48">
        <v>2</v>
      </c>
      <c r="B467" s="1048">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49"/>
      <c r="AD467" s="1049"/>
      <c r="AE467" s="1049"/>
      <c r="AF467" s="1049"/>
      <c r="AG467" s="1049"/>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48">
        <v>3</v>
      </c>
      <c r="B468" s="1048">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49"/>
      <c r="AD468" s="1049"/>
      <c r="AE468" s="1049"/>
      <c r="AF468" s="1049"/>
      <c r="AG468" s="1049"/>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48">
        <v>4</v>
      </c>
      <c r="B469" s="1048">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49"/>
      <c r="AD469" s="1049"/>
      <c r="AE469" s="1049"/>
      <c r="AF469" s="1049"/>
      <c r="AG469" s="1049"/>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48">
        <v>5</v>
      </c>
      <c r="B470" s="1048">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49"/>
      <c r="AD470" s="1049"/>
      <c r="AE470" s="1049"/>
      <c r="AF470" s="1049"/>
      <c r="AG470" s="1049"/>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48">
        <v>6</v>
      </c>
      <c r="B471" s="1048">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49"/>
      <c r="AD471" s="1049"/>
      <c r="AE471" s="1049"/>
      <c r="AF471" s="1049"/>
      <c r="AG471" s="1049"/>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48">
        <v>7</v>
      </c>
      <c r="B472" s="1048">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49"/>
      <c r="AD472" s="1049"/>
      <c r="AE472" s="1049"/>
      <c r="AF472" s="1049"/>
      <c r="AG472" s="1049"/>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48">
        <v>8</v>
      </c>
      <c r="B473" s="1048">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49"/>
      <c r="AD473" s="1049"/>
      <c r="AE473" s="1049"/>
      <c r="AF473" s="1049"/>
      <c r="AG473" s="1049"/>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48">
        <v>9</v>
      </c>
      <c r="B474" s="1048">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49"/>
      <c r="AD474" s="1049"/>
      <c r="AE474" s="1049"/>
      <c r="AF474" s="1049"/>
      <c r="AG474" s="1049"/>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48">
        <v>10</v>
      </c>
      <c r="B475" s="1048">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49"/>
      <c r="AD475" s="1049"/>
      <c r="AE475" s="1049"/>
      <c r="AF475" s="1049"/>
      <c r="AG475" s="1049"/>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48">
        <v>11</v>
      </c>
      <c r="B476" s="1048">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49"/>
      <c r="AD476" s="1049"/>
      <c r="AE476" s="1049"/>
      <c r="AF476" s="1049"/>
      <c r="AG476" s="1049"/>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48">
        <v>12</v>
      </c>
      <c r="B477" s="1048">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49"/>
      <c r="AD477" s="1049"/>
      <c r="AE477" s="1049"/>
      <c r="AF477" s="1049"/>
      <c r="AG477" s="1049"/>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48">
        <v>13</v>
      </c>
      <c r="B478" s="1048">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49"/>
      <c r="AD478" s="1049"/>
      <c r="AE478" s="1049"/>
      <c r="AF478" s="1049"/>
      <c r="AG478" s="1049"/>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48">
        <v>14</v>
      </c>
      <c r="B479" s="1048">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49"/>
      <c r="AD479" s="1049"/>
      <c r="AE479" s="1049"/>
      <c r="AF479" s="1049"/>
      <c r="AG479" s="1049"/>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48">
        <v>15</v>
      </c>
      <c r="B480" s="1048">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49"/>
      <c r="AD480" s="1049"/>
      <c r="AE480" s="1049"/>
      <c r="AF480" s="1049"/>
      <c r="AG480" s="1049"/>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48">
        <v>16</v>
      </c>
      <c r="B481" s="1048">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49"/>
      <c r="AD481" s="1049"/>
      <c r="AE481" s="1049"/>
      <c r="AF481" s="1049"/>
      <c r="AG481" s="1049"/>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48">
        <v>17</v>
      </c>
      <c r="B482" s="1048">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49"/>
      <c r="AD482" s="1049"/>
      <c r="AE482" s="1049"/>
      <c r="AF482" s="1049"/>
      <c r="AG482" s="1049"/>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48">
        <v>18</v>
      </c>
      <c r="B483" s="1048">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49"/>
      <c r="AD483" s="1049"/>
      <c r="AE483" s="1049"/>
      <c r="AF483" s="1049"/>
      <c r="AG483" s="1049"/>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48">
        <v>19</v>
      </c>
      <c r="B484" s="1048">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49"/>
      <c r="AD484" s="1049"/>
      <c r="AE484" s="1049"/>
      <c r="AF484" s="1049"/>
      <c r="AG484" s="1049"/>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48">
        <v>20</v>
      </c>
      <c r="B485" s="1048">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49"/>
      <c r="AD485" s="1049"/>
      <c r="AE485" s="1049"/>
      <c r="AF485" s="1049"/>
      <c r="AG485" s="1049"/>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48">
        <v>21</v>
      </c>
      <c r="B486" s="1048">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49"/>
      <c r="AD486" s="1049"/>
      <c r="AE486" s="1049"/>
      <c r="AF486" s="1049"/>
      <c r="AG486" s="1049"/>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48">
        <v>22</v>
      </c>
      <c r="B487" s="1048">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49"/>
      <c r="AD487" s="1049"/>
      <c r="AE487" s="1049"/>
      <c r="AF487" s="1049"/>
      <c r="AG487" s="1049"/>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48">
        <v>23</v>
      </c>
      <c r="B488" s="1048">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49"/>
      <c r="AD488" s="1049"/>
      <c r="AE488" s="1049"/>
      <c r="AF488" s="1049"/>
      <c r="AG488" s="1049"/>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48">
        <v>24</v>
      </c>
      <c r="B489" s="1048">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49"/>
      <c r="AD489" s="1049"/>
      <c r="AE489" s="1049"/>
      <c r="AF489" s="1049"/>
      <c r="AG489" s="1049"/>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48">
        <v>25</v>
      </c>
      <c r="B490" s="1048">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49"/>
      <c r="AD490" s="1049"/>
      <c r="AE490" s="1049"/>
      <c r="AF490" s="1049"/>
      <c r="AG490" s="1049"/>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48">
        <v>26</v>
      </c>
      <c r="B491" s="1048">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49"/>
      <c r="AD491" s="1049"/>
      <c r="AE491" s="1049"/>
      <c r="AF491" s="1049"/>
      <c r="AG491" s="1049"/>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48">
        <v>27</v>
      </c>
      <c r="B492" s="1048">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49"/>
      <c r="AD492" s="1049"/>
      <c r="AE492" s="1049"/>
      <c r="AF492" s="1049"/>
      <c r="AG492" s="1049"/>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48">
        <v>28</v>
      </c>
      <c r="B493" s="1048">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49"/>
      <c r="AD493" s="1049"/>
      <c r="AE493" s="1049"/>
      <c r="AF493" s="1049"/>
      <c r="AG493" s="1049"/>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48">
        <v>29</v>
      </c>
      <c r="B494" s="1048">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49"/>
      <c r="AD494" s="1049"/>
      <c r="AE494" s="1049"/>
      <c r="AF494" s="1049"/>
      <c r="AG494" s="1049"/>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48">
        <v>30</v>
      </c>
      <c r="B495" s="1048">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49"/>
      <c r="AD495" s="1049"/>
      <c r="AE495" s="1049"/>
      <c r="AF495" s="1049"/>
      <c r="AG495" s="1049"/>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353</v>
      </c>
      <c r="Z498" s="364"/>
      <c r="AA498" s="364"/>
      <c r="AB498" s="364"/>
      <c r="AC498" s="152" t="s">
        <v>338</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48">
        <v>1</v>
      </c>
      <c r="B499" s="1048">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49"/>
      <c r="AD499" s="1049"/>
      <c r="AE499" s="1049"/>
      <c r="AF499" s="1049"/>
      <c r="AG499" s="1049"/>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48">
        <v>2</v>
      </c>
      <c r="B500" s="1048">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49"/>
      <c r="AD500" s="1049"/>
      <c r="AE500" s="1049"/>
      <c r="AF500" s="1049"/>
      <c r="AG500" s="1049"/>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48">
        <v>3</v>
      </c>
      <c r="B501" s="1048">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49"/>
      <c r="AD501" s="1049"/>
      <c r="AE501" s="1049"/>
      <c r="AF501" s="1049"/>
      <c r="AG501" s="1049"/>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48">
        <v>4</v>
      </c>
      <c r="B502" s="1048">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49"/>
      <c r="AD502" s="1049"/>
      <c r="AE502" s="1049"/>
      <c r="AF502" s="1049"/>
      <c r="AG502" s="1049"/>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48">
        <v>5</v>
      </c>
      <c r="B503" s="1048">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49"/>
      <c r="AD503" s="1049"/>
      <c r="AE503" s="1049"/>
      <c r="AF503" s="1049"/>
      <c r="AG503" s="1049"/>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48">
        <v>6</v>
      </c>
      <c r="B504" s="1048">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49"/>
      <c r="AD504" s="1049"/>
      <c r="AE504" s="1049"/>
      <c r="AF504" s="1049"/>
      <c r="AG504" s="1049"/>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48">
        <v>7</v>
      </c>
      <c r="B505" s="1048">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49"/>
      <c r="AD505" s="1049"/>
      <c r="AE505" s="1049"/>
      <c r="AF505" s="1049"/>
      <c r="AG505" s="1049"/>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48">
        <v>8</v>
      </c>
      <c r="B506" s="1048">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49"/>
      <c r="AD506" s="1049"/>
      <c r="AE506" s="1049"/>
      <c r="AF506" s="1049"/>
      <c r="AG506" s="1049"/>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48">
        <v>9</v>
      </c>
      <c r="B507" s="1048">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49"/>
      <c r="AD507" s="1049"/>
      <c r="AE507" s="1049"/>
      <c r="AF507" s="1049"/>
      <c r="AG507" s="1049"/>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48">
        <v>10</v>
      </c>
      <c r="B508" s="1048">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49"/>
      <c r="AD508" s="1049"/>
      <c r="AE508" s="1049"/>
      <c r="AF508" s="1049"/>
      <c r="AG508" s="1049"/>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48">
        <v>11</v>
      </c>
      <c r="B509" s="1048">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49"/>
      <c r="AD509" s="1049"/>
      <c r="AE509" s="1049"/>
      <c r="AF509" s="1049"/>
      <c r="AG509" s="1049"/>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48">
        <v>12</v>
      </c>
      <c r="B510" s="1048">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49"/>
      <c r="AD510" s="1049"/>
      <c r="AE510" s="1049"/>
      <c r="AF510" s="1049"/>
      <c r="AG510" s="1049"/>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48">
        <v>13</v>
      </c>
      <c r="B511" s="1048">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49"/>
      <c r="AD511" s="1049"/>
      <c r="AE511" s="1049"/>
      <c r="AF511" s="1049"/>
      <c r="AG511" s="1049"/>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48">
        <v>14</v>
      </c>
      <c r="B512" s="1048">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49"/>
      <c r="AD512" s="1049"/>
      <c r="AE512" s="1049"/>
      <c r="AF512" s="1049"/>
      <c r="AG512" s="1049"/>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48">
        <v>15</v>
      </c>
      <c r="B513" s="1048">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49"/>
      <c r="AD513" s="1049"/>
      <c r="AE513" s="1049"/>
      <c r="AF513" s="1049"/>
      <c r="AG513" s="1049"/>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48">
        <v>16</v>
      </c>
      <c r="B514" s="1048">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49"/>
      <c r="AD514" s="1049"/>
      <c r="AE514" s="1049"/>
      <c r="AF514" s="1049"/>
      <c r="AG514" s="1049"/>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48">
        <v>17</v>
      </c>
      <c r="B515" s="1048">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49"/>
      <c r="AD515" s="1049"/>
      <c r="AE515" s="1049"/>
      <c r="AF515" s="1049"/>
      <c r="AG515" s="1049"/>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48">
        <v>18</v>
      </c>
      <c r="B516" s="1048">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49"/>
      <c r="AD516" s="1049"/>
      <c r="AE516" s="1049"/>
      <c r="AF516" s="1049"/>
      <c r="AG516" s="1049"/>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48">
        <v>19</v>
      </c>
      <c r="B517" s="1048">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49"/>
      <c r="AD517" s="1049"/>
      <c r="AE517" s="1049"/>
      <c r="AF517" s="1049"/>
      <c r="AG517" s="1049"/>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48">
        <v>20</v>
      </c>
      <c r="B518" s="1048">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49"/>
      <c r="AD518" s="1049"/>
      <c r="AE518" s="1049"/>
      <c r="AF518" s="1049"/>
      <c r="AG518" s="1049"/>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48">
        <v>21</v>
      </c>
      <c r="B519" s="1048">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49"/>
      <c r="AD519" s="1049"/>
      <c r="AE519" s="1049"/>
      <c r="AF519" s="1049"/>
      <c r="AG519" s="1049"/>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48">
        <v>22</v>
      </c>
      <c r="B520" s="1048">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49"/>
      <c r="AD520" s="1049"/>
      <c r="AE520" s="1049"/>
      <c r="AF520" s="1049"/>
      <c r="AG520" s="1049"/>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48">
        <v>23</v>
      </c>
      <c r="B521" s="1048">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49"/>
      <c r="AD521" s="1049"/>
      <c r="AE521" s="1049"/>
      <c r="AF521" s="1049"/>
      <c r="AG521" s="1049"/>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48">
        <v>24</v>
      </c>
      <c r="B522" s="1048">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49"/>
      <c r="AD522" s="1049"/>
      <c r="AE522" s="1049"/>
      <c r="AF522" s="1049"/>
      <c r="AG522" s="1049"/>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48">
        <v>25</v>
      </c>
      <c r="B523" s="1048">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49"/>
      <c r="AD523" s="1049"/>
      <c r="AE523" s="1049"/>
      <c r="AF523" s="1049"/>
      <c r="AG523" s="1049"/>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48">
        <v>26</v>
      </c>
      <c r="B524" s="1048">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49"/>
      <c r="AD524" s="1049"/>
      <c r="AE524" s="1049"/>
      <c r="AF524" s="1049"/>
      <c r="AG524" s="1049"/>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48">
        <v>27</v>
      </c>
      <c r="B525" s="1048">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49"/>
      <c r="AD525" s="1049"/>
      <c r="AE525" s="1049"/>
      <c r="AF525" s="1049"/>
      <c r="AG525" s="1049"/>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48">
        <v>28</v>
      </c>
      <c r="B526" s="1048">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49"/>
      <c r="AD526" s="1049"/>
      <c r="AE526" s="1049"/>
      <c r="AF526" s="1049"/>
      <c r="AG526" s="1049"/>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48">
        <v>29</v>
      </c>
      <c r="B527" s="1048">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49"/>
      <c r="AD527" s="1049"/>
      <c r="AE527" s="1049"/>
      <c r="AF527" s="1049"/>
      <c r="AG527" s="1049"/>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48">
        <v>30</v>
      </c>
      <c r="B528" s="1048">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49"/>
      <c r="AD528" s="1049"/>
      <c r="AE528" s="1049"/>
      <c r="AF528" s="1049"/>
      <c r="AG528" s="1049"/>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353</v>
      </c>
      <c r="Z531" s="364"/>
      <c r="AA531" s="364"/>
      <c r="AB531" s="364"/>
      <c r="AC531" s="152" t="s">
        <v>338</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48">
        <v>1</v>
      </c>
      <c r="B532" s="1048">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49"/>
      <c r="AD532" s="1049"/>
      <c r="AE532" s="1049"/>
      <c r="AF532" s="1049"/>
      <c r="AG532" s="1049"/>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48">
        <v>2</v>
      </c>
      <c r="B533" s="1048">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49"/>
      <c r="AD533" s="1049"/>
      <c r="AE533" s="1049"/>
      <c r="AF533" s="1049"/>
      <c r="AG533" s="1049"/>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48">
        <v>3</v>
      </c>
      <c r="B534" s="1048">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49"/>
      <c r="AD534" s="1049"/>
      <c r="AE534" s="1049"/>
      <c r="AF534" s="1049"/>
      <c r="AG534" s="1049"/>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48">
        <v>4</v>
      </c>
      <c r="B535" s="1048">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49"/>
      <c r="AD535" s="1049"/>
      <c r="AE535" s="1049"/>
      <c r="AF535" s="1049"/>
      <c r="AG535" s="1049"/>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48">
        <v>5</v>
      </c>
      <c r="B536" s="1048">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49"/>
      <c r="AD536" s="1049"/>
      <c r="AE536" s="1049"/>
      <c r="AF536" s="1049"/>
      <c r="AG536" s="1049"/>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48">
        <v>6</v>
      </c>
      <c r="B537" s="1048">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49"/>
      <c r="AD537" s="1049"/>
      <c r="AE537" s="1049"/>
      <c r="AF537" s="1049"/>
      <c r="AG537" s="1049"/>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48">
        <v>7</v>
      </c>
      <c r="B538" s="1048">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49"/>
      <c r="AD538" s="1049"/>
      <c r="AE538" s="1049"/>
      <c r="AF538" s="1049"/>
      <c r="AG538" s="1049"/>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48">
        <v>8</v>
      </c>
      <c r="B539" s="1048">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49"/>
      <c r="AD539" s="1049"/>
      <c r="AE539" s="1049"/>
      <c r="AF539" s="1049"/>
      <c r="AG539" s="1049"/>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48">
        <v>9</v>
      </c>
      <c r="B540" s="1048">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49"/>
      <c r="AD540" s="1049"/>
      <c r="AE540" s="1049"/>
      <c r="AF540" s="1049"/>
      <c r="AG540" s="1049"/>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48">
        <v>10</v>
      </c>
      <c r="B541" s="1048">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49"/>
      <c r="AD541" s="1049"/>
      <c r="AE541" s="1049"/>
      <c r="AF541" s="1049"/>
      <c r="AG541" s="1049"/>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48">
        <v>11</v>
      </c>
      <c r="B542" s="1048">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49"/>
      <c r="AD542" s="1049"/>
      <c r="AE542" s="1049"/>
      <c r="AF542" s="1049"/>
      <c r="AG542" s="1049"/>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48">
        <v>12</v>
      </c>
      <c r="B543" s="1048">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49"/>
      <c r="AD543" s="1049"/>
      <c r="AE543" s="1049"/>
      <c r="AF543" s="1049"/>
      <c r="AG543" s="1049"/>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48">
        <v>13</v>
      </c>
      <c r="B544" s="1048">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49"/>
      <c r="AD544" s="1049"/>
      <c r="AE544" s="1049"/>
      <c r="AF544" s="1049"/>
      <c r="AG544" s="1049"/>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48">
        <v>14</v>
      </c>
      <c r="B545" s="1048">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49"/>
      <c r="AD545" s="1049"/>
      <c r="AE545" s="1049"/>
      <c r="AF545" s="1049"/>
      <c r="AG545" s="1049"/>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48">
        <v>15</v>
      </c>
      <c r="B546" s="1048">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49"/>
      <c r="AD546" s="1049"/>
      <c r="AE546" s="1049"/>
      <c r="AF546" s="1049"/>
      <c r="AG546" s="1049"/>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48">
        <v>16</v>
      </c>
      <c r="B547" s="1048">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49"/>
      <c r="AD547" s="1049"/>
      <c r="AE547" s="1049"/>
      <c r="AF547" s="1049"/>
      <c r="AG547" s="1049"/>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48">
        <v>17</v>
      </c>
      <c r="B548" s="1048">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49"/>
      <c r="AD548" s="1049"/>
      <c r="AE548" s="1049"/>
      <c r="AF548" s="1049"/>
      <c r="AG548" s="1049"/>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48">
        <v>18</v>
      </c>
      <c r="B549" s="1048">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49"/>
      <c r="AD549" s="1049"/>
      <c r="AE549" s="1049"/>
      <c r="AF549" s="1049"/>
      <c r="AG549" s="1049"/>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48">
        <v>19</v>
      </c>
      <c r="B550" s="1048">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49"/>
      <c r="AD550" s="1049"/>
      <c r="AE550" s="1049"/>
      <c r="AF550" s="1049"/>
      <c r="AG550" s="1049"/>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48">
        <v>20</v>
      </c>
      <c r="B551" s="1048">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49"/>
      <c r="AD551" s="1049"/>
      <c r="AE551" s="1049"/>
      <c r="AF551" s="1049"/>
      <c r="AG551" s="1049"/>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48">
        <v>21</v>
      </c>
      <c r="B552" s="1048">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49"/>
      <c r="AD552" s="1049"/>
      <c r="AE552" s="1049"/>
      <c r="AF552" s="1049"/>
      <c r="AG552" s="1049"/>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48">
        <v>22</v>
      </c>
      <c r="B553" s="1048">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49"/>
      <c r="AD553" s="1049"/>
      <c r="AE553" s="1049"/>
      <c r="AF553" s="1049"/>
      <c r="AG553" s="1049"/>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48">
        <v>23</v>
      </c>
      <c r="B554" s="1048">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49"/>
      <c r="AD554" s="1049"/>
      <c r="AE554" s="1049"/>
      <c r="AF554" s="1049"/>
      <c r="AG554" s="1049"/>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48">
        <v>24</v>
      </c>
      <c r="B555" s="1048">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49"/>
      <c r="AD555" s="1049"/>
      <c r="AE555" s="1049"/>
      <c r="AF555" s="1049"/>
      <c r="AG555" s="1049"/>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48">
        <v>25</v>
      </c>
      <c r="B556" s="1048">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49"/>
      <c r="AD556" s="1049"/>
      <c r="AE556" s="1049"/>
      <c r="AF556" s="1049"/>
      <c r="AG556" s="1049"/>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48">
        <v>26</v>
      </c>
      <c r="B557" s="1048">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49"/>
      <c r="AD557" s="1049"/>
      <c r="AE557" s="1049"/>
      <c r="AF557" s="1049"/>
      <c r="AG557" s="1049"/>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48">
        <v>27</v>
      </c>
      <c r="B558" s="1048">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49"/>
      <c r="AD558" s="1049"/>
      <c r="AE558" s="1049"/>
      <c r="AF558" s="1049"/>
      <c r="AG558" s="1049"/>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48">
        <v>28</v>
      </c>
      <c r="B559" s="1048">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49"/>
      <c r="AD559" s="1049"/>
      <c r="AE559" s="1049"/>
      <c r="AF559" s="1049"/>
      <c r="AG559" s="1049"/>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48">
        <v>29</v>
      </c>
      <c r="B560" s="1048">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49"/>
      <c r="AD560" s="1049"/>
      <c r="AE560" s="1049"/>
      <c r="AF560" s="1049"/>
      <c r="AG560" s="1049"/>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48">
        <v>30</v>
      </c>
      <c r="B561" s="1048">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49"/>
      <c r="AD561" s="1049"/>
      <c r="AE561" s="1049"/>
      <c r="AF561" s="1049"/>
      <c r="AG561" s="1049"/>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353</v>
      </c>
      <c r="Z564" s="364"/>
      <c r="AA564" s="364"/>
      <c r="AB564" s="364"/>
      <c r="AC564" s="152" t="s">
        <v>338</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48">
        <v>1</v>
      </c>
      <c r="B565" s="1048">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49"/>
      <c r="AD565" s="1049"/>
      <c r="AE565" s="1049"/>
      <c r="AF565" s="1049"/>
      <c r="AG565" s="1049"/>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48">
        <v>2</v>
      </c>
      <c r="B566" s="1048">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49"/>
      <c r="AD566" s="1049"/>
      <c r="AE566" s="1049"/>
      <c r="AF566" s="1049"/>
      <c r="AG566" s="1049"/>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48">
        <v>3</v>
      </c>
      <c r="B567" s="1048">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49"/>
      <c r="AD567" s="1049"/>
      <c r="AE567" s="1049"/>
      <c r="AF567" s="1049"/>
      <c r="AG567" s="1049"/>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48">
        <v>4</v>
      </c>
      <c r="B568" s="1048">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49"/>
      <c r="AD568" s="1049"/>
      <c r="AE568" s="1049"/>
      <c r="AF568" s="1049"/>
      <c r="AG568" s="1049"/>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48">
        <v>5</v>
      </c>
      <c r="B569" s="1048">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49"/>
      <c r="AD569" s="1049"/>
      <c r="AE569" s="1049"/>
      <c r="AF569" s="1049"/>
      <c r="AG569" s="1049"/>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48">
        <v>6</v>
      </c>
      <c r="B570" s="1048">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49"/>
      <c r="AD570" s="1049"/>
      <c r="AE570" s="1049"/>
      <c r="AF570" s="1049"/>
      <c r="AG570" s="1049"/>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48">
        <v>7</v>
      </c>
      <c r="B571" s="1048">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49"/>
      <c r="AD571" s="1049"/>
      <c r="AE571" s="1049"/>
      <c r="AF571" s="1049"/>
      <c r="AG571" s="1049"/>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48">
        <v>8</v>
      </c>
      <c r="B572" s="1048">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49"/>
      <c r="AD572" s="1049"/>
      <c r="AE572" s="1049"/>
      <c r="AF572" s="1049"/>
      <c r="AG572" s="1049"/>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48">
        <v>9</v>
      </c>
      <c r="B573" s="1048">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49"/>
      <c r="AD573" s="1049"/>
      <c r="AE573" s="1049"/>
      <c r="AF573" s="1049"/>
      <c r="AG573" s="1049"/>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48">
        <v>10</v>
      </c>
      <c r="B574" s="1048">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49"/>
      <c r="AD574" s="1049"/>
      <c r="AE574" s="1049"/>
      <c r="AF574" s="1049"/>
      <c r="AG574" s="1049"/>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48">
        <v>11</v>
      </c>
      <c r="B575" s="1048">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49"/>
      <c r="AD575" s="1049"/>
      <c r="AE575" s="1049"/>
      <c r="AF575" s="1049"/>
      <c r="AG575" s="1049"/>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48">
        <v>12</v>
      </c>
      <c r="B576" s="1048">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49"/>
      <c r="AD576" s="1049"/>
      <c r="AE576" s="1049"/>
      <c r="AF576" s="1049"/>
      <c r="AG576" s="1049"/>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48">
        <v>13</v>
      </c>
      <c r="B577" s="1048">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49"/>
      <c r="AD577" s="1049"/>
      <c r="AE577" s="1049"/>
      <c r="AF577" s="1049"/>
      <c r="AG577" s="1049"/>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48">
        <v>14</v>
      </c>
      <c r="B578" s="1048">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49"/>
      <c r="AD578" s="1049"/>
      <c r="AE578" s="1049"/>
      <c r="AF578" s="1049"/>
      <c r="AG578" s="1049"/>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48">
        <v>15</v>
      </c>
      <c r="B579" s="1048">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49"/>
      <c r="AD579" s="1049"/>
      <c r="AE579" s="1049"/>
      <c r="AF579" s="1049"/>
      <c r="AG579" s="1049"/>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48">
        <v>16</v>
      </c>
      <c r="B580" s="1048">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49"/>
      <c r="AD580" s="1049"/>
      <c r="AE580" s="1049"/>
      <c r="AF580" s="1049"/>
      <c r="AG580" s="1049"/>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48">
        <v>17</v>
      </c>
      <c r="B581" s="1048">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49"/>
      <c r="AD581" s="1049"/>
      <c r="AE581" s="1049"/>
      <c r="AF581" s="1049"/>
      <c r="AG581" s="1049"/>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48">
        <v>18</v>
      </c>
      <c r="B582" s="1048">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49"/>
      <c r="AD582" s="1049"/>
      <c r="AE582" s="1049"/>
      <c r="AF582" s="1049"/>
      <c r="AG582" s="1049"/>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48">
        <v>19</v>
      </c>
      <c r="B583" s="1048">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49"/>
      <c r="AD583" s="1049"/>
      <c r="AE583" s="1049"/>
      <c r="AF583" s="1049"/>
      <c r="AG583" s="1049"/>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48">
        <v>20</v>
      </c>
      <c r="B584" s="1048">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49"/>
      <c r="AD584" s="1049"/>
      <c r="AE584" s="1049"/>
      <c r="AF584" s="1049"/>
      <c r="AG584" s="1049"/>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48">
        <v>21</v>
      </c>
      <c r="B585" s="1048">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49"/>
      <c r="AD585" s="1049"/>
      <c r="AE585" s="1049"/>
      <c r="AF585" s="1049"/>
      <c r="AG585" s="1049"/>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48">
        <v>22</v>
      </c>
      <c r="B586" s="1048">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49"/>
      <c r="AD586" s="1049"/>
      <c r="AE586" s="1049"/>
      <c r="AF586" s="1049"/>
      <c r="AG586" s="1049"/>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48">
        <v>23</v>
      </c>
      <c r="B587" s="1048">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49"/>
      <c r="AD587" s="1049"/>
      <c r="AE587" s="1049"/>
      <c r="AF587" s="1049"/>
      <c r="AG587" s="1049"/>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48">
        <v>24</v>
      </c>
      <c r="B588" s="1048">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49"/>
      <c r="AD588" s="1049"/>
      <c r="AE588" s="1049"/>
      <c r="AF588" s="1049"/>
      <c r="AG588" s="1049"/>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48">
        <v>25</v>
      </c>
      <c r="B589" s="1048">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49"/>
      <c r="AD589" s="1049"/>
      <c r="AE589" s="1049"/>
      <c r="AF589" s="1049"/>
      <c r="AG589" s="1049"/>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48">
        <v>26</v>
      </c>
      <c r="B590" s="1048">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49"/>
      <c r="AD590" s="1049"/>
      <c r="AE590" s="1049"/>
      <c r="AF590" s="1049"/>
      <c r="AG590" s="1049"/>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48">
        <v>27</v>
      </c>
      <c r="B591" s="1048">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49"/>
      <c r="AD591" s="1049"/>
      <c r="AE591" s="1049"/>
      <c r="AF591" s="1049"/>
      <c r="AG591" s="1049"/>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48">
        <v>28</v>
      </c>
      <c r="B592" s="1048">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49"/>
      <c r="AD592" s="1049"/>
      <c r="AE592" s="1049"/>
      <c r="AF592" s="1049"/>
      <c r="AG592" s="1049"/>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48">
        <v>29</v>
      </c>
      <c r="B593" s="1048">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49"/>
      <c r="AD593" s="1049"/>
      <c r="AE593" s="1049"/>
      <c r="AF593" s="1049"/>
      <c r="AG593" s="1049"/>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48">
        <v>30</v>
      </c>
      <c r="B594" s="1048">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49"/>
      <c r="AD594" s="1049"/>
      <c r="AE594" s="1049"/>
      <c r="AF594" s="1049"/>
      <c r="AG594" s="1049"/>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353</v>
      </c>
      <c r="Z597" s="364"/>
      <c r="AA597" s="364"/>
      <c r="AB597" s="364"/>
      <c r="AC597" s="152" t="s">
        <v>338</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48">
        <v>1</v>
      </c>
      <c r="B598" s="1048">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49"/>
      <c r="AD598" s="1049"/>
      <c r="AE598" s="1049"/>
      <c r="AF598" s="1049"/>
      <c r="AG598" s="1049"/>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48">
        <v>2</v>
      </c>
      <c r="B599" s="1048">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49"/>
      <c r="AD599" s="1049"/>
      <c r="AE599" s="1049"/>
      <c r="AF599" s="1049"/>
      <c r="AG599" s="1049"/>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48">
        <v>3</v>
      </c>
      <c r="B600" s="1048">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49"/>
      <c r="AD600" s="1049"/>
      <c r="AE600" s="1049"/>
      <c r="AF600" s="1049"/>
      <c r="AG600" s="1049"/>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48">
        <v>4</v>
      </c>
      <c r="B601" s="1048">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49"/>
      <c r="AD601" s="1049"/>
      <c r="AE601" s="1049"/>
      <c r="AF601" s="1049"/>
      <c r="AG601" s="1049"/>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48">
        <v>5</v>
      </c>
      <c r="B602" s="1048">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49"/>
      <c r="AD602" s="1049"/>
      <c r="AE602" s="1049"/>
      <c r="AF602" s="1049"/>
      <c r="AG602" s="1049"/>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48">
        <v>6</v>
      </c>
      <c r="B603" s="1048">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49"/>
      <c r="AD603" s="1049"/>
      <c r="AE603" s="1049"/>
      <c r="AF603" s="1049"/>
      <c r="AG603" s="1049"/>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48">
        <v>7</v>
      </c>
      <c r="B604" s="1048">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49"/>
      <c r="AD604" s="1049"/>
      <c r="AE604" s="1049"/>
      <c r="AF604" s="1049"/>
      <c r="AG604" s="1049"/>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48">
        <v>8</v>
      </c>
      <c r="B605" s="1048">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49"/>
      <c r="AD605" s="1049"/>
      <c r="AE605" s="1049"/>
      <c r="AF605" s="1049"/>
      <c r="AG605" s="1049"/>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48">
        <v>9</v>
      </c>
      <c r="B606" s="1048">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49"/>
      <c r="AD606" s="1049"/>
      <c r="AE606" s="1049"/>
      <c r="AF606" s="1049"/>
      <c r="AG606" s="1049"/>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48">
        <v>10</v>
      </c>
      <c r="B607" s="1048">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49"/>
      <c r="AD607" s="1049"/>
      <c r="AE607" s="1049"/>
      <c r="AF607" s="1049"/>
      <c r="AG607" s="1049"/>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48">
        <v>11</v>
      </c>
      <c r="B608" s="1048">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49"/>
      <c r="AD608" s="1049"/>
      <c r="AE608" s="1049"/>
      <c r="AF608" s="1049"/>
      <c r="AG608" s="1049"/>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48">
        <v>12</v>
      </c>
      <c r="B609" s="1048">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49"/>
      <c r="AD609" s="1049"/>
      <c r="AE609" s="1049"/>
      <c r="AF609" s="1049"/>
      <c r="AG609" s="1049"/>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48">
        <v>13</v>
      </c>
      <c r="B610" s="1048">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49"/>
      <c r="AD610" s="1049"/>
      <c r="AE610" s="1049"/>
      <c r="AF610" s="1049"/>
      <c r="AG610" s="1049"/>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48">
        <v>14</v>
      </c>
      <c r="B611" s="1048">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49"/>
      <c r="AD611" s="1049"/>
      <c r="AE611" s="1049"/>
      <c r="AF611" s="1049"/>
      <c r="AG611" s="1049"/>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48">
        <v>15</v>
      </c>
      <c r="B612" s="1048">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49"/>
      <c r="AD612" s="1049"/>
      <c r="AE612" s="1049"/>
      <c r="AF612" s="1049"/>
      <c r="AG612" s="1049"/>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48">
        <v>16</v>
      </c>
      <c r="B613" s="1048">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49"/>
      <c r="AD613" s="1049"/>
      <c r="AE613" s="1049"/>
      <c r="AF613" s="1049"/>
      <c r="AG613" s="1049"/>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48">
        <v>17</v>
      </c>
      <c r="B614" s="1048">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49"/>
      <c r="AD614" s="1049"/>
      <c r="AE614" s="1049"/>
      <c r="AF614" s="1049"/>
      <c r="AG614" s="1049"/>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48">
        <v>18</v>
      </c>
      <c r="B615" s="1048">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49"/>
      <c r="AD615" s="1049"/>
      <c r="AE615" s="1049"/>
      <c r="AF615" s="1049"/>
      <c r="AG615" s="1049"/>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48">
        <v>19</v>
      </c>
      <c r="B616" s="1048">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49"/>
      <c r="AD616" s="1049"/>
      <c r="AE616" s="1049"/>
      <c r="AF616" s="1049"/>
      <c r="AG616" s="1049"/>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48">
        <v>20</v>
      </c>
      <c r="B617" s="1048">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49"/>
      <c r="AD617" s="1049"/>
      <c r="AE617" s="1049"/>
      <c r="AF617" s="1049"/>
      <c r="AG617" s="1049"/>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48">
        <v>21</v>
      </c>
      <c r="B618" s="1048">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49"/>
      <c r="AD618" s="1049"/>
      <c r="AE618" s="1049"/>
      <c r="AF618" s="1049"/>
      <c r="AG618" s="1049"/>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48">
        <v>22</v>
      </c>
      <c r="B619" s="1048">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49"/>
      <c r="AD619" s="1049"/>
      <c r="AE619" s="1049"/>
      <c r="AF619" s="1049"/>
      <c r="AG619" s="1049"/>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48">
        <v>23</v>
      </c>
      <c r="B620" s="1048">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49"/>
      <c r="AD620" s="1049"/>
      <c r="AE620" s="1049"/>
      <c r="AF620" s="1049"/>
      <c r="AG620" s="1049"/>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48">
        <v>24</v>
      </c>
      <c r="B621" s="1048">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49"/>
      <c r="AD621" s="1049"/>
      <c r="AE621" s="1049"/>
      <c r="AF621" s="1049"/>
      <c r="AG621" s="1049"/>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48">
        <v>25</v>
      </c>
      <c r="B622" s="1048">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49"/>
      <c r="AD622" s="1049"/>
      <c r="AE622" s="1049"/>
      <c r="AF622" s="1049"/>
      <c r="AG622" s="1049"/>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48">
        <v>26</v>
      </c>
      <c r="B623" s="1048">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49"/>
      <c r="AD623" s="1049"/>
      <c r="AE623" s="1049"/>
      <c r="AF623" s="1049"/>
      <c r="AG623" s="1049"/>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48">
        <v>27</v>
      </c>
      <c r="B624" s="1048">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49"/>
      <c r="AD624" s="1049"/>
      <c r="AE624" s="1049"/>
      <c r="AF624" s="1049"/>
      <c r="AG624" s="1049"/>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48">
        <v>28</v>
      </c>
      <c r="B625" s="1048">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49"/>
      <c r="AD625" s="1049"/>
      <c r="AE625" s="1049"/>
      <c r="AF625" s="1049"/>
      <c r="AG625" s="1049"/>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48">
        <v>29</v>
      </c>
      <c r="B626" s="1048">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49"/>
      <c r="AD626" s="1049"/>
      <c r="AE626" s="1049"/>
      <c r="AF626" s="1049"/>
      <c r="AG626" s="1049"/>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48">
        <v>30</v>
      </c>
      <c r="B627" s="1048">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49"/>
      <c r="AD627" s="1049"/>
      <c r="AE627" s="1049"/>
      <c r="AF627" s="1049"/>
      <c r="AG627" s="1049"/>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353</v>
      </c>
      <c r="Z630" s="364"/>
      <c r="AA630" s="364"/>
      <c r="AB630" s="364"/>
      <c r="AC630" s="152" t="s">
        <v>338</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48">
        <v>1</v>
      </c>
      <c r="B631" s="1048">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49"/>
      <c r="AD631" s="1049"/>
      <c r="AE631" s="1049"/>
      <c r="AF631" s="1049"/>
      <c r="AG631" s="1049"/>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48">
        <v>2</v>
      </c>
      <c r="B632" s="1048">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49"/>
      <c r="AD632" s="1049"/>
      <c r="AE632" s="1049"/>
      <c r="AF632" s="1049"/>
      <c r="AG632" s="1049"/>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48">
        <v>3</v>
      </c>
      <c r="B633" s="1048">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49"/>
      <c r="AD633" s="1049"/>
      <c r="AE633" s="1049"/>
      <c r="AF633" s="1049"/>
      <c r="AG633" s="1049"/>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48">
        <v>4</v>
      </c>
      <c r="B634" s="1048">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49"/>
      <c r="AD634" s="1049"/>
      <c r="AE634" s="1049"/>
      <c r="AF634" s="1049"/>
      <c r="AG634" s="1049"/>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48">
        <v>5</v>
      </c>
      <c r="B635" s="1048">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49"/>
      <c r="AD635" s="1049"/>
      <c r="AE635" s="1049"/>
      <c r="AF635" s="1049"/>
      <c r="AG635" s="1049"/>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48">
        <v>6</v>
      </c>
      <c r="B636" s="1048">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49"/>
      <c r="AD636" s="1049"/>
      <c r="AE636" s="1049"/>
      <c r="AF636" s="1049"/>
      <c r="AG636" s="1049"/>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48">
        <v>7</v>
      </c>
      <c r="B637" s="1048">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49"/>
      <c r="AD637" s="1049"/>
      <c r="AE637" s="1049"/>
      <c r="AF637" s="1049"/>
      <c r="AG637" s="1049"/>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48">
        <v>8</v>
      </c>
      <c r="B638" s="1048">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49"/>
      <c r="AD638" s="1049"/>
      <c r="AE638" s="1049"/>
      <c r="AF638" s="1049"/>
      <c r="AG638" s="1049"/>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48">
        <v>9</v>
      </c>
      <c r="B639" s="1048">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49"/>
      <c r="AD639" s="1049"/>
      <c r="AE639" s="1049"/>
      <c r="AF639" s="1049"/>
      <c r="AG639" s="1049"/>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48">
        <v>10</v>
      </c>
      <c r="B640" s="1048">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49"/>
      <c r="AD640" s="1049"/>
      <c r="AE640" s="1049"/>
      <c r="AF640" s="1049"/>
      <c r="AG640" s="1049"/>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48">
        <v>11</v>
      </c>
      <c r="B641" s="1048">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49"/>
      <c r="AD641" s="1049"/>
      <c r="AE641" s="1049"/>
      <c r="AF641" s="1049"/>
      <c r="AG641" s="1049"/>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48">
        <v>12</v>
      </c>
      <c r="B642" s="1048">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49"/>
      <c r="AD642" s="1049"/>
      <c r="AE642" s="1049"/>
      <c r="AF642" s="1049"/>
      <c r="AG642" s="1049"/>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48">
        <v>13</v>
      </c>
      <c r="B643" s="1048">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49"/>
      <c r="AD643" s="1049"/>
      <c r="AE643" s="1049"/>
      <c r="AF643" s="1049"/>
      <c r="AG643" s="1049"/>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48">
        <v>14</v>
      </c>
      <c r="B644" s="1048">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49"/>
      <c r="AD644" s="1049"/>
      <c r="AE644" s="1049"/>
      <c r="AF644" s="1049"/>
      <c r="AG644" s="1049"/>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48">
        <v>15</v>
      </c>
      <c r="B645" s="1048">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49"/>
      <c r="AD645" s="1049"/>
      <c r="AE645" s="1049"/>
      <c r="AF645" s="1049"/>
      <c r="AG645" s="1049"/>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48">
        <v>16</v>
      </c>
      <c r="B646" s="1048">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49"/>
      <c r="AD646" s="1049"/>
      <c r="AE646" s="1049"/>
      <c r="AF646" s="1049"/>
      <c r="AG646" s="1049"/>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48">
        <v>17</v>
      </c>
      <c r="B647" s="1048">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49"/>
      <c r="AD647" s="1049"/>
      <c r="AE647" s="1049"/>
      <c r="AF647" s="1049"/>
      <c r="AG647" s="1049"/>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48">
        <v>18</v>
      </c>
      <c r="B648" s="1048">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49"/>
      <c r="AD648" s="1049"/>
      <c r="AE648" s="1049"/>
      <c r="AF648" s="1049"/>
      <c r="AG648" s="1049"/>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48">
        <v>19</v>
      </c>
      <c r="B649" s="1048">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49"/>
      <c r="AD649" s="1049"/>
      <c r="AE649" s="1049"/>
      <c r="AF649" s="1049"/>
      <c r="AG649" s="1049"/>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48">
        <v>20</v>
      </c>
      <c r="B650" s="1048">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49"/>
      <c r="AD650" s="1049"/>
      <c r="AE650" s="1049"/>
      <c r="AF650" s="1049"/>
      <c r="AG650" s="1049"/>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48">
        <v>21</v>
      </c>
      <c r="B651" s="1048">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49"/>
      <c r="AD651" s="1049"/>
      <c r="AE651" s="1049"/>
      <c r="AF651" s="1049"/>
      <c r="AG651" s="1049"/>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48">
        <v>22</v>
      </c>
      <c r="B652" s="1048">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49"/>
      <c r="AD652" s="1049"/>
      <c r="AE652" s="1049"/>
      <c r="AF652" s="1049"/>
      <c r="AG652" s="1049"/>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48">
        <v>23</v>
      </c>
      <c r="B653" s="1048">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49"/>
      <c r="AD653" s="1049"/>
      <c r="AE653" s="1049"/>
      <c r="AF653" s="1049"/>
      <c r="AG653" s="1049"/>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48">
        <v>24</v>
      </c>
      <c r="B654" s="1048">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49"/>
      <c r="AD654" s="1049"/>
      <c r="AE654" s="1049"/>
      <c r="AF654" s="1049"/>
      <c r="AG654" s="1049"/>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48">
        <v>25</v>
      </c>
      <c r="B655" s="1048">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49"/>
      <c r="AD655" s="1049"/>
      <c r="AE655" s="1049"/>
      <c r="AF655" s="1049"/>
      <c r="AG655" s="1049"/>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48">
        <v>26</v>
      </c>
      <c r="B656" s="1048">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49"/>
      <c r="AD656" s="1049"/>
      <c r="AE656" s="1049"/>
      <c r="AF656" s="1049"/>
      <c r="AG656" s="1049"/>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48">
        <v>27</v>
      </c>
      <c r="B657" s="1048">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49"/>
      <c r="AD657" s="1049"/>
      <c r="AE657" s="1049"/>
      <c r="AF657" s="1049"/>
      <c r="AG657" s="1049"/>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48">
        <v>28</v>
      </c>
      <c r="B658" s="1048">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49"/>
      <c r="AD658" s="1049"/>
      <c r="AE658" s="1049"/>
      <c r="AF658" s="1049"/>
      <c r="AG658" s="1049"/>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48">
        <v>29</v>
      </c>
      <c r="B659" s="1048">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49"/>
      <c r="AD659" s="1049"/>
      <c r="AE659" s="1049"/>
      <c r="AF659" s="1049"/>
      <c r="AG659" s="1049"/>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48">
        <v>30</v>
      </c>
      <c r="B660" s="1048">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49"/>
      <c r="AD660" s="1049"/>
      <c r="AE660" s="1049"/>
      <c r="AF660" s="1049"/>
      <c r="AG660" s="1049"/>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353</v>
      </c>
      <c r="Z663" s="364"/>
      <c r="AA663" s="364"/>
      <c r="AB663" s="364"/>
      <c r="AC663" s="152" t="s">
        <v>338</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48">
        <v>1</v>
      </c>
      <c r="B664" s="1048">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49"/>
      <c r="AD664" s="1049"/>
      <c r="AE664" s="1049"/>
      <c r="AF664" s="1049"/>
      <c r="AG664" s="1049"/>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48">
        <v>2</v>
      </c>
      <c r="B665" s="1048">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49"/>
      <c r="AD665" s="1049"/>
      <c r="AE665" s="1049"/>
      <c r="AF665" s="1049"/>
      <c r="AG665" s="1049"/>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48">
        <v>3</v>
      </c>
      <c r="B666" s="1048">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49"/>
      <c r="AD666" s="1049"/>
      <c r="AE666" s="1049"/>
      <c r="AF666" s="1049"/>
      <c r="AG666" s="1049"/>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48">
        <v>4</v>
      </c>
      <c r="B667" s="1048">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49"/>
      <c r="AD667" s="1049"/>
      <c r="AE667" s="1049"/>
      <c r="AF667" s="1049"/>
      <c r="AG667" s="1049"/>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48">
        <v>5</v>
      </c>
      <c r="B668" s="1048">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49"/>
      <c r="AD668" s="1049"/>
      <c r="AE668" s="1049"/>
      <c r="AF668" s="1049"/>
      <c r="AG668" s="1049"/>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48">
        <v>6</v>
      </c>
      <c r="B669" s="1048">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49"/>
      <c r="AD669" s="1049"/>
      <c r="AE669" s="1049"/>
      <c r="AF669" s="1049"/>
      <c r="AG669" s="1049"/>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48">
        <v>7</v>
      </c>
      <c r="B670" s="1048">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49"/>
      <c r="AD670" s="1049"/>
      <c r="AE670" s="1049"/>
      <c r="AF670" s="1049"/>
      <c r="AG670" s="1049"/>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48">
        <v>8</v>
      </c>
      <c r="B671" s="1048">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49"/>
      <c r="AD671" s="1049"/>
      <c r="AE671" s="1049"/>
      <c r="AF671" s="1049"/>
      <c r="AG671" s="1049"/>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48">
        <v>9</v>
      </c>
      <c r="B672" s="1048">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49"/>
      <c r="AD672" s="1049"/>
      <c r="AE672" s="1049"/>
      <c r="AF672" s="1049"/>
      <c r="AG672" s="1049"/>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48">
        <v>10</v>
      </c>
      <c r="B673" s="1048">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49"/>
      <c r="AD673" s="1049"/>
      <c r="AE673" s="1049"/>
      <c r="AF673" s="1049"/>
      <c r="AG673" s="1049"/>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48">
        <v>11</v>
      </c>
      <c r="B674" s="1048">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49"/>
      <c r="AD674" s="1049"/>
      <c r="AE674" s="1049"/>
      <c r="AF674" s="1049"/>
      <c r="AG674" s="1049"/>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48">
        <v>12</v>
      </c>
      <c r="B675" s="1048">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49"/>
      <c r="AD675" s="1049"/>
      <c r="AE675" s="1049"/>
      <c r="AF675" s="1049"/>
      <c r="AG675" s="1049"/>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48">
        <v>13</v>
      </c>
      <c r="B676" s="1048">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49"/>
      <c r="AD676" s="1049"/>
      <c r="AE676" s="1049"/>
      <c r="AF676" s="1049"/>
      <c r="AG676" s="1049"/>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48">
        <v>14</v>
      </c>
      <c r="B677" s="1048">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49"/>
      <c r="AD677" s="1049"/>
      <c r="AE677" s="1049"/>
      <c r="AF677" s="1049"/>
      <c r="AG677" s="1049"/>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48">
        <v>15</v>
      </c>
      <c r="B678" s="1048">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49"/>
      <c r="AD678" s="1049"/>
      <c r="AE678" s="1049"/>
      <c r="AF678" s="1049"/>
      <c r="AG678" s="1049"/>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48">
        <v>16</v>
      </c>
      <c r="B679" s="1048">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49"/>
      <c r="AD679" s="1049"/>
      <c r="AE679" s="1049"/>
      <c r="AF679" s="1049"/>
      <c r="AG679" s="1049"/>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48">
        <v>17</v>
      </c>
      <c r="B680" s="1048">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49"/>
      <c r="AD680" s="1049"/>
      <c r="AE680" s="1049"/>
      <c r="AF680" s="1049"/>
      <c r="AG680" s="1049"/>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48">
        <v>18</v>
      </c>
      <c r="B681" s="1048">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49"/>
      <c r="AD681" s="1049"/>
      <c r="AE681" s="1049"/>
      <c r="AF681" s="1049"/>
      <c r="AG681" s="1049"/>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48">
        <v>19</v>
      </c>
      <c r="B682" s="1048">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49"/>
      <c r="AD682" s="1049"/>
      <c r="AE682" s="1049"/>
      <c r="AF682" s="1049"/>
      <c r="AG682" s="1049"/>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48">
        <v>20</v>
      </c>
      <c r="B683" s="1048">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49"/>
      <c r="AD683" s="1049"/>
      <c r="AE683" s="1049"/>
      <c r="AF683" s="1049"/>
      <c r="AG683" s="1049"/>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48">
        <v>21</v>
      </c>
      <c r="B684" s="1048">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49"/>
      <c r="AD684" s="1049"/>
      <c r="AE684" s="1049"/>
      <c r="AF684" s="1049"/>
      <c r="AG684" s="1049"/>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48">
        <v>22</v>
      </c>
      <c r="B685" s="1048">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49"/>
      <c r="AD685" s="1049"/>
      <c r="AE685" s="1049"/>
      <c r="AF685" s="1049"/>
      <c r="AG685" s="1049"/>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48">
        <v>23</v>
      </c>
      <c r="B686" s="1048">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49"/>
      <c r="AD686" s="1049"/>
      <c r="AE686" s="1049"/>
      <c r="AF686" s="1049"/>
      <c r="AG686" s="1049"/>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48">
        <v>24</v>
      </c>
      <c r="B687" s="1048">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49"/>
      <c r="AD687" s="1049"/>
      <c r="AE687" s="1049"/>
      <c r="AF687" s="1049"/>
      <c r="AG687" s="1049"/>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48">
        <v>25</v>
      </c>
      <c r="B688" s="1048">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49"/>
      <c r="AD688" s="1049"/>
      <c r="AE688" s="1049"/>
      <c r="AF688" s="1049"/>
      <c r="AG688" s="1049"/>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48">
        <v>26</v>
      </c>
      <c r="B689" s="1048">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49"/>
      <c r="AD689" s="1049"/>
      <c r="AE689" s="1049"/>
      <c r="AF689" s="1049"/>
      <c r="AG689" s="1049"/>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48">
        <v>27</v>
      </c>
      <c r="B690" s="1048">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49"/>
      <c r="AD690" s="1049"/>
      <c r="AE690" s="1049"/>
      <c r="AF690" s="1049"/>
      <c r="AG690" s="1049"/>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48">
        <v>28</v>
      </c>
      <c r="B691" s="1048">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49"/>
      <c r="AD691" s="1049"/>
      <c r="AE691" s="1049"/>
      <c r="AF691" s="1049"/>
      <c r="AG691" s="1049"/>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48">
        <v>29</v>
      </c>
      <c r="B692" s="1048">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49"/>
      <c r="AD692" s="1049"/>
      <c r="AE692" s="1049"/>
      <c r="AF692" s="1049"/>
      <c r="AG692" s="1049"/>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48">
        <v>30</v>
      </c>
      <c r="B693" s="1048">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49"/>
      <c r="AD693" s="1049"/>
      <c r="AE693" s="1049"/>
      <c r="AF693" s="1049"/>
      <c r="AG693" s="1049"/>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353</v>
      </c>
      <c r="Z696" s="364"/>
      <c r="AA696" s="364"/>
      <c r="AB696" s="364"/>
      <c r="AC696" s="152" t="s">
        <v>338</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48">
        <v>1</v>
      </c>
      <c r="B697" s="1048">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49"/>
      <c r="AD697" s="1049"/>
      <c r="AE697" s="1049"/>
      <c r="AF697" s="1049"/>
      <c r="AG697" s="1049"/>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48">
        <v>2</v>
      </c>
      <c r="B698" s="1048">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49"/>
      <c r="AD698" s="1049"/>
      <c r="AE698" s="1049"/>
      <c r="AF698" s="1049"/>
      <c r="AG698" s="1049"/>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48">
        <v>3</v>
      </c>
      <c r="B699" s="1048">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49"/>
      <c r="AD699" s="1049"/>
      <c r="AE699" s="1049"/>
      <c r="AF699" s="1049"/>
      <c r="AG699" s="1049"/>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48">
        <v>4</v>
      </c>
      <c r="B700" s="1048">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49"/>
      <c r="AD700" s="1049"/>
      <c r="AE700" s="1049"/>
      <c r="AF700" s="1049"/>
      <c r="AG700" s="1049"/>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48">
        <v>5</v>
      </c>
      <c r="B701" s="1048">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49"/>
      <c r="AD701" s="1049"/>
      <c r="AE701" s="1049"/>
      <c r="AF701" s="1049"/>
      <c r="AG701" s="1049"/>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48">
        <v>6</v>
      </c>
      <c r="B702" s="1048">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49"/>
      <c r="AD702" s="1049"/>
      <c r="AE702" s="1049"/>
      <c r="AF702" s="1049"/>
      <c r="AG702" s="1049"/>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48">
        <v>7</v>
      </c>
      <c r="B703" s="1048">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49"/>
      <c r="AD703" s="1049"/>
      <c r="AE703" s="1049"/>
      <c r="AF703" s="1049"/>
      <c r="AG703" s="1049"/>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48">
        <v>8</v>
      </c>
      <c r="B704" s="1048">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49"/>
      <c r="AD704" s="1049"/>
      <c r="AE704" s="1049"/>
      <c r="AF704" s="1049"/>
      <c r="AG704" s="1049"/>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48">
        <v>9</v>
      </c>
      <c r="B705" s="1048">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49"/>
      <c r="AD705" s="1049"/>
      <c r="AE705" s="1049"/>
      <c r="AF705" s="1049"/>
      <c r="AG705" s="1049"/>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48">
        <v>10</v>
      </c>
      <c r="B706" s="1048">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49"/>
      <c r="AD706" s="1049"/>
      <c r="AE706" s="1049"/>
      <c r="AF706" s="1049"/>
      <c r="AG706" s="1049"/>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48">
        <v>11</v>
      </c>
      <c r="B707" s="1048">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49"/>
      <c r="AD707" s="1049"/>
      <c r="AE707" s="1049"/>
      <c r="AF707" s="1049"/>
      <c r="AG707" s="1049"/>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48">
        <v>12</v>
      </c>
      <c r="B708" s="1048">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49"/>
      <c r="AD708" s="1049"/>
      <c r="AE708" s="1049"/>
      <c r="AF708" s="1049"/>
      <c r="AG708" s="1049"/>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48">
        <v>13</v>
      </c>
      <c r="B709" s="1048">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49"/>
      <c r="AD709" s="1049"/>
      <c r="AE709" s="1049"/>
      <c r="AF709" s="1049"/>
      <c r="AG709" s="1049"/>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48">
        <v>14</v>
      </c>
      <c r="B710" s="1048">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49"/>
      <c r="AD710" s="1049"/>
      <c r="AE710" s="1049"/>
      <c r="AF710" s="1049"/>
      <c r="AG710" s="1049"/>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48">
        <v>15</v>
      </c>
      <c r="B711" s="1048">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49"/>
      <c r="AD711" s="1049"/>
      <c r="AE711" s="1049"/>
      <c r="AF711" s="1049"/>
      <c r="AG711" s="1049"/>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48">
        <v>16</v>
      </c>
      <c r="B712" s="1048">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49"/>
      <c r="AD712" s="1049"/>
      <c r="AE712" s="1049"/>
      <c r="AF712" s="1049"/>
      <c r="AG712" s="1049"/>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48">
        <v>17</v>
      </c>
      <c r="B713" s="1048">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49"/>
      <c r="AD713" s="1049"/>
      <c r="AE713" s="1049"/>
      <c r="AF713" s="1049"/>
      <c r="AG713" s="1049"/>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48">
        <v>18</v>
      </c>
      <c r="B714" s="1048">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49"/>
      <c r="AD714" s="1049"/>
      <c r="AE714" s="1049"/>
      <c r="AF714" s="1049"/>
      <c r="AG714" s="1049"/>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48">
        <v>19</v>
      </c>
      <c r="B715" s="1048">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49"/>
      <c r="AD715" s="1049"/>
      <c r="AE715" s="1049"/>
      <c r="AF715" s="1049"/>
      <c r="AG715" s="1049"/>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48">
        <v>20</v>
      </c>
      <c r="B716" s="1048">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49"/>
      <c r="AD716" s="1049"/>
      <c r="AE716" s="1049"/>
      <c r="AF716" s="1049"/>
      <c r="AG716" s="1049"/>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48">
        <v>21</v>
      </c>
      <c r="B717" s="1048">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49"/>
      <c r="AD717" s="1049"/>
      <c r="AE717" s="1049"/>
      <c r="AF717" s="1049"/>
      <c r="AG717" s="1049"/>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48">
        <v>22</v>
      </c>
      <c r="B718" s="1048">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49"/>
      <c r="AD718" s="1049"/>
      <c r="AE718" s="1049"/>
      <c r="AF718" s="1049"/>
      <c r="AG718" s="1049"/>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48">
        <v>23</v>
      </c>
      <c r="B719" s="1048">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49"/>
      <c r="AD719" s="1049"/>
      <c r="AE719" s="1049"/>
      <c r="AF719" s="1049"/>
      <c r="AG719" s="1049"/>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48">
        <v>24</v>
      </c>
      <c r="B720" s="1048">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49"/>
      <c r="AD720" s="1049"/>
      <c r="AE720" s="1049"/>
      <c r="AF720" s="1049"/>
      <c r="AG720" s="1049"/>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48">
        <v>25</v>
      </c>
      <c r="B721" s="1048">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49"/>
      <c r="AD721" s="1049"/>
      <c r="AE721" s="1049"/>
      <c r="AF721" s="1049"/>
      <c r="AG721" s="1049"/>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48">
        <v>26</v>
      </c>
      <c r="B722" s="1048">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49"/>
      <c r="AD722" s="1049"/>
      <c r="AE722" s="1049"/>
      <c r="AF722" s="1049"/>
      <c r="AG722" s="1049"/>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48">
        <v>27</v>
      </c>
      <c r="B723" s="1048">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49"/>
      <c r="AD723" s="1049"/>
      <c r="AE723" s="1049"/>
      <c r="AF723" s="1049"/>
      <c r="AG723" s="1049"/>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48">
        <v>28</v>
      </c>
      <c r="B724" s="1048">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49"/>
      <c r="AD724" s="1049"/>
      <c r="AE724" s="1049"/>
      <c r="AF724" s="1049"/>
      <c r="AG724" s="1049"/>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48">
        <v>29</v>
      </c>
      <c r="B725" s="1048">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49"/>
      <c r="AD725" s="1049"/>
      <c r="AE725" s="1049"/>
      <c r="AF725" s="1049"/>
      <c r="AG725" s="1049"/>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48">
        <v>30</v>
      </c>
      <c r="B726" s="1048">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49"/>
      <c r="AD726" s="1049"/>
      <c r="AE726" s="1049"/>
      <c r="AF726" s="1049"/>
      <c r="AG726" s="1049"/>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353</v>
      </c>
      <c r="Z729" s="364"/>
      <c r="AA729" s="364"/>
      <c r="AB729" s="364"/>
      <c r="AC729" s="152" t="s">
        <v>338</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48">
        <v>1</v>
      </c>
      <c r="B730" s="1048">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49"/>
      <c r="AD730" s="1049"/>
      <c r="AE730" s="1049"/>
      <c r="AF730" s="1049"/>
      <c r="AG730" s="1049"/>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48">
        <v>2</v>
      </c>
      <c r="B731" s="1048">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49"/>
      <c r="AD731" s="1049"/>
      <c r="AE731" s="1049"/>
      <c r="AF731" s="1049"/>
      <c r="AG731" s="1049"/>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48">
        <v>3</v>
      </c>
      <c r="B732" s="1048">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49"/>
      <c r="AD732" s="1049"/>
      <c r="AE732" s="1049"/>
      <c r="AF732" s="1049"/>
      <c r="AG732" s="1049"/>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48">
        <v>4</v>
      </c>
      <c r="B733" s="1048">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49"/>
      <c r="AD733" s="1049"/>
      <c r="AE733" s="1049"/>
      <c r="AF733" s="1049"/>
      <c r="AG733" s="1049"/>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48">
        <v>5</v>
      </c>
      <c r="B734" s="1048">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49"/>
      <c r="AD734" s="1049"/>
      <c r="AE734" s="1049"/>
      <c r="AF734" s="1049"/>
      <c r="AG734" s="1049"/>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48">
        <v>6</v>
      </c>
      <c r="B735" s="1048">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49"/>
      <c r="AD735" s="1049"/>
      <c r="AE735" s="1049"/>
      <c r="AF735" s="1049"/>
      <c r="AG735" s="1049"/>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48">
        <v>7</v>
      </c>
      <c r="B736" s="1048">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49"/>
      <c r="AD736" s="1049"/>
      <c r="AE736" s="1049"/>
      <c r="AF736" s="1049"/>
      <c r="AG736" s="1049"/>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48">
        <v>8</v>
      </c>
      <c r="B737" s="1048">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49"/>
      <c r="AD737" s="1049"/>
      <c r="AE737" s="1049"/>
      <c r="AF737" s="1049"/>
      <c r="AG737" s="1049"/>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48">
        <v>9</v>
      </c>
      <c r="B738" s="1048">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49"/>
      <c r="AD738" s="1049"/>
      <c r="AE738" s="1049"/>
      <c r="AF738" s="1049"/>
      <c r="AG738" s="1049"/>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48">
        <v>10</v>
      </c>
      <c r="B739" s="1048">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49"/>
      <c r="AD739" s="1049"/>
      <c r="AE739" s="1049"/>
      <c r="AF739" s="1049"/>
      <c r="AG739" s="1049"/>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48">
        <v>11</v>
      </c>
      <c r="B740" s="1048">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49"/>
      <c r="AD740" s="1049"/>
      <c r="AE740" s="1049"/>
      <c r="AF740" s="1049"/>
      <c r="AG740" s="1049"/>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48">
        <v>12</v>
      </c>
      <c r="B741" s="1048">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49"/>
      <c r="AD741" s="1049"/>
      <c r="AE741" s="1049"/>
      <c r="AF741" s="1049"/>
      <c r="AG741" s="1049"/>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48">
        <v>13</v>
      </c>
      <c r="B742" s="1048">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49"/>
      <c r="AD742" s="1049"/>
      <c r="AE742" s="1049"/>
      <c r="AF742" s="1049"/>
      <c r="AG742" s="1049"/>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48">
        <v>14</v>
      </c>
      <c r="B743" s="1048">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49"/>
      <c r="AD743" s="1049"/>
      <c r="AE743" s="1049"/>
      <c r="AF743" s="1049"/>
      <c r="AG743" s="1049"/>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48">
        <v>15</v>
      </c>
      <c r="B744" s="1048">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49"/>
      <c r="AD744" s="1049"/>
      <c r="AE744" s="1049"/>
      <c r="AF744" s="1049"/>
      <c r="AG744" s="1049"/>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48">
        <v>16</v>
      </c>
      <c r="B745" s="1048">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49"/>
      <c r="AD745" s="1049"/>
      <c r="AE745" s="1049"/>
      <c r="AF745" s="1049"/>
      <c r="AG745" s="1049"/>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48">
        <v>17</v>
      </c>
      <c r="B746" s="1048">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49"/>
      <c r="AD746" s="1049"/>
      <c r="AE746" s="1049"/>
      <c r="AF746" s="1049"/>
      <c r="AG746" s="1049"/>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48">
        <v>18</v>
      </c>
      <c r="B747" s="1048">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49"/>
      <c r="AD747" s="1049"/>
      <c r="AE747" s="1049"/>
      <c r="AF747" s="1049"/>
      <c r="AG747" s="1049"/>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48">
        <v>19</v>
      </c>
      <c r="B748" s="1048">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49"/>
      <c r="AD748" s="1049"/>
      <c r="AE748" s="1049"/>
      <c r="AF748" s="1049"/>
      <c r="AG748" s="1049"/>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48">
        <v>20</v>
      </c>
      <c r="B749" s="1048">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49"/>
      <c r="AD749" s="1049"/>
      <c r="AE749" s="1049"/>
      <c r="AF749" s="1049"/>
      <c r="AG749" s="1049"/>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48">
        <v>21</v>
      </c>
      <c r="B750" s="1048">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49"/>
      <c r="AD750" s="1049"/>
      <c r="AE750" s="1049"/>
      <c r="AF750" s="1049"/>
      <c r="AG750" s="1049"/>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48">
        <v>22</v>
      </c>
      <c r="B751" s="1048">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49"/>
      <c r="AD751" s="1049"/>
      <c r="AE751" s="1049"/>
      <c r="AF751" s="1049"/>
      <c r="AG751" s="1049"/>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48">
        <v>23</v>
      </c>
      <c r="B752" s="1048">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49"/>
      <c r="AD752" s="1049"/>
      <c r="AE752" s="1049"/>
      <c r="AF752" s="1049"/>
      <c r="AG752" s="1049"/>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48">
        <v>24</v>
      </c>
      <c r="B753" s="1048">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49"/>
      <c r="AD753" s="1049"/>
      <c r="AE753" s="1049"/>
      <c r="AF753" s="1049"/>
      <c r="AG753" s="1049"/>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48">
        <v>25</v>
      </c>
      <c r="B754" s="1048">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49"/>
      <c r="AD754" s="1049"/>
      <c r="AE754" s="1049"/>
      <c r="AF754" s="1049"/>
      <c r="AG754" s="1049"/>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48">
        <v>26</v>
      </c>
      <c r="B755" s="1048">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49"/>
      <c r="AD755" s="1049"/>
      <c r="AE755" s="1049"/>
      <c r="AF755" s="1049"/>
      <c r="AG755" s="1049"/>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48">
        <v>27</v>
      </c>
      <c r="B756" s="1048">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49"/>
      <c r="AD756" s="1049"/>
      <c r="AE756" s="1049"/>
      <c r="AF756" s="1049"/>
      <c r="AG756" s="1049"/>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48">
        <v>28</v>
      </c>
      <c r="B757" s="1048">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49"/>
      <c r="AD757" s="1049"/>
      <c r="AE757" s="1049"/>
      <c r="AF757" s="1049"/>
      <c r="AG757" s="1049"/>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48">
        <v>29</v>
      </c>
      <c r="B758" s="1048">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49"/>
      <c r="AD758" s="1049"/>
      <c r="AE758" s="1049"/>
      <c r="AF758" s="1049"/>
      <c r="AG758" s="1049"/>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48">
        <v>30</v>
      </c>
      <c r="B759" s="1048">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49"/>
      <c r="AD759" s="1049"/>
      <c r="AE759" s="1049"/>
      <c r="AF759" s="1049"/>
      <c r="AG759" s="1049"/>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353</v>
      </c>
      <c r="Z762" s="364"/>
      <c r="AA762" s="364"/>
      <c r="AB762" s="364"/>
      <c r="AC762" s="152" t="s">
        <v>338</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48">
        <v>1</v>
      </c>
      <c r="B763" s="1048">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49"/>
      <c r="AD763" s="1049"/>
      <c r="AE763" s="1049"/>
      <c r="AF763" s="1049"/>
      <c r="AG763" s="1049"/>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48">
        <v>2</v>
      </c>
      <c r="B764" s="1048">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49"/>
      <c r="AD764" s="1049"/>
      <c r="AE764" s="1049"/>
      <c r="AF764" s="1049"/>
      <c r="AG764" s="1049"/>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48">
        <v>3</v>
      </c>
      <c r="B765" s="1048">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49"/>
      <c r="AD765" s="1049"/>
      <c r="AE765" s="1049"/>
      <c r="AF765" s="1049"/>
      <c r="AG765" s="1049"/>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48">
        <v>4</v>
      </c>
      <c r="B766" s="1048">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49"/>
      <c r="AD766" s="1049"/>
      <c r="AE766" s="1049"/>
      <c r="AF766" s="1049"/>
      <c r="AG766" s="1049"/>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48">
        <v>5</v>
      </c>
      <c r="B767" s="1048">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49"/>
      <c r="AD767" s="1049"/>
      <c r="AE767" s="1049"/>
      <c r="AF767" s="1049"/>
      <c r="AG767" s="1049"/>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48">
        <v>6</v>
      </c>
      <c r="B768" s="1048">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49"/>
      <c r="AD768" s="1049"/>
      <c r="AE768" s="1049"/>
      <c r="AF768" s="1049"/>
      <c r="AG768" s="1049"/>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48">
        <v>7</v>
      </c>
      <c r="B769" s="1048">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49"/>
      <c r="AD769" s="1049"/>
      <c r="AE769" s="1049"/>
      <c r="AF769" s="1049"/>
      <c r="AG769" s="1049"/>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48">
        <v>8</v>
      </c>
      <c r="B770" s="1048">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49"/>
      <c r="AD770" s="1049"/>
      <c r="AE770" s="1049"/>
      <c r="AF770" s="1049"/>
      <c r="AG770" s="1049"/>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48">
        <v>9</v>
      </c>
      <c r="B771" s="1048">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49"/>
      <c r="AD771" s="1049"/>
      <c r="AE771" s="1049"/>
      <c r="AF771" s="1049"/>
      <c r="AG771" s="1049"/>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48">
        <v>10</v>
      </c>
      <c r="B772" s="1048">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49"/>
      <c r="AD772" s="1049"/>
      <c r="AE772" s="1049"/>
      <c r="AF772" s="1049"/>
      <c r="AG772" s="1049"/>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48">
        <v>11</v>
      </c>
      <c r="B773" s="1048">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49"/>
      <c r="AD773" s="1049"/>
      <c r="AE773" s="1049"/>
      <c r="AF773" s="1049"/>
      <c r="AG773" s="1049"/>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48">
        <v>12</v>
      </c>
      <c r="B774" s="1048">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49"/>
      <c r="AD774" s="1049"/>
      <c r="AE774" s="1049"/>
      <c r="AF774" s="1049"/>
      <c r="AG774" s="1049"/>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48">
        <v>13</v>
      </c>
      <c r="B775" s="1048">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49"/>
      <c r="AD775" s="1049"/>
      <c r="AE775" s="1049"/>
      <c r="AF775" s="1049"/>
      <c r="AG775" s="1049"/>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48">
        <v>14</v>
      </c>
      <c r="B776" s="1048">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49"/>
      <c r="AD776" s="1049"/>
      <c r="AE776" s="1049"/>
      <c r="AF776" s="1049"/>
      <c r="AG776" s="1049"/>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48">
        <v>15</v>
      </c>
      <c r="B777" s="1048">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49"/>
      <c r="AD777" s="1049"/>
      <c r="AE777" s="1049"/>
      <c r="AF777" s="1049"/>
      <c r="AG777" s="1049"/>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48">
        <v>16</v>
      </c>
      <c r="B778" s="1048">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49"/>
      <c r="AD778" s="1049"/>
      <c r="AE778" s="1049"/>
      <c r="AF778" s="1049"/>
      <c r="AG778" s="1049"/>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48">
        <v>17</v>
      </c>
      <c r="B779" s="1048">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49"/>
      <c r="AD779" s="1049"/>
      <c r="AE779" s="1049"/>
      <c r="AF779" s="1049"/>
      <c r="AG779" s="1049"/>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48">
        <v>18</v>
      </c>
      <c r="B780" s="1048">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49"/>
      <c r="AD780" s="1049"/>
      <c r="AE780" s="1049"/>
      <c r="AF780" s="1049"/>
      <c r="AG780" s="1049"/>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48">
        <v>19</v>
      </c>
      <c r="B781" s="1048">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49"/>
      <c r="AD781" s="1049"/>
      <c r="AE781" s="1049"/>
      <c r="AF781" s="1049"/>
      <c r="AG781" s="1049"/>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48">
        <v>20</v>
      </c>
      <c r="B782" s="1048">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49"/>
      <c r="AD782" s="1049"/>
      <c r="AE782" s="1049"/>
      <c r="AF782" s="1049"/>
      <c r="AG782" s="1049"/>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48">
        <v>21</v>
      </c>
      <c r="B783" s="1048">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49"/>
      <c r="AD783" s="1049"/>
      <c r="AE783" s="1049"/>
      <c r="AF783" s="1049"/>
      <c r="AG783" s="1049"/>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48">
        <v>22</v>
      </c>
      <c r="B784" s="1048">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49"/>
      <c r="AD784" s="1049"/>
      <c r="AE784" s="1049"/>
      <c r="AF784" s="1049"/>
      <c r="AG784" s="1049"/>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48">
        <v>23</v>
      </c>
      <c r="B785" s="1048">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49"/>
      <c r="AD785" s="1049"/>
      <c r="AE785" s="1049"/>
      <c r="AF785" s="1049"/>
      <c r="AG785" s="1049"/>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48">
        <v>24</v>
      </c>
      <c r="B786" s="1048">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49"/>
      <c r="AD786" s="1049"/>
      <c r="AE786" s="1049"/>
      <c r="AF786" s="1049"/>
      <c r="AG786" s="1049"/>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48">
        <v>25</v>
      </c>
      <c r="B787" s="1048">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49"/>
      <c r="AD787" s="1049"/>
      <c r="AE787" s="1049"/>
      <c r="AF787" s="1049"/>
      <c r="AG787" s="1049"/>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48">
        <v>26</v>
      </c>
      <c r="B788" s="1048">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49"/>
      <c r="AD788" s="1049"/>
      <c r="AE788" s="1049"/>
      <c r="AF788" s="1049"/>
      <c r="AG788" s="1049"/>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48">
        <v>27</v>
      </c>
      <c r="B789" s="1048">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49"/>
      <c r="AD789" s="1049"/>
      <c r="AE789" s="1049"/>
      <c r="AF789" s="1049"/>
      <c r="AG789" s="1049"/>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48">
        <v>28</v>
      </c>
      <c r="B790" s="1048">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49"/>
      <c r="AD790" s="1049"/>
      <c r="AE790" s="1049"/>
      <c r="AF790" s="1049"/>
      <c r="AG790" s="1049"/>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48">
        <v>29</v>
      </c>
      <c r="B791" s="1048">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49"/>
      <c r="AD791" s="1049"/>
      <c r="AE791" s="1049"/>
      <c r="AF791" s="1049"/>
      <c r="AG791" s="1049"/>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48">
        <v>30</v>
      </c>
      <c r="B792" s="1048">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49"/>
      <c r="AD792" s="1049"/>
      <c r="AE792" s="1049"/>
      <c r="AF792" s="1049"/>
      <c r="AG792" s="1049"/>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353</v>
      </c>
      <c r="Z795" s="364"/>
      <c r="AA795" s="364"/>
      <c r="AB795" s="364"/>
      <c r="AC795" s="152" t="s">
        <v>338</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48">
        <v>1</v>
      </c>
      <c r="B796" s="1048">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49"/>
      <c r="AD796" s="1049"/>
      <c r="AE796" s="1049"/>
      <c r="AF796" s="1049"/>
      <c r="AG796" s="1049"/>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48">
        <v>2</v>
      </c>
      <c r="B797" s="1048">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49"/>
      <c r="AD797" s="1049"/>
      <c r="AE797" s="1049"/>
      <c r="AF797" s="1049"/>
      <c r="AG797" s="1049"/>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48">
        <v>3</v>
      </c>
      <c r="B798" s="1048">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49"/>
      <c r="AD798" s="1049"/>
      <c r="AE798" s="1049"/>
      <c r="AF798" s="1049"/>
      <c r="AG798" s="1049"/>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48">
        <v>4</v>
      </c>
      <c r="B799" s="1048">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49"/>
      <c r="AD799" s="1049"/>
      <c r="AE799" s="1049"/>
      <c r="AF799" s="1049"/>
      <c r="AG799" s="1049"/>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48">
        <v>5</v>
      </c>
      <c r="B800" s="1048">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49"/>
      <c r="AD800" s="1049"/>
      <c r="AE800" s="1049"/>
      <c r="AF800" s="1049"/>
      <c r="AG800" s="1049"/>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48">
        <v>6</v>
      </c>
      <c r="B801" s="1048">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49"/>
      <c r="AD801" s="1049"/>
      <c r="AE801" s="1049"/>
      <c r="AF801" s="1049"/>
      <c r="AG801" s="1049"/>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48">
        <v>7</v>
      </c>
      <c r="B802" s="1048">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49"/>
      <c r="AD802" s="1049"/>
      <c r="AE802" s="1049"/>
      <c r="AF802" s="1049"/>
      <c r="AG802" s="1049"/>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48">
        <v>8</v>
      </c>
      <c r="B803" s="1048">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49"/>
      <c r="AD803" s="1049"/>
      <c r="AE803" s="1049"/>
      <c r="AF803" s="1049"/>
      <c r="AG803" s="1049"/>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48">
        <v>9</v>
      </c>
      <c r="B804" s="1048">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49"/>
      <c r="AD804" s="1049"/>
      <c r="AE804" s="1049"/>
      <c r="AF804" s="1049"/>
      <c r="AG804" s="1049"/>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48">
        <v>10</v>
      </c>
      <c r="B805" s="1048">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49"/>
      <c r="AD805" s="1049"/>
      <c r="AE805" s="1049"/>
      <c r="AF805" s="1049"/>
      <c r="AG805" s="1049"/>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48">
        <v>11</v>
      </c>
      <c r="B806" s="1048">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49"/>
      <c r="AD806" s="1049"/>
      <c r="AE806" s="1049"/>
      <c r="AF806" s="1049"/>
      <c r="AG806" s="1049"/>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48">
        <v>12</v>
      </c>
      <c r="B807" s="1048">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49"/>
      <c r="AD807" s="1049"/>
      <c r="AE807" s="1049"/>
      <c r="AF807" s="1049"/>
      <c r="AG807" s="1049"/>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48">
        <v>13</v>
      </c>
      <c r="B808" s="1048">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49"/>
      <c r="AD808" s="1049"/>
      <c r="AE808" s="1049"/>
      <c r="AF808" s="1049"/>
      <c r="AG808" s="1049"/>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48">
        <v>14</v>
      </c>
      <c r="B809" s="1048">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49"/>
      <c r="AD809" s="1049"/>
      <c r="AE809" s="1049"/>
      <c r="AF809" s="1049"/>
      <c r="AG809" s="1049"/>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48">
        <v>15</v>
      </c>
      <c r="B810" s="1048">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49"/>
      <c r="AD810" s="1049"/>
      <c r="AE810" s="1049"/>
      <c r="AF810" s="1049"/>
      <c r="AG810" s="1049"/>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48">
        <v>16</v>
      </c>
      <c r="B811" s="1048">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49"/>
      <c r="AD811" s="1049"/>
      <c r="AE811" s="1049"/>
      <c r="AF811" s="1049"/>
      <c r="AG811" s="1049"/>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48">
        <v>17</v>
      </c>
      <c r="B812" s="1048">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49"/>
      <c r="AD812" s="1049"/>
      <c r="AE812" s="1049"/>
      <c r="AF812" s="1049"/>
      <c r="AG812" s="1049"/>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48">
        <v>18</v>
      </c>
      <c r="B813" s="1048">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49"/>
      <c r="AD813" s="1049"/>
      <c r="AE813" s="1049"/>
      <c r="AF813" s="1049"/>
      <c r="AG813" s="1049"/>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48">
        <v>19</v>
      </c>
      <c r="B814" s="1048">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49"/>
      <c r="AD814" s="1049"/>
      <c r="AE814" s="1049"/>
      <c r="AF814" s="1049"/>
      <c r="AG814" s="1049"/>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48">
        <v>20</v>
      </c>
      <c r="B815" s="1048">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49"/>
      <c r="AD815" s="1049"/>
      <c r="AE815" s="1049"/>
      <c r="AF815" s="1049"/>
      <c r="AG815" s="1049"/>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48">
        <v>21</v>
      </c>
      <c r="B816" s="1048">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49"/>
      <c r="AD816" s="1049"/>
      <c r="AE816" s="1049"/>
      <c r="AF816" s="1049"/>
      <c r="AG816" s="1049"/>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48">
        <v>22</v>
      </c>
      <c r="B817" s="1048">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49"/>
      <c r="AD817" s="1049"/>
      <c r="AE817" s="1049"/>
      <c r="AF817" s="1049"/>
      <c r="AG817" s="1049"/>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48">
        <v>23</v>
      </c>
      <c r="B818" s="1048">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49"/>
      <c r="AD818" s="1049"/>
      <c r="AE818" s="1049"/>
      <c r="AF818" s="1049"/>
      <c r="AG818" s="1049"/>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48">
        <v>24</v>
      </c>
      <c r="B819" s="1048">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49"/>
      <c r="AD819" s="1049"/>
      <c r="AE819" s="1049"/>
      <c r="AF819" s="1049"/>
      <c r="AG819" s="1049"/>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48">
        <v>25</v>
      </c>
      <c r="B820" s="1048">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49"/>
      <c r="AD820" s="1049"/>
      <c r="AE820" s="1049"/>
      <c r="AF820" s="1049"/>
      <c r="AG820" s="1049"/>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48">
        <v>26</v>
      </c>
      <c r="B821" s="1048">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49"/>
      <c r="AD821" s="1049"/>
      <c r="AE821" s="1049"/>
      <c r="AF821" s="1049"/>
      <c r="AG821" s="1049"/>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48">
        <v>27</v>
      </c>
      <c r="B822" s="1048">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49"/>
      <c r="AD822" s="1049"/>
      <c r="AE822" s="1049"/>
      <c r="AF822" s="1049"/>
      <c r="AG822" s="1049"/>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48">
        <v>28</v>
      </c>
      <c r="B823" s="1048">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49"/>
      <c r="AD823" s="1049"/>
      <c r="AE823" s="1049"/>
      <c r="AF823" s="1049"/>
      <c r="AG823" s="1049"/>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48">
        <v>29</v>
      </c>
      <c r="B824" s="1048">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49"/>
      <c r="AD824" s="1049"/>
      <c r="AE824" s="1049"/>
      <c r="AF824" s="1049"/>
      <c r="AG824" s="1049"/>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48">
        <v>30</v>
      </c>
      <c r="B825" s="1048">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49"/>
      <c r="AD825" s="1049"/>
      <c r="AE825" s="1049"/>
      <c r="AF825" s="1049"/>
      <c r="AG825" s="1049"/>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353</v>
      </c>
      <c r="Z828" s="364"/>
      <c r="AA828" s="364"/>
      <c r="AB828" s="364"/>
      <c r="AC828" s="152" t="s">
        <v>338</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48">
        <v>1</v>
      </c>
      <c r="B829" s="1048">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49"/>
      <c r="AD829" s="1049"/>
      <c r="AE829" s="1049"/>
      <c r="AF829" s="1049"/>
      <c r="AG829" s="1049"/>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48">
        <v>2</v>
      </c>
      <c r="B830" s="1048">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49"/>
      <c r="AD830" s="1049"/>
      <c r="AE830" s="1049"/>
      <c r="AF830" s="1049"/>
      <c r="AG830" s="1049"/>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48">
        <v>3</v>
      </c>
      <c r="B831" s="1048">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49"/>
      <c r="AD831" s="1049"/>
      <c r="AE831" s="1049"/>
      <c r="AF831" s="1049"/>
      <c r="AG831" s="1049"/>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48">
        <v>4</v>
      </c>
      <c r="B832" s="1048">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49"/>
      <c r="AD832" s="1049"/>
      <c r="AE832" s="1049"/>
      <c r="AF832" s="1049"/>
      <c r="AG832" s="1049"/>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48">
        <v>5</v>
      </c>
      <c r="B833" s="1048">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49"/>
      <c r="AD833" s="1049"/>
      <c r="AE833" s="1049"/>
      <c r="AF833" s="1049"/>
      <c r="AG833" s="1049"/>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48">
        <v>6</v>
      </c>
      <c r="B834" s="1048">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49"/>
      <c r="AD834" s="1049"/>
      <c r="AE834" s="1049"/>
      <c r="AF834" s="1049"/>
      <c r="AG834" s="1049"/>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48">
        <v>7</v>
      </c>
      <c r="B835" s="1048">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49"/>
      <c r="AD835" s="1049"/>
      <c r="AE835" s="1049"/>
      <c r="AF835" s="1049"/>
      <c r="AG835" s="1049"/>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48">
        <v>8</v>
      </c>
      <c r="B836" s="1048">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49"/>
      <c r="AD836" s="1049"/>
      <c r="AE836" s="1049"/>
      <c r="AF836" s="1049"/>
      <c r="AG836" s="1049"/>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48">
        <v>9</v>
      </c>
      <c r="B837" s="1048">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49"/>
      <c r="AD837" s="1049"/>
      <c r="AE837" s="1049"/>
      <c r="AF837" s="1049"/>
      <c r="AG837" s="1049"/>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48">
        <v>10</v>
      </c>
      <c r="B838" s="1048">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49"/>
      <c r="AD838" s="1049"/>
      <c r="AE838" s="1049"/>
      <c r="AF838" s="1049"/>
      <c r="AG838" s="1049"/>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48">
        <v>11</v>
      </c>
      <c r="B839" s="1048">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49"/>
      <c r="AD839" s="1049"/>
      <c r="AE839" s="1049"/>
      <c r="AF839" s="1049"/>
      <c r="AG839" s="1049"/>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48">
        <v>12</v>
      </c>
      <c r="B840" s="1048">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49"/>
      <c r="AD840" s="1049"/>
      <c r="AE840" s="1049"/>
      <c r="AF840" s="1049"/>
      <c r="AG840" s="1049"/>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48">
        <v>13</v>
      </c>
      <c r="B841" s="1048">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49"/>
      <c r="AD841" s="1049"/>
      <c r="AE841" s="1049"/>
      <c r="AF841" s="1049"/>
      <c r="AG841" s="1049"/>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48">
        <v>14</v>
      </c>
      <c r="B842" s="1048">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49"/>
      <c r="AD842" s="1049"/>
      <c r="AE842" s="1049"/>
      <c r="AF842" s="1049"/>
      <c r="AG842" s="1049"/>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48">
        <v>15</v>
      </c>
      <c r="B843" s="1048">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49"/>
      <c r="AD843" s="1049"/>
      <c r="AE843" s="1049"/>
      <c r="AF843" s="1049"/>
      <c r="AG843" s="1049"/>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48">
        <v>16</v>
      </c>
      <c r="B844" s="1048">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49"/>
      <c r="AD844" s="1049"/>
      <c r="AE844" s="1049"/>
      <c r="AF844" s="1049"/>
      <c r="AG844" s="1049"/>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48">
        <v>17</v>
      </c>
      <c r="B845" s="1048">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49"/>
      <c r="AD845" s="1049"/>
      <c r="AE845" s="1049"/>
      <c r="AF845" s="1049"/>
      <c r="AG845" s="1049"/>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48">
        <v>18</v>
      </c>
      <c r="B846" s="1048">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49"/>
      <c r="AD846" s="1049"/>
      <c r="AE846" s="1049"/>
      <c r="AF846" s="1049"/>
      <c r="AG846" s="1049"/>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48">
        <v>19</v>
      </c>
      <c r="B847" s="1048">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49"/>
      <c r="AD847" s="1049"/>
      <c r="AE847" s="1049"/>
      <c r="AF847" s="1049"/>
      <c r="AG847" s="1049"/>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48">
        <v>20</v>
      </c>
      <c r="B848" s="1048">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49"/>
      <c r="AD848" s="1049"/>
      <c r="AE848" s="1049"/>
      <c r="AF848" s="1049"/>
      <c r="AG848" s="1049"/>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48">
        <v>21</v>
      </c>
      <c r="B849" s="1048">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49"/>
      <c r="AD849" s="1049"/>
      <c r="AE849" s="1049"/>
      <c r="AF849" s="1049"/>
      <c r="AG849" s="1049"/>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48">
        <v>22</v>
      </c>
      <c r="B850" s="1048">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49"/>
      <c r="AD850" s="1049"/>
      <c r="AE850" s="1049"/>
      <c r="AF850" s="1049"/>
      <c r="AG850" s="1049"/>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48">
        <v>23</v>
      </c>
      <c r="B851" s="1048">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49"/>
      <c r="AD851" s="1049"/>
      <c r="AE851" s="1049"/>
      <c r="AF851" s="1049"/>
      <c r="AG851" s="1049"/>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48">
        <v>24</v>
      </c>
      <c r="B852" s="104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49"/>
      <c r="AD852" s="1049"/>
      <c r="AE852" s="1049"/>
      <c r="AF852" s="1049"/>
      <c r="AG852" s="1049"/>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48">
        <v>25</v>
      </c>
      <c r="B853" s="104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49"/>
      <c r="AD853" s="1049"/>
      <c r="AE853" s="1049"/>
      <c r="AF853" s="1049"/>
      <c r="AG853" s="1049"/>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48">
        <v>26</v>
      </c>
      <c r="B854" s="104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49"/>
      <c r="AD854" s="1049"/>
      <c r="AE854" s="1049"/>
      <c r="AF854" s="1049"/>
      <c r="AG854" s="1049"/>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48">
        <v>27</v>
      </c>
      <c r="B855" s="104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49"/>
      <c r="AD855" s="1049"/>
      <c r="AE855" s="1049"/>
      <c r="AF855" s="1049"/>
      <c r="AG855" s="1049"/>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48">
        <v>28</v>
      </c>
      <c r="B856" s="104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49"/>
      <c r="AD856" s="1049"/>
      <c r="AE856" s="1049"/>
      <c r="AF856" s="1049"/>
      <c r="AG856" s="1049"/>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48">
        <v>29</v>
      </c>
      <c r="B857" s="104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49"/>
      <c r="AD857" s="1049"/>
      <c r="AE857" s="1049"/>
      <c r="AF857" s="1049"/>
      <c r="AG857" s="1049"/>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48">
        <v>30</v>
      </c>
      <c r="B858" s="104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49"/>
      <c r="AD858" s="1049"/>
      <c r="AE858" s="1049"/>
      <c r="AF858" s="1049"/>
      <c r="AG858" s="1049"/>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353</v>
      </c>
      <c r="Z861" s="364"/>
      <c r="AA861" s="364"/>
      <c r="AB861" s="364"/>
      <c r="AC861" s="152" t="s">
        <v>338</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48">
        <v>1</v>
      </c>
      <c r="B862" s="104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49"/>
      <c r="AD862" s="1049"/>
      <c r="AE862" s="1049"/>
      <c r="AF862" s="1049"/>
      <c r="AG862" s="1049"/>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48">
        <v>2</v>
      </c>
      <c r="B863" s="104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49"/>
      <c r="AD863" s="1049"/>
      <c r="AE863" s="1049"/>
      <c r="AF863" s="1049"/>
      <c r="AG863" s="1049"/>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48">
        <v>3</v>
      </c>
      <c r="B864" s="104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49"/>
      <c r="AD864" s="1049"/>
      <c r="AE864" s="1049"/>
      <c r="AF864" s="1049"/>
      <c r="AG864" s="1049"/>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48">
        <v>4</v>
      </c>
      <c r="B865" s="104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49"/>
      <c r="AD865" s="1049"/>
      <c r="AE865" s="1049"/>
      <c r="AF865" s="1049"/>
      <c r="AG865" s="1049"/>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48">
        <v>5</v>
      </c>
      <c r="B866" s="104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49"/>
      <c r="AD866" s="1049"/>
      <c r="AE866" s="1049"/>
      <c r="AF866" s="1049"/>
      <c r="AG866" s="1049"/>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48">
        <v>6</v>
      </c>
      <c r="B867" s="104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49"/>
      <c r="AD867" s="1049"/>
      <c r="AE867" s="1049"/>
      <c r="AF867" s="1049"/>
      <c r="AG867" s="1049"/>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48">
        <v>7</v>
      </c>
      <c r="B868" s="104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49"/>
      <c r="AD868" s="1049"/>
      <c r="AE868" s="1049"/>
      <c r="AF868" s="1049"/>
      <c r="AG868" s="1049"/>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48">
        <v>8</v>
      </c>
      <c r="B869" s="104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49"/>
      <c r="AD869" s="1049"/>
      <c r="AE869" s="1049"/>
      <c r="AF869" s="1049"/>
      <c r="AG869" s="1049"/>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48">
        <v>9</v>
      </c>
      <c r="B870" s="104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49"/>
      <c r="AD870" s="1049"/>
      <c r="AE870" s="1049"/>
      <c r="AF870" s="1049"/>
      <c r="AG870" s="1049"/>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48">
        <v>10</v>
      </c>
      <c r="B871" s="104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49"/>
      <c r="AD871" s="1049"/>
      <c r="AE871" s="1049"/>
      <c r="AF871" s="1049"/>
      <c r="AG871" s="1049"/>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48">
        <v>11</v>
      </c>
      <c r="B872" s="104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49"/>
      <c r="AD872" s="1049"/>
      <c r="AE872" s="1049"/>
      <c r="AF872" s="1049"/>
      <c r="AG872" s="1049"/>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48">
        <v>12</v>
      </c>
      <c r="B873" s="104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49"/>
      <c r="AD873" s="1049"/>
      <c r="AE873" s="1049"/>
      <c r="AF873" s="1049"/>
      <c r="AG873" s="1049"/>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48">
        <v>13</v>
      </c>
      <c r="B874" s="104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49"/>
      <c r="AD874" s="1049"/>
      <c r="AE874" s="1049"/>
      <c r="AF874" s="1049"/>
      <c r="AG874" s="1049"/>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48">
        <v>14</v>
      </c>
      <c r="B875" s="1048">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49"/>
      <c r="AD875" s="1049"/>
      <c r="AE875" s="1049"/>
      <c r="AF875" s="1049"/>
      <c r="AG875" s="1049"/>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48">
        <v>15</v>
      </c>
      <c r="B876" s="1048">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49"/>
      <c r="AD876" s="1049"/>
      <c r="AE876" s="1049"/>
      <c r="AF876" s="1049"/>
      <c r="AG876" s="1049"/>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48">
        <v>16</v>
      </c>
      <c r="B877" s="1048">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49"/>
      <c r="AD877" s="1049"/>
      <c r="AE877" s="1049"/>
      <c r="AF877" s="1049"/>
      <c r="AG877" s="1049"/>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48">
        <v>17</v>
      </c>
      <c r="B878" s="1048">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49"/>
      <c r="AD878" s="1049"/>
      <c r="AE878" s="1049"/>
      <c r="AF878" s="1049"/>
      <c r="AG878" s="1049"/>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48">
        <v>18</v>
      </c>
      <c r="B879" s="1048">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49"/>
      <c r="AD879" s="1049"/>
      <c r="AE879" s="1049"/>
      <c r="AF879" s="1049"/>
      <c r="AG879" s="1049"/>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48">
        <v>19</v>
      </c>
      <c r="B880" s="1048">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49"/>
      <c r="AD880" s="1049"/>
      <c r="AE880" s="1049"/>
      <c r="AF880" s="1049"/>
      <c r="AG880" s="1049"/>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48">
        <v>20</v>
      </c>
      <c r="B881" s="1048">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49"/>
      <c r="AD881" s="1049"/>
      <c r="AE881" s="1049"/>
      <c r="AF881" s="1049"/>
      <c r="AG881" s="1049"/>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48">
        <v>21</v>
      </c>
      <c r="B882" s="1048">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49"/>
      <c r="AD882" s="1049"/>
      <c r="AE882" s="1049"/>
      <c r="AF882" s="1049"/>
      <c r="AG882" s="1049"/>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48">
        <v>22</v>
      </c>
      <c r="B883" s="1048">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49"/>
      <c r="AD883" s="1049"/>
      <c r="AE883" s="1049"/>
      <c r="AF883" s="1049"/>
      <c r="AG883" s="1049"/>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48">
        <v>23</v>
      </c>
      <c r="B884" s="1048">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49"/>
      <c r="AD884" s="1049"/>
      <c r="AE884" s="1049"/>
      <c r="AF884" s="1049"/>
      <c r="AG884" s="1049"/>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48">
        <v>24</v>
      </c>
      <c r="B885" s="1048">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49"/>
      <c r="AD885" s="1049"/>
      <c r="AE885" s="1049"/>
      <c r="AF885" s="1049"/>
      <c r="AG885" s="1049"/>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48">
        <v>25</v>
      </c>
      <c r="B886" s="1048">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49"/>
      <c r="AD886" s="1049"/>
      <c r="AE886" s="1049"/>
      <c r="AF886" s="1049"/>
      <c r="AG886" s="1049"/>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48">
        <v>26</v>
      </c>
      <c r="B887" s="1048">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49"/>
      <c r="AD887" s="1049"/>
      <c r="AE887" s="1049"/>
      <c r="AF887" s="1049"/>
      <c r="AG887" s="1049"/>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48">
        <v>27</v>
      </c>
      <c r="B888" s="104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49"/>
      <c r="AD888" s="1049"/>
      <c r="AE888" s="1049"/>
      <c r="AF888" s="1049"/>
      <c r="AG888" s="1049"/>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48">
        <v>28</v>
      </c>
      <c r="B889" s="104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49"/>
      <c r="AD889" s="1049"/>
      <c r="AE889" s="1049"/>
      <c r="AF889" s="1049"/>
      <c r="AG889" s="1049"/>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48">
        <v>29</v>
      </c>
      <c r="B890" s="104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49"/>
      <c r="AD890" s="1049"/>
      <c r="AE890" s="1049"/>
      <c r="AF890" s="1049"/>
      <c r="AG890" s="1049"/>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48">
        <v>30</v>
      </c>
      <c r="B891" s="104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49"/>
      <c r="AD891" s="1049"/>
      <c r="AE891" s="1049"/>
      <c r="AF891" s="1049"/>
      <c r="AG891" s="1049"/>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353</v>
      </c>
      <c r="Z894" s="364"/>
      <c r="AA894" s="364"/>
      <c r="AB894" s="364"/>
      <c r="AC894" s="152" t="s">
        <v>338</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48">
        <v>1</v>
      </c>
      <c r="B895" s="104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49"/>
      <c r="AD895" s="1049"/>
      <c r="AE895" s="1049"/>
      <c r="AF895" s="1049"/>
      <c r="AG895" s="1049"/>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48">
        <v>2</v>
      </c>
      <c r="B896" s="104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49"/>
      <c r="AD896" s="1049"/>
      <c r="AE896" s="1049"/>
      <c r="AF896" s="1049"/>
      <c r="AG896" s="1049"/>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48">
        <v>3</v>
      </c>
      <c r="B897" s="104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49"/>
      <c r="AD897" s="1049"/>
      <c r="AE897" s="1049"/>
      <c r="AF897" s="1049"/>
      <c r="AG897" s="1049"/>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48">
        <v>4</v>
      </c>
      <c r="B898" s="104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49"/>
      <c r="AD898" s="1049"/>
      <c r="AE898" s="1049"/>
      <c r="AF898" s="1049"/>
      <c r="AG898" s="1049"/>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48">
        <v>5</v>
      </c>
      <c r="B899" s="104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49"/>
      <c r="AD899" s="1049"/>
      <c r="AE899" s="1049"/>
      <c r="AF899" s="1049"/>
      <c r="AG899" s="1049"/>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48">
        <v>6</v>
      </c>
      <c r="B900" s="104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49"/>
      <c r="AD900" s="1049"/>
      <c r="AE900" s="1049"/>
      <c r="AF900" s="1049"/>
      <c r="AG900" s="1049"/>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48">
        <v>7</v>
      </c>
      <c r="B901" s="104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49"/>
      <c r="AD901" s="1049"/>
      <c r="AE901" s="1049"/>
      <c r="AF901" s="1049"/>
      <c r="AG901" s="1049"/>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48">
        <v>8</v>
      </c>
      <c r="B902" s="104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49"/>
      <c r="AD902" s="1049"/>
      <c r="AE902" s="1049"/>
      <c r="AF902" s="1049"/>
      <c r="AG902" s="1049"/>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48">
        <v>9</v>
      </c>
      <c r="B903" s="104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49"/>
      <c r="AD903" s="1049"/>
      <c r="AE903" s="1049"/>
      <c r="AF903" s="1049"/>
      <c r="AG903" s="1049"/>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48">
        <v>10</v>
      </c>
      <c r="B904" s="104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49"/>
      <c r="AD904" s="1049"/>
      <c r="AE904" s="1049"/>
      <c r="AF904" s="1049"/>
      <c r="AG904" s="1049"/>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48">
        <v>11</v>
      </c>
      <c r="B905" s="104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49"/>
      <c r="AD905" s="1049"/>
      <c r="AE905" s="1049"/>
      <c r="AF905" s="1049"/>
      <c r="AG905" s="1049"/>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48">
        <v>12</v>
      </c>
      <c r="B906" s="104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49"/>
      <c r="AD906" s="1049"/>
      <c r="AE906" s="1049"/>
      <c r="AF906" s="1049"/>
      <c r="AG906" s="1049"/>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48">
        <v>13</v>
      </c>
      <c r="B907" s="104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49"/>
      <c r="AD907" s="1049"/>
      <c r="AE907" s="1049"/>
      <c r="AF907" s="1049"/>
      <c r="AG907" s="1049"/>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48">
        <v>14</v>
      </c>
      <c r="B908" s="1048">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49"/>
      <c r="AD908" s="1049"/>
      <c r="AE908" s="1049"/>
      <c r="AF908" s="1049"/>
      <c r="AG908" s="1049"/>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48">
        <v>15</v>
      </c>
      <c r="B909" s="1048">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49"/>
      <c r="AD909" s="1049"/>
      <c r="AE909" s="1049"/>
      <c r="AF909" s="1049"/>
      <c r="AG909" s="1049"/>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48">
        <v>16</v>
      </c>
      <c r="B910" s="1048">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49"/>
      <c r="AD910" s="1049"/>
      <c r="AE910" s="1049"/>
      <c r="AF910" s="1049"/>
      <c r="AG910" s="1049"/>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48">
        <v>17</v>
      </c>
      <c r="B911" s="1048">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49"/>
      <c r="AD911" s="1049"/>
      <c r="AE911" s="1049"/>
      <c r="AF911" s="1049"/>
      <c r="AG911" s="1049"/>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48">
        <v>18</v>
      </c>
      <c r="B912" s="1048">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49"/>
      <c r="AD912" s="1049"/>
      <c r="AE912" s="1049"/>
      <c r="AF912" s="1049"/>
      <c r="AG912" s="1049"/>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48">
        <v>19</v>
      </c>
      <c r="B913" s="1048">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49"/>
      <c r="AD913" s="1049"/>
      <c r="AE913" s="1049"/>
      <c r="AF913" s="1049"/>
      <c r="AG913" s="1049"/>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48">
        <v>20</v>
      </c>
      <c r="B914" s="1048">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49"/>
      <c r="AD914" s="1049"/>
      <c r="AE914" s="1049"/>
      <c r="AF914" s="1049"/>
      <c r="AG914" s="1049"/>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48">
        <v>21</v>
      </c>
      <c r="B915" s="104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49"/>
      <c r="AD915" s="1049"/>
      <c r="AE915" s="1049"/>
      <c r="AF915" s="1049"/>
      <c r="AG915" s="1049"/>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48">
        <v>22</v>
      </c>
      <c r="B916" s="104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49"/>
      <c r="AD916" s="1049"/>
      <c r="AE916" s="1049"/>
      <c r="AF916" s="1049"/>
      <c r="AG916" s="1049"/>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48">
        <v>23</v>
      </c>
      <c r="B917" s="104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49"/>
      <c r="AD917" s="1049"/>
      <c r="AE917" s="1049"/>
      <c r="AF917" s="1049"/>
      <c r="AG917" s="1049"/>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48">
        <v>24</v>
      </c>
      <c r="B918" s="104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49"/>
      <c r="AD918" s="1049"/>
      <c r="AE918" s="1049"/>
      <c r="AF918" s="1049"/>
      <c r="AG918" s="1049"/>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48">
        <v>25</v>
      </c>
      <c r="B919" s="104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49"/>
      <c r="AD919" s="1049"/>
      <c r="AE919" s="1049"/>
      <c r="AF919" s="1049"/>
      <c r="AG919" s="1049"/>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48">
        <v>26</v>
      </c>
      <c r="B920" s="104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49"/>
      <c r="AD920" s="1049"/>
      <c r="AE920" s="1049"/>
      <c r="AF920" s="1049"/>
      <c r="AG920" s="1049"/>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48">
        <v>27</v>
      </c>
      <c r="B921" s="104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49"/>
      <c r="AD921" s="1049"/>
      <c r="AE921" s="1049"/>
      <c r="AF921" s="1049"/>
      <c r="AG921" s="1049"/>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48">
        <v>28</v>
      </c>
      <c r="B922" s="104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49"/>
      <c r="AD922" s="1049"/>
      <c r="AE922" s="1049"/>
      <c r="AF922" s="1049"/>
      <c r="AG922" s="1049"/>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48">
        <v>29</v>
      </c>
      <c r="B923" s="104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49"/>
      <c r="AD923" s="1049"/>
      <c r="AE923" s="1049"/>
      <c r="AF923" s="1049"/>
      <c r="AG923" s="1049"/>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48">
        <v>30</v>
      </c>
      <c r="B924" s="104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49"/>
      <c r="AD924" s="1049"/>
      <c r="AE924" s="1049"/>
      <c r="AF924" s="1049"/>
      <c r="AG924" s="1049"/>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353</v>
      </c>
      <c r="Z927" s="364"/>
      <c r="AA927" s="364"/>
      <c r="AB927" s="364"/>
      <c r="AC927" s="152" t="s">
        <v>338</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48">
        <v>1</v>
      </c>
      <c r="B928" s="1048">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49"/>
      <c r="AD928" s="1049"/>
      <c r="AE928" s="1049"/>
      <c r="AF928" s="1049"/>
      <c r="AG928" s="1049"/>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48">
        <v>2</v>
      </c>
      <c r="B929" s="104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49"/>
      <c r="AD929" s="1049"/>
      <c r="AE929" s="1049"/>
      <c r="AF929" s="1049"/>
      <c r="AG929" s="1049"/>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48">
        <v>3</v>
      </c>
      <c r="B930" s="104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49"/>
      <c r="AD930" s="1049"/>
      <c r="AE930" s="1049"/>
      <c r="AF930" s="1049"/>
      <c r="AG930" s="1049"/>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48">
        <v>4</v>
      </c>
      <c r="B931" s="104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49"/>
      <c r="AD931" s="1049"/>
      <c r="AE931" s="1049"/>
      <c r="AF931" s="1049"/>
      <c r="AG931" s="1049"/>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48">
        <v>5</v>
      </c>
      <c r="B932" s="104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49"/>
      <c r="AD932" s="1049"/>
      <c r="AE932" s="1049"/>
      <c r="AF932" s="1049"/>
      <c r="AG932" s="1049"/>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48">
        <v>6</v>
      </c>
      <c r="B933" s="104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49"/>
      <c r="AD933" s="1049"/>
      <c r="AE933" s="1049"/>
      <c r="AF933" s="1049"/>
      <c r="AG933" s="1049"/>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48">
        <v>7</v>
      </c>
      <c r="B934" s="104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49"/>
      <c r="AD934" s="1049"/>
      <c r="AE934" s="1049"/>
      <c r="AF934" s="1049"/>
      <c r="AG934" s="1049"/>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48">
        <v>8</v>
      </c>
      <c r="B935" s="104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49"/>
      <c r="AD935" s="1049"/>
      <c r="AE935" s="1049"/>
      <c r="AF935" s="1049"/>
      <c r="AG935" s="1049"/>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48">
        <v>9</v>
      </c>
      <c r="B936" s="104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49"/>
      <c r="AD936" s="1049"/>
      <c r="AE936" s="1049"/>
      <c r="AF936" s="1049"/>
      <c r="AG936" s="1049"/>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48">
        <v>10</v>
      </c>
      <c r="B937" s="104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49"/>
      <c r="AD937" s="1049"/>
      <c r="AE937" s="1049"/>
      <c r="AF937" s="1049"/>
      <c r="AG937" s="1049"/>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48">
        <v>11</v>
      </c>
      <c r="B938" s="104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49"/>
      <c r="AD938" s="1049"/>
      <c r="AE938" s="1049"/>
      <c r="AF938" s="1049"/>
      <c r="AG938" s="1049"/>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48">
        <v>12</v>
      </c>
      <c r="B939" s="104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49"/>
      <c r="AD939" s="1049"/>
      <c r="AE939" s="1049"/>
      <c r="AF939" s="1049"/>
      <c r="AG939" s="1049"/>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48">
        <v>13</v>
      </c>
      <c r="B940" s="104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49"/>
      <c r="AD940" s="1049"/>
      <c r="AE940" s="1049"/>
      <c r="AF940" s="1049"/>
      <c r="AG940" s="1049"/>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48">
        <v>14</v>
      </c>
      <c r="B941" s="1048">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49"/>
      <c r="AD941" s="1049"/>
      <c r="AE941" s="1049"/>
      <c r="AF941" s="1049"/>
      <c r="AG941" s="1049"/>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48">
        <v>15</v>
      </c>
      <c r="B942" s="1048">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49"/>
      <c r="AD942" s="1049"/>
      <c r="AE942" s="1049"/>
      <c r="AF942" s="1049"/>
      <c r="AG942" s="1049"/>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48">
        <v>16</v>
      </c>
      <c r="B943" s="1048">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49"/>
      <c r="AD943" s="1049"/>
      <c r="AE943" s="1049"/>
      <c r="AF943" s="1049"/>
      <c r="AG943" s="1049"/>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48">
        <v>17</v>
      </c>
      <c r="B944" s="1048">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49"/>
      <c r="AD944" s="1049"/>
      <c r="AE944" s="1049"/>
      <c r="AF944" s="1049"/>
      <c r="AG944" s="1049"/>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48">
        <v>18</v>
      </c>
      <c r="B945" s="104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49"/>
      <c r="AD945" s="1049"/>
      <c r="AE945" s="1049"/>
      <c r="AF945" s="1049"/>
      <c r="AG945" s="1049"/>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48">
        <v>19</v>
      </c>
      <c r="B946" s="1048">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49"/>
      <c r="AD946" s="1049"/>
      <c r="AE946" s="1049"/>
      <c r="AF946" s="1049"/>
      <c r="AG946" s="1049"/>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48">
        <v>20</v>
      </c>
      <c r="B947" s="1048">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49"/>
      <c r="AD947" s="1049"/>
      <c r="AE947" s="1049"/>
      <c r="AF947" s="1049"/>
      <c r="AG947" s="1049"/>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48">
        <v>21</v>
      </c>
      <c r="B948" s="104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49"/>
      <c r="AD948" s="1049"/>
      <c r="AE948" s="1049"/>
      <c r="AF948" s="1049"/>
      <c r="AG948" s="1049"/>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48">
        <v>22</v>
      </c>
      <c r="B949" s="104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49"/>
      <c r="AD949" s="1049"/>
      <c r="AE949" s="1049"/>
      <c r="AF949" s="1049"/>
      <c r="AG949" s="1049"/>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48">
        <v>23</v>
      </c>
      <c r="B950" s="104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49"/>
      <c r="AD950" s="1049"/>
      <c r="AE950" s="1049"/>
      <c r="AF950" s="1049"/>
      <c r="AG950" s="1049"/>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48">
        <v>24</v>
      </c>
      <c r="B951" s="104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49"/>
      <c r="AD951" s="1049"/>
      <c r="AE951" s="1049"/>
      <c r="AF951" s="1049"/>
      <c r="AG951" s="1049"/>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48">
        <v>25</v>
      </c>
      <c r="B952" s="104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49"/>
      <c r="AD952" s="1049"/>
      <c r="AE952" s="1049"/>
      <c r="AF952" s="1049"/>
      <c r="AG952" s="1049"/>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48">
        <v>26</v>
      </c>
      <c r="B953" s="104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49"/>
      <c r="AD953" s="1049"/>
      <c r="AE953" s="1049"/>
      <c r="AF953" s="1049"/>
      <c r="AG953" s="1049"/>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48">
        <v>27</v>
      </c>
      <c r="B954" s="104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49"/>
      <c r="AD954" s="1049"/>
      <c r="AE954" s="1049"/>
      <c r="AF954" s="1049"/>
      <c r="AG954" s="1049"/>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48">
        <v>28</v>
      </c>
      <c r="B955" s="104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49"/>
      <c r="AD955" s="1049"/>
      <c r="AE955" s="1049"/>
      <c r="AF955" s="1049"/>
      <c r="AG955" s="1049"/>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48">
        <v>29</v>
      </c>
      <c r="B956" s="104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49"/>
      <c r="AD956" s="1049"/>
      <c r="AE956" s="1049"/>
      <c r="AF956" s="1049"/>
      <c r="AG956" s="1049"/>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48">
        <v>30</v>
      </c>
      <c r="B957" s="104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49"/>
      <c r="AD957" s="1049"/>
      <c r="AE957" s="1049"/>
      <c r="AF957" s="1049"/>
      <c r="AG957" s="1049"/>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353</v>
      </c>
      <c r="Z960" s="364"/>
      <c r="AA960" s="364"/>
      <c r="AB960" s="364"/>
      <c r="AC960" s="152" t="s">
        <v>338</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48">
        <v>1</v>
      </c>
      <c r="B961" s="104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49"/>
      <c r="AD961" s="1049"/>
      <c r="AE961" s="1049"/>
      <c r="AF961" s="1049"/>
      <c r="AG961" s="1049"/>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48">
        <v>2</v>
      </c>
      <c r="B962" s="104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49"/>
      <c r="AD962" s="1049"/>
      <c r="AE962" s="1049"/>
      <c r="AF962" s="1049"/>
      <c r="AG962" s="1049"/>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48">
        <v>3</v>
      </c>
      <c r="B963" s="104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49"/>
      <c r="AD963" s="1049"/>
      <c r="AE963" s="1049"/>
      <c r="AF963" s="1049"/>
      <c r="AG963" s="1049"/>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48">
        <v>4</v>
      </c>
      <c r="B964" s="104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49"/>
      <c r="AD964" s="1049"/>
      <c r="AE964" s="1049"/>
      <c r="AF964" s="1049"/>
      <c r="AG964" s="1049"/>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48">
        <v>5</v>
      </c>
      <c r="B965" s="104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49"/>
      <c r="AD965" s="1049"/>
      <c r="AE965" s="1049"/>
      <c r="AF965" s="1049"/>
      <c r="AG965" s="1049"/>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48">
        <v>6</v>
      </c>
      <c r="B966" s="104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49"/>
      <c r="AD966" s="1049"/>
      <c r="AE966" s="1049"/>
      <c r="AF966" s="1049"/>
      <c r="AG966" s="1049"/>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48">
        <v>7</v>
      </c>
      <c r="B967" s="104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49"/>
      <c r="AD967" s="1049"/>
      <c r="AE967" s="1049"/>
      <c r="AF967" s="1049"/>
      <c r="AG967" s="1049"/>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48">
        <v>8</v>
      </c>
      <c r="B968" s="104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49"/>
      <c r="AD968" s="1049"/>
      <c r="AE968" s="1049"/>
      <c r="AF968" s="1049"/>
      <c r="AG968" s="1049"/>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48">
        <v>9</v>
      </c>
      <c r="B969" s="104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49"/>
      <c r="AD969" s="1049"/>
      <c r="AE969" s="1049"/>
      <c r="AF969" s="1049"/>
      <c r="AG969" s="1049"/>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48">
        <v>10</v>
      </c>
      <c r="B970" s="104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49"/>
      <c r="AD970" s="1049"/>
      <c r="AE970" s="1049"/>
      <c r="AF970" s="1049"/>
      <c r="AG970" s="1049"/>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48">
        <v>11</v>
      </c>
      <c r="B971" s="104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49"/>
      <c r="AD971" s="1049"/>
      <c r="AE971" s="1049"/>
      <c r="AF971" s="1049"/>
      <c r="AG971" s="1049"/>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48">
        <v>12</v>
      </c>
      <c r="B972" s="104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49"/>
      <c r="AD972" s="1049"/>
      <c r="AE972" s="1049"/>
      <c r="AF972" s="1049"/>
      <c r="AG972" s="1049"/>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48">
        <v>13</v>
      </c>
      <c r="B973" s="104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49"/>
      <c r="AD973" s="1049"/>
      <c r="AE973" s="1049"/>
      <c r="AF973" s="1049"/>
      <c r="AG973" s="1049"/>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48">
        <v>14</v>
      </c>
      <c r="B974" s="1048">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49"/>
      <c r="AD974" s="1049"/>
      <c r="AE974" s="1049"/>
      <c r="AF974" s="1049"/>
      <c r="AG974" s="1049"/>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48">
        <v>15</v>
      </c>
      <c r="B975" s="1048">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49"/>
      <c r="AD975" s="1049"/>
      <c r="AE975" s="1049"/>
      <c r="AF975" s="1049"/>
      <c r="AG975" s="1049"/>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48">
        <v>16</v>
      </c>
      <c r="B976" s="1048">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49"/>
      <c r="AD976" s="1049"/>
      <c r="AE976" s="1049"/>
      <c r="AF976" s="1049"/>
      <c r="AG976" s="1049"/>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48">
        <v>17</v>
      </c>
      <c r="B977" s="1048">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49"/>
      <c r="AD977" s="1049"/>
      <c r="AE977" s="1049"/>
      <c r="AF977" s="1049"/>
      <c r="AG977" s="1049"/>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48">
        <v>18</v>
      </c>
      <c r="B978" s="104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49"/>
      <c r="AD978" s="1049"/>
      <c r="AE978" s="1049"/>
      <c r="AF978" s="1049"/>
      <c r="AG978" s="1049"/>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48">
        <v>19</v>
      </c>
      <c r="B979" s="1048">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49"/>
      <c r="AD979" s="1049"/>
      <c r="AE979" s="1049"/>
      <c r="AF979" s="1049"/>
      <c r="AG979" s="1049"/>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48">
        <v>20</v>
      </c>
      <c r="B980" s="1048">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49"/>
      <c r="AD980" s="1049"/>
      <c r="AE980" s="1049"/>
      <c r="AF980" s="1049"/>
      <c r="AG980" s="1049"/>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48">
        <v>21</v>
      </c>
      <c r="B981" s="104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49"/>
      <c r="AD981" s="1049"/>
      <c r="AE981" s="1049"/>
      <c r="AF981" s="1049"/>
      <c r="AG981" s="1049"/>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48">
        <v>22</v>
      </c>
      <c r="B982" s="104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49"/>
      <c r="AD982" s="1049"/>
      <c r="AE982" s="1049"/>
      <c r="AF982" s="1049"/>
      <c r="AG982" s="1049"/>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48">
        <v>23</v>
      </c>
      <c r="B983" s="104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49"/>
      <c r="AD983" s="1049"/>
      <c r="AE983" s="1049"/>
      <c r="AF983" s="1049"/>
      <c r="AG983" s="1049"/>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48">
        <v>24</v>
      </c>
      <c r="B984" s="104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49"/>
      <c r="AD984" s="1049"/>
      <c r="AE984" s="1049"/>
      <c r="AF984" s="1049"/>
      <c r="AG984" s="1049"/>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48">
        <v>25</v>
      </c>
      <c r="B985" s="104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49"/>
      <c r="AD985" s="1049"/>
      <c r="AE985" s="1049"/>
      <c r="AF985" s="1049"/>
      <c r="AG985" s="1049"/>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48">
        <v>26</v>
      </c>
      <c r="B986" s="104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49"/>
      <c r="AD986" s="1049"/>
      <c r="AE986" s="1049"/>
      <c r="AF986" s="1049"/>
      <c r="AG986" s="1049"/>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48">
        <v>27</v>
      </c>
      <c r="B987" s="104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49"/>
      <c r="AD987" s="1049"/>
      <c r="AE987" s="1049"/>
      <c r="AF987" s="1049"/>
      <c r="AG987" s="1049"/>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48">
        <v>28</v>
      </c>
      <c r="B988" s="104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49"/>
      <c r="AD988" s="1049"/>
      <c r="AE988" s="1049"/>
      <c r="AF988" s="1049"/>
      <c r="AG988" s="1049"/>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48">
        <v>29</v>
      </c>
      <c r="B989" s="104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49"/>
      <c r="AD989" s="1049"/>
      <c r="AE989" s="1049"/>
      <c r="AF989" s="1049"/>
      <c r="AG989" s="1049"/>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48">
        <v>30</v>
      </c>
      <c r="B990" s="104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49"/>
      <c r="AD990" s="1049"/>
      <c r="AE990" s="1049"/>
      <c r="AF990" s="1049"/>
      <c r="AG990" s="1049"/>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353</v>
      </c>
      <c r="Z993" s="364"/>
      <c r="AA993" s="364"/>
      <c r="AB993" s="364"/>
      <c r="AC993" s="152" t="s">
        <v>338</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48">
        <v>1</v>
      </c>
      <c r="B994" s="104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49"/>
      <c r="AD994" s="1049"/>
      <c r="AE994" s="1049"/>
      <c r="AF994" s="1049"/>
      <c r="AG994" s="1049"/>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48">
        <v>2</v>
      </c>
      <c r="B995" s="104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49"/>
      <c r="AD995" s="1049"/>
      <c r="AE995" s="1049"/>
      <c r="AF995" s="1049"/>
      <c r="AG995" s="1049"/>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48">
        <v>3</v>
      </c>
      <c r="B996" s="104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49"/>
      <c r="AD996" s="1049"/>
      <c r="AE996" s="1049"/>
      <c r="AF996" s="1049"/>
      <c r="AG996" s="1049"/>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48">
        <v>4</v>
      </c>
      <c r="B997" s="104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49"/>
      <c r="AD997" s="1049"/>
      <c r="AE997" s="1049"/>
      <c r="AF997" s="1049"/>
      <c r="AG997" s="1049"/>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48">
        <v>5</v>
      </c>
      <c r="B998" s="104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49"/>
      <c r="AD998" s="1049"/>
      <c r="AE998" s="1049"/>
      <c r="AF998" s="1049"/>
      <c r="AG998" s="1049"/>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48">
        <v>6</v>
      </c>
      <c r="B999" s="104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49"/>
      <c r="AD999" s="1049"/>
      <c r="AE999" s="1049"/>
      <c r="AF999" s="1049"/>
      <c r="AG999" s="1049"/>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48">
        <v>7</v>
      </c>
      <c r="B1000" s="104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49"/>
      <c r="AD1000" s="1049"/>
      <c r="AE1000" s="1049"/>
      <c r="AF1000" s="1049"/>
      <c r="AG1000" s="1049"/>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48">
        <v>8</v>
      </c>
      <c r="B1001" s="104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49"/>
      <c r="AD1001" s="1049"/>
      <c r="AE1001" s="1049"/>
      <c r="AF1001" s="1049"/>
      <c r="AG1001" s="1049"/>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48">
        <v>9</v>
      </c>
      <c r="B1002" s="104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49"/>
      <c r="AD1002" s="1049"/>
      <c r="AE1002" s="1049"/>
      <c r="AF1002" s="1049"/>
      <c r="AG1002" s="1049"/>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48">
        <v>10</v>
      </c>
      <c r="B1003" s="104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49"/>
      <c r="AD1003" s="1049"/>
      <c r="AE1003" s="1049"/>
      <c r="AF1003" s="1049"/>
      <c r="AG1003" s="1049"/>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48">
        <v>11</v>
      </c>
      <c r="B1004" s="104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49"/>
      <c r="AD1004" s="1049"/>
      <c r="AE1004" s="1049"/>
      <c r="AF1004" s="1049"/>
      <c r="AG1004" s="1049"/>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48">
        <v>12</v>
      </c>
      <c r="B1005" s="104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49"/>
      <c r="AD1005" s="1049"/>
      <c r="AE1005" s="1049"/>
      <c r="AF1005" s="1049"/>
      <c r="AG1005" s="1049"/>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48">
        <v>13</v>
      </c>
      <c r="B1006" s="104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49"/>
      <c r="AD1006" s="1049"/>
      <c r="AE1006" s="1049"/>
      <c r="AF1006" s="1049"/>
      <c r="AG1006" s="1049"/>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48">
        <v>14</v>
      </c>
      <c r="B1007" s="1048">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49"/>
      <c r="AD1007" s="1049"/>
      <c r="AE1007" s="1049"/>
      <c r="AF1007" s="1049"/>
      <c r="AG1007" s="1049"/>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48">
        <v>15</v>
      </c>
      <c r="B1008" s="1048">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49"/>
      <c r="AD1008" s="1049"/>
      <c r="AE1008" s="1049"/>
      <c r="AF1008" s="1049"/>
      <c r="AG1008" s="1049"/>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48">
        <v>16</v>
      </c>
      <c r="B1009" s="1048">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49"/>
      <c r="AD1009" s="1049"/>
      <c r="AE1009" s="1049"/>
      <c r="AF1009" s="1049"/>
      <c r="AG1009" s="1049"/>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48">
        <v>17</v>
      </c>
      <c r="B1010" s="1048">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49"/>
      <c r="AD1010" s="1049"/>
      <c r="AE1010" s="1049"/>
      <c r="AF1010" s="1049"/>
      <c r="AG1010" s="1049"/>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48">
        <v>18</v>
      </c>
      <c r="B1011" s="1048">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49"/>
      <c r="AD1011" s="1049"/>
      <c r="AE1011" s="1049"/>
      <c r="AF1011" s="1049"/>
      <c r="AG1011" s="1049"/>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48">
        <v>19</v>
      </c>
      <c r="B1012" s="1048">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49"/>
      <c r="AD1012" s="1049"/>
      <c r="AE1012" s="1049"/>
      <c r="AF1012" s="1049"/>
      <c r="AG1012" s="1049"/>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48">
        <v>20</v>
      </c>
      <c r="B1013" s="1048">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49"/>
      <c r="AD1013" s="1049"/>
      <c r="AE1013" s="1049"/>
      <c r="AF1013" s="1049"/>
      <c r="AG1013" s="1049"/>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48">
        <v>21</v>
      </c>
      <c r="B1014" s="1048">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49"/>
      <c r="AD1014" s="1049"/>
      <c r="AE1014" s="1049"/>
      <c r="AF1014" s="1049"/>
      <c r="AG1014" s="1049"/>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48">
        <v>22</v>
      </c>
      <c r="B1015" s="1048">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49"/>
      <c r="AD1015" s="1049"/>
      <c r="AE1015" s="1049"/>
      <c r="AF1015" s="1049"/>
      <c r="AG1015" s="1049"/>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48">
        <v>23</v>
      </c>
      <c r="B1016" s="1048">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49"/>
      <c r="AD1016" s="1049"/>
      <c r="AE1016" s="1049"/>
      <c r="AF1016" s="1049"/>
      <c r="AG1016" s="1049"/>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48">
        <v>24</v>
      </c>
      <c r="B1017" s="1048">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49"/>
      <c r="AD1017" s="1049"/>
      <c r="AE1017" s="1049"/>
      <c r="AF1017" s="1049"/>
      <c r="AG1017" s="1049"/>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48">
        <v>25</v>
      </c>
      <c r="B1018" s="1048">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49"/>
      <c r="AD1018" s="1049"/>
      <c r="AE1018" s="1049"/>
      <c r="AF1018" s="1049"/>
      <c r="AG1018" s="1049"/>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48">
        <v>26</v>
      </c>
      <c r="B1019" s="1048">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49"/>
      <c r="AD1019" s="1049"/>
      <c r="AE1019" s="1049"/>
      <c r="AF1019" s="1049"/>
      <c r="AG1019" s="1049"/>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48">
        <v>27</v>
      </c>
      <c r="B1020" s="104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49"/>
      <c r="AD1020" s="1049"/>
      <c r="AE1020" s="1049"/>
      <c r="AF1020" s="1049"/>
      <c r="AG1020" s="1049"/>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48">
        <v>28</v>
      </c>
      <c r="B1021" s="104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49"/>
      <c r="AD1021" s="1049"/>
      <c r="AE1021" s="1049"/>
      <c r="AF1021" s="1049"/>
      <c r="AG1021" s="1049"/>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48">
        <v>29</v>
      </c>
      <c r="B1022" s="104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49"/>
      <c r="AD1022" s="1049"/>
      <c r="AE1022" s="1049"/>
      <c r="AF1022" s="1049"/>
      <c r="AG1022" s="1049"/>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48">
        <v>30</v>
      </c>
      <c r="B1023" s="104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49"/>
      <c r="AD1023" s="1049"/>
      <c r="AE1023" s="1049"/>
      <c r="AF1023" s="1049"/>
      <c r="AG1023" s="1049"/>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353</v>
      </c>
      <c r="Z1026" s="364"/>
      <c r="AA1026" s="364"/>
      <c r="AB1026" s="364"/>
      <c r="AC1026" s="152" t="s">
        <v>338</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48">
        <v>1</v>
      </c>
      <c r="B1027" s="104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49"/>
      <c r="AD1027" s="1049"/>
      <c r="AE1027" s="1049"/>
      <c r="AF1027" s="1049"/>
      <c r="AG1027" s="1049"/>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48">
        <v>2</v>
      </c>
      <c r="B1028" s="104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49"/>
      <c r="AD1028" s="1049"/>
      <c r="AE1028" s="1049"/>
      <c r="AF1028" s="1049"/>
      <c r="AG1028" s="1049"/>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48">
        <v>3</v>
      </c>
      <c r="B1029" s="104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49"/>
      <c r="AD1029" s="1049"/>
      <c r="AE1029" s="1049"/>
      <c r="AF1029" s="1049"/>
      <c r="AG1029" s="1049"/>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48">
        <v>4</v>
      </c>
      <c r="B1030" s="104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49"/>
      <c r="AD1030" s="1049"/>
      <c r="AE1030" s="1049"/>
      <c r="AF1030" s="1049"/>
      <c r="AG1030" s="1049"/>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48">
        <v>5</v>
      </c>
      <c r="B1031" s="104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49"/>
      <c r="AD1031" s="1049"/>
      <c r="AE1031" s="1049"/>
      <c r="AF1031" s="1049"/>
      <c r="AG1031" s="1049"/>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48">
        <v>6</v>
      </c>
      <c r="B1032" s="104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49"/>
      <c r="AD1032" s="1049"/>
      <c r="AE1032" s="1049"/>
      <c r="AF1032" s="1049"/>
      <c r="AG1032" s="1049"/>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48">
        <v>7</v>
      </c>
      <c r="B1033" s="104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49"/>
      <c r="AD1033" s="1049"/>
      <c r="AE1033" s="1049"/>
      <c r="AF1033" s="1049"/>
      <c r="AG1033" s="1049"/>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48">
        <v>8</v>
      </c>
      <c r="B1034" s="104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49"/>
      <c r="AD1034" s="1049"/>
      <c r="AE1034" s="1049"/>
      <c r="AF1034" s="1049"/>
      <c r="AG1034" s="1049"/>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48">
        <v>9</v>
      </c>
      <c r="B1035" s="104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49"/>
      <c r="AD1035" s="1049"/>
      <c r="AE1035" s="1049"/>
      <c r="AF1035" s="1049"/>
      <c r="AG1035" s="1049"/>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48">
        <v>10</v>
      </c>
      <c r="B1036" s="104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49"/>
      <c r="AD1036" s="1049"/>
      <c r="AE1036" s="1049"/>
      <c r="AF1036" s="1049"/>
      <c r="AG1036" s="1049"/>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48">
        <v>11</v>
      </c>
      <c r="B1037" s="104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49"/>
      <c r="AD1037" s="1049"/>
      <c r="AE1037" s="1049"/>
      <c r="AF1037" s="1049"/>
      <c r="AG1037" s="1049"/>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48">
        <v>12</v>
      </c>
      <c r="B1038" s="104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49"/>
      <c r="AD1038" s="1049"/>
      <c r="AE1038" s="1049"/>
      <c r="AF1038" s="1049"/>
      <c r="AG1038" s="1049"/>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48">
        <v>13</v>
      </c>
      <c r="B1039" s="104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49"/>
      <c r="AD1039" s="1049"/>
      <c r="AE1039" s="1049"/>
      <c r="AF1039" s="1049"/>
      <c r="AG1039" s="1049"/>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48">
        <v>14</v>
      </c>
      <c r="B1040" s="1048">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49"/>
      <c r="AD1040" s="1049"/>
      <c r="AE1040" s="1049"/>
      <c r="AF1040" s="1049"/>
      <c r="AG1040" s="1049"/>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48">
        <v>15</v>
      </c>
      <c r="B1041" s="1048">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49"/>
      <c r="AD1041" s="1049"/>
      <c r="AE1041" s="1049"/>
      <c r="AF1041" s="1049"/>
      <c r="AG1041" s="1049"/>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48">
        <v>16</v>
      </c>
      <c r="B1042" s="1048">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49"/>
      <c r="AD1042" s="1049"/>
      <c r="AE1042" s="1049"/>
      <c r="AF1042" s="1049"/>
      <c r="AG1042" s="1049"/>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48">
        <v>17</v>
      </c>
      <c r="B1043" s="1048">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49"/>
      <c r="AD1043" s="1049"/>
      <c r="AE1043" s="1049"/>
      <c r="AF1043" s="1049"/>
      <c r="AG1043" s="1049"/>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48">
        <v>18</v>
      </c>
      <c r="B1044" s="1048">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49"/>
      <c r="AD1044" s="1049"/>
      <c r="AE1044" s="1049"/>
      <c r="AF1044" s="1049"/>
      <c r="AG1044" s="1049"/>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48">
        <v>19</v>
      </c>
      <c r="B1045" s="1048">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49"/>
      <c r="AD1045" s="1049"/>
      <c r="AE1045" s="1049"/>
      <c r="AF1045" s="1049"/>
      <c r="AG1045" s="1049"/>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48">
        <v>20</v>
      </c>
      <c r="B1046" s="1048">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49"/>
      <c r="AD1046" s="1049"/>
      <c r="AE1046" s="1049"/>
      <c r="AF1046" s="1049"/>
      <c r="AG1046" s="1049"/>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48">
        <v>21</v>
      </c>
      <c r="B1047" s="1048">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49"/>
      <c r="AD1047" s="1049"/>
      <c r="AE1047" s="1049"/>
      <c r="AF1047" s="1049"/>
      <c r="AG1047" s="1049"/>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48">
        <v>22</v>
      </c>
      <c r="B1048" s="1048">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49"/>
      <c r="AD1048" s="1049"/>
      <c r="AE1048" s="1049"/>
      <c r="AF1048" s="1049"/>
      <c r="AG1048" s="1049"/>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48">
        <v>23</v>
      </c>
      <c r="B1049" s="1048">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49"/>
      <c r="AD1049" s="1049"/>
      <c r="AE1049" s="1049"/>
      <c r="AF1049" s="1049"/>
      <c r="AG1049" s="1049"/>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48">
        <v>24</v>
      </c>
      <c r="B1050" s="1048">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49"/>
      <c r="AD1050" s="1049"/>
      <c r="AE1050" s="1049"/>
      <c r="AF1050" s="1049"/>
      <c r="AG1050" s="1049"/>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48">
        <v>25</v>
      </c>
      <c r="B1051" s="1048">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49"/>
      <c r="AD1051" s="1049"/>
      <c r="AE1051" s="1049"/>
      <c r="AF1051" s="1049"/>
      <c r="AG1051" s="1049"/>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48">
        <v>26</v>
      </c>
      <c r="B1052" s="1048">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49"/>
      <c r="AD1052" s="1049"/>
      <c r="AE1052" s="1049"/>
      <c r="AF1052" s="1049"/>
      <c r="AG1052" s="1049"/>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48">
        <v>27</v>
      </c>
      <c r="B1053" s="104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49"/>
      <c r="AD1053" s="1049"/>
      <c r="AE1053" s="1049"/>
      <c r="AF1053" s="1049"/>
      <c r="AG1053" s="1049"/>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48">
        <v>28</v>
      </c>
      <c r="B1054" s="104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49"/>
      <c r="AD1054" s="1049"/>
      <c r="AE1054" s="1049"/>
      <c r="AF1054" s="1049"/>
      <c r="AG1054" s="1049"/>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48">
        <v>29</v>
      </c>
      <c r="B1055" s="104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49"/>
      <c r="AD1055" s="1049"/>
      <c r="AE1055" s="1049"/>
      <c r="AF1055" s="1049"/>
      <c r="AG1055" s="1049"/>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48">
        <v>30</v>
      </c>
      <c r="B1056" s="104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49"/>
      <c r="AD1056" s="1049"/>
      <c r="AE1056" s="1049"/>
      <c r="AF1056" s="1049"/>
      <c r="AG1056" s="1049"/>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353</v>
      </c>
      <c r="Z1059" s="364"/>
      <c r="AA1059" s="364"/>
      <c r="AB1059" s="364"/>
      <c r="AC1059" s="152" t="s">
        <v>338</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48">
        <v>1</v>
      </c>
      <c r="B1060" s="104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49"/>
      <c r="AD1060" s="1049"/>
      <c r="AE1060" s="1049"/>
      <c r="AF1060" s="1049"/>
      <c r="AG1060" s="1049"/>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48">
        <v>2</v>
      </c>
      <c r="B1061" s="104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49"/>
      <c r="AD1061" s="1049"/>
      <c r="AE1061" s="1049"/>
      <c r="AF1061" s="1049"/>
      <c r="AG1061" s="1049"/>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48">
        <v>3</v>
      </c>
      <c r="B1062" s="104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49"/>
      <c r="AD1062" s="1049"/>
      <c r="AE1062" s="1049"/>
      <c r="AF1062" s="1049"/>
      <c r="AG1062" s="1049"/>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48">
        <v>4</v>
      </c>
      <c r="B1063" s="104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49"/>
      <c r="AD1063" s="1049"/>
      <c r="AE1063" s="1049"/>
      <c r="AF1063" s="1049"/>
      <c r="AG1063" s="1049"/>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48">
        <v>5</v>
      </c>
      <c r="B1064" s="104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49"/>
      <c r="AD1064" s="1049"/>
      <c r="AE1064" s="1049"/>
      <c r="AF1064" s="1049"/>
      <c r="AG1064" s="1049"/>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48">
        <v>6</v>
      </c>
      <c r="B1065" s="104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49"/>
      <c r="AD1065" s="1049"/>
      <c r="AE1065" s="1049"/>
      <c r="AF1065" s="1049"/>
      <c r="AG1065" s="1049"/>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48">
        <v>7</v>
      </c>
      <c r="B1066" s="104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49"/>
      <c r="AD1066" s="1049"/>
      <c r="AE1066" s="1049"/>
      <c r="AF1066" s="1049"/>
      <c r="AG1066" s="1049"/>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48">
        <v>8</v>
      </c>
      <c r="B1067" s="104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49"/>
      <c r="AD1067" s="1049"/>
      <c r="AE1067" s="1049"/>
      <c r="AF1067" s="1049"/>
      <c r="AG1067" s="1049"/>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48">
        <v>9</v>
      </c>
      <c r="B1068" s="104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49"/>
      <c r="AD1068" s="1049"/>
      <c r="AE1068" s="1049"/>
      <c r="AF1068" s="1049"/>
      <c r="AG1068" s="1049"/>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48">
        <v>10</v>
      </c>
      <c r="B1069" s="104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49"/>
      <c r="AD1069" s="1049"/>
      <c r="AE1069" s="1049"/>
      <c r="AF1069" s="1049"/>
      <c r="AG1069" s="1049"/>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48">
        <v>11</v>
      </c>
      <c r="B1070" s="104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49"/>
      <c r="AD1070" s="1049"/>
      <c r="AE1070" s="1049"/>
      <c r="AF1070" s="1049"/>
      <c r="AG1070" s="1049"/>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48">
        <v>12</v>
      </c>
      <c r="B1071" s="104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49"/>
      <c r="AD1071" s="1049"/>
      <c r="AE1071" s="1049"/>
      <c r="AF1071" s="1049"/>
      <c r="AG1071" s="1049"/>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48">
        <v>13</v>
      </c>
      <c r="B1072" s="104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49"/>
      <c r="AD1072" s="1049"/>
      <c r="AE1072" s="1049"/>
      <c r="AF1072" s="1049"/>
      <c r="AG1072" s="1049"/>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48">
        <v>14</v>
      </c>
      <c r="B1073" s="1048">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49"/>
      <c r="AD1073" s="1049"/>
      <c r="AE1073" s="1049"/>
      <c r="AF1073" s="1049"/>
      <c r="AG1073" s="1049"/>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48">
        <v>15</v>
      </c>
      <c r="B1074" s="1048">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49"/>
      <c r="AD1074" s="1049"/>
      <c r="AE1074" s="1049"/>
      <c r="AF1074" s="1049"/>
      <c r="AG1074" s="1049"/>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48">
        <v>16</v>
      </c>
      <c r="B1075" s="1048">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49"/>
      <c r="AD1075" s="1049"/>
      <c r="AE1075" s="1049"/>
      <c r="AF1075" s="1049"/>
      <c r="AG1075" s="1049"/>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48">
        <v>17</v>
      </c>
      <c r="B1076" s="1048">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49"/>
      <c r="AD1076" s="1049"/>
      <c r="AE1076" s="1049"/>
      <c r="AF1076" s="1049"/>
      <c r="AG1076" s="1049"/>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48">
        <v>18</v>
      </c>
      <c r="B1077" s="1048">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49"/>
      <c r="AD1077" s="1049"/>
      <c r="AE1077" s="1049"/>
      <c r="AF1077" s="1049"/>
      <c r="AG1077" s="1049"/>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48">
        <v>19</v>
      </c>
      <c r="B1078" s="1048">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49"/>
      <c r="AD1078" s="1049"/>
      <c r="AE1078" s="1049"/>
      <c r="AF1078" s="1049"/>
      <c r="AG1078" s="1049"/>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48">
        <v>20</v>
      </c>
      <c r="B1079" s="1048">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49"/>
      <c r="AD1079" s="1049"/>
      <c r="AE1079" s="1049"/>
      <c r="AF1079" s="1049"/>
      <c r="AG1079" s="1049"/>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48">
        <v>21</v>
      </c>
      <c r="B1080" s="1048">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49"/>
      <c r="AD1080" s="1049"/>
      <c r="AE1080" s="1049"/>
      <c r="AF1080" s="1049"/>
      <c r="AG1080" s="1049"/>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48">
        <v>22</v>
      </c>
      <c r="B1081" s="104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49"/>
      <c r="AD1081" s="1049"/>
      <c r="AE1081" s="1049"/>
      <c r="AF1081" s="1049"/>
      <c r="AG1081" s="1049"/>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48">
        <v>23</v>
      </c>
      <c r="B1082" s="104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49"/>
      <c r="AD1082" s="1049"/>
      <c r="AE1082" s="1049"/>
      <c r="AF1082" s="1049"/>
      <c r="AG1082" s="1049"/>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48">
        <v>24</v>
      </c>
      <c r="B1083" s="104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49"/>
      <c r="AD1083" s="1049"/>
      <c r="AE1083" s="1049"/>
      <c r="AF1083" s="1049"/>
      <c r="AG1083" s="1049"/>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48">
        <v>25</v>
      </c>
      <c r="B1084" s="104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49"/>
      <c r="AD1084" s="1049"/>
      <c r="AE1084" s="1049"/>
      <c r="AF1084" s="1049"/>
      <c r="AG1084" s="1049"/>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48">
        <v>26</v>
      </c>
      <c r="B1085" s="104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49"/>
      <c r="AD1085" s="1049"/>
      <c r="AE1085" s="1049"/>
      <c r="AF1085" s="1049"/>
      <c r="AG1085" s="1049"/>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48">
        <v>27</v>
      </c>
      <c r="B1086" s="104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49"/>
      <c r="AD1086" s="1049"/>
      <c r="AE1086" s="1049"/>
      <c r="AF1086" s="1049"/>
      <c r="AG1086" s="1049"/>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48">
        <v>28</v>
      </c>
      <c r="B1087" s="104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49"/>
      <c r="AD1087" s="1049"/>
      <c r="AE1087" s="1049"/>
      <c r="AF1087" s="1049"/>
      <c r="AG1087" s="1049"/>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48">
        <v>29</v>
      </c>
      <c r="B1088" s="104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49"/>
      <c r="AD1088" s="1049"/>
      <c r="AE1088" s="1049"/>
      <c r="AF1088" s="1049"/>
      <c r="AG1088" s="1049"/>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48">
        <v>30</v>
      </c>
      <c r="B1089" s="104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49"/>
      <c r="AD1089" s="1049"/>
      <c r="AE1089" s="1049"/>
      <c r="AF1089" s="1049"/>
      <c r="AG1089" s="1049"/>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353</v>
      </c>
      <c r="Z1092" s="364"/>
      <c r="AA1092" s="364"/>
      <c r="AB1092" s="364"/>
      <c r="AC1092" s="152" t="s">
        <v>338</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48">
        <v>1</v>
      </c>
      <c r="B1093" s="104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49"/>
      <c r="AD1093" s="1049"/>
      <c r="AE1093" s="1049"/>
      <c r="AF1093" s="1049"/>
      <c r="AG1093" s="1049"/>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48">
        <v>2</v>
      </c>
      <c r="B1094" s="104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49"/>
      <c r="AD1094" s="1049"/>
      <c r="AE1094" s="1049"/>
      <c r="AF1094" s="1049"/>
      <c r="AG1094" s="1049"/>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48">
        <v>3</v>
      </c>
      <c r="B1095" s="104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49"/>
      <c r="AD1095" s="1049"/>
      <c r="AE1095" s="1049"/>
      <c r="AF1095" s="1049"/>
      <c r="AG1095" s="1049"/>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48">
        <v>4</v>
      </c>
      <c r="B1096" s="104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49"/>
      <c r="AD1096" s="1049"/>
      <c r="AE1096" s="1049"/>
      <c r="AF1096" s="1049"/>
      <c r="AG1096" s="1049"/>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48">
        <v>5</v>
      </c>
      <c r="B1097" s="104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49"/>
      <c r="AD1097" s="1049"/>
      <c r="AE1097" s="1049"/>
      <c r="AF1097" s="1049"/>
      <c r="AG1097" s="1049"/>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48">
        <v>6</v>
      </c>
      <c r="B1098" s="104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49"/>
      <c r="AD1098" s="1049"/>
      <c r="AE1098" s="1049"/>
      <c r="AF1098" s="1049"/>
      <c r="AG1098" s="1049"/>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48">
        <v>7</v>
      </c>
      <c r="B1099" s="104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49"/>
      <c r="AD1099" s="1049"/>
      <c r="AE1099" s="1049"/>
      <c r="AF1099" s="1049"/>
      <c r="AG1099" s="1049"/>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48">
        <v>8</v>
      </c>
      <c r="B1100" s="104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49"/>
      <c r="AD1100" s="1049"/>
      <c r="AE1100" s="1049"/>
      <c r="AF1100" s="1049"/>
      <c r="AG1100" s="1049"/>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48">
        <v>9</v>
      </c>
      <c r="B1101" s="104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49"/>
      <c r="AD1101" s="1049"/>
      <c r="AE1101" s="1049"/>
      <c r="AF1101" s="1049"/>
      <c r="AG1101" s="1049"/>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48">
        <v>10</v>
      </c>
      <c r="B1102" s="104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49"/>
      <c r="AD1102" s="1049"/>
      <c r="AE1102" s="1049"/>
      <c r="AF1102" s="1049"/>
      <c r="AG1102" s="1049"/>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48">
        <v>11</v>
      </c>
      <c r="B1103" s="104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49"/>
      <c r="AD1103" s="1049"/>
      <c r="AE1103" s="1049"/>
      <c r="AF1103" s="1049"/>
      <c r="AG1103" s="1049"/>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48">
        <v>12</v>
      </c>
      <c r="B1104" s="104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49"/>
      <c r="AD1104" s="1049"/>
      <c r="AE1104" s="1049"/>
      <c r="AF1104" s="1049"/>
      <c r="AG1104" s="1049"/>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48">
        <v>13</v>
      </c>
      <c r="B1105" s="104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49"/>
      <c r="AD1105" s="1049"/>
      <c r="AE1105" s="1049"/>
      <c r="AF1105" s="1049"/>
      <c r="AG1105" s="1049"/>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48">
        <v>14</v>
      </c>
      <c r="B1106" s="1048">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49"/>
      <c r="AD1106" s="1049"/>
      <c r="AE1106" s="1049"/>
      <c r="AF1106" s="1049"/>
      <c r="AG1106" s="1049"/>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48">
        <v>15</v>
      </c>
      <c r="B1107" s="1048">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49"/>
      <c r="AD1107" s="1049"/>
      <c r="AE1107" s="1049"/>
      <c r="AF1107" s="1049"/>
      <c r="AG1107" s="1049"/>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48">
        <v>16</v>
      </c>
      <c r="B1108" s="1048">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49"/>
      <c r="AD1108" s="1049"/>
      <c r="AE1108" s="1049"/>
      <c r="AF1108" s="1049"/>
      <c r="AG1108" s="1049"/>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48">
        <v>17</v>
      </c>
      <c r="B1109" s="1048">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49"/>
      <c r="AD1109" s="1049"/>
      <c r="AE1109" s="1049"/>
      <c r="AF1109" s="1049"/>
      <c r="AG1109" s="1049"/>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48">
        <v>18</v>
      </c>
      <c r="B1110" s="1048">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49"/>
      <c r="AD1110" s="1049"/>
      <c r="AE1110" s="1049"/>
      <c r="AF1110" s="1049"/>
      <c r="AG1110" s="1049"/>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48">
        <v>19</v>
      </c>
      <c r="B1111" s="1048">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49"/>
      <c r="AD1111" s="1049"/>
      <c r="AE1111" s="1049"/>
      <c r="AF1111" s="1049"/>
      <c r="AG1111" s="1049"/>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48">
        <v>20</v>
      </c>
      <c r="B1112" s="1048">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49"/>
      <c r="AD1112" s="1049"/>
      <c r="AE1112" s="1049"/>
      <c r="AF1112" s="1049"/>
      <c r="AG1112" s="1049"/>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48">
        <v>21</v>
      </c>
      <c r="B1113" s="1048">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49"/>
      <c r="AD1113" s="1049"/>
      <c r="AE1113" s="1049"/>
      <c r="AF1113" s="1049"/>
      <c r="AG1113" s="1049"/>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48">
        <v>22</v>
      </c>
      <c r="B1114" s="1048">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49"/>
      <c r="AD1114" s="1049"/>
      <c r="AE1114" s="1049"/>
      <c r="AF1114" s="1049"/>
      <c r="AG1114" s="1049"/>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48">
        <v>23</v>
      </c>
      <c r="B1115" s="1048">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49"/>
      <c r="AD1115" s="1049"/>
      <c r="AE1115" s="1049"/>
      <c r="AF1115" s="1049"/>
      <c r="AG1115" s="1049"/>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48">
        <v>24</v>
      </c>
      <c r="B1116" s="1048">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49"/>
      <c r="AD1116" s="1049"/>
      <c r="AE1116" s="1049"/>
      <c r="AF1116" s="1049"/>
      <c r="AG1116" s="1049"/>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48">
        <v>25</v>
      </c>
      <c r="B1117" s="1048">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49"/>
      <c r="AD1117" s="1049"/>
      <c r="AE1117" s="1049"/>
      <c r="AF1117" s="1049"/>
      <c r="AG1117" s="1049"/>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48">
        <v>26</v>
      </c>
      <c r="B1118" s="1048">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49"/>
      <c r="AD1118" s="1049"/>
      <c r="AE1118" s="1049"/>
      <c r="AF1118" s="1049"/>
      <c r="AG1118" s="1049"/>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48">
        <v>27</v>
      </c>
      <c r="B1119" s="1048">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49"/>
      <c r="AD1119" s="1049"/>
      <c r="AE1119" s="1049"/>
      <c r="AF1119" s="1049"/>
      <c r="AG1119" s="1049"/>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48">
        <v>28</v>
      </c>
      <c r="B1120" s="1048">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49"/>
      <c r="AD1120" s="1049"/>
      <c r="AE1120" s="1049"/>
      <c r="AF1120" s="1049"/>
      <c r="AG1120" s="1049"/>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48">
        <v>29</v>
      </c>
      <c r="B1121" s="1048">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49"/>
      <c r="AD1121" s="1049"/>
      <c r="AE1121" s="1049"/>
      <c r="AF1121" s="1049"/>
      <c r="AG1121" s="1049"/>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48">
        <v>30</v>
      </c>
      <c r="B1122" s="1048">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49"/>
      <c r="AD1122" s="1049"/>
      <c r="AE1122" s="1049"/>
      <c r="AF1122" s="1049"/>
      <c r="AG1122" s="1049"/>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353</v>
      </c>
      <c r="Z1125" s="364"/>
      <c r="AA1125" s="364"/>
      <c r="AB1125" s="364"/>
      <c r="AC1125" s="152" t="s">
        <v>338</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48">
        <v>1</v>
      </c>
      <c r="B1126" s="1048">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49"/>
      <c r="AD1126" s="1049"/>
      <c r="AE1126" s="1049"/>
      <c r="AF1126" s="1049"/>
      <c r="AG1126" s="1049"/>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48">
        <v>2</v>
      </c>
      <c r="B1127" s="1048">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49"/>
      <c r="AD1127" s="1049"/>
      <c r="AE1127" s="1049"/>
      <c r="AF1127" s="1049"/>
      <c r="AG1127" s="1049"/>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48">
        <v>3</v>
      </c>
      <c r="B1128" s="1048">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49"/>
      <c r="AD1128" s="1049"/>
      <c r="AE1128" s="1049"/>
      <c r="AF1128" s="1049"/>
      <c r="AG1128" s="1049"/>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48">
        <v>4</v>
      </c>
      <c r="B1129" s="1048">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49"/>
      <c r="AD1129" s="1049"/>
      <c r="AE1129" s="1049"/>
      <c r="AF1129" s="1049"/>
      <c r="AG1129" s="1049"/>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48">
        <v>5</v>
      </c>
      <c r="B1130" s="1048">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49"/>
      <c r="AD1130" s="1049"/>
      <c r="AE1130" s="1049"/>
      <c r="AF1130" s="1049"/>
      <c r="AG1130" s="1049"/>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48">
        <v>6</v>
      </c>
      <c r="B1131" s="1048">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49"/>
      <c r="AD1131" s="1049"/>
      <c r="AE1131" s="1049"/>
      <c r="AF1131" s="1049"/>
      <c r="AG1131" s="1049"/>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48">
        <v>7</v>
      </c>
      <c r="B1132" s="1048">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49"/>
      <c r="AD1132" s="1049"/>
      <c r="AE1132" s="1049"/>
      <c r="AF1132" s="1049"/>
      <c r="AG1132" s="1049"/>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48">
        <v>8</v>
      </c>
      <c r="B1133" s="1048">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49"/>
      <c r="AD1133" s="1049"/>
      <c r="AE1133" s="1049"/>
      <c r="AF1133" s="1049"/>
      <c r="AG1133" s="1049"/>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48">
        <v>9</v>
      </c>
      <c r="B1134" s="1048">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49"/>
      <c r="AD1134" s="1049"/>
      <c r="AE1134" s="1049"/>
      <c r="AF1134" s="1049"/>
      <c r="AG1134" s="1049"/>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48">
        <v>10</v>
      </c>
      <c r="B1135" s="1048">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49"/>
      <c r="AD1135" s="1049"/>
      <c r="AE1135" s="1049"/>
      <c r="AF1135" s="1049"/>
      <c r="AG1135" s="1049"/>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48">
        <v>11</v>
      </c>
      <c r="B1136" s="1048">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49"/>
      <c r="AD1136" s="1049"/>
      <c r="AE1136" s="1049"/>
      <c r="AF1136" s="1049"/>
      <c r="AG1136" s="1049"/>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48">
        <v>12</v>
      </c>
      <c r="B1137" s="1048">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49"/>
      <c r="AD1137" s="1049"/>
      <c r="AE1137" s="1049"/>
      <c r="AF1137" s="1049"/>
      <c r="AG1137" s="1049"/>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48">
        <v>13</v>
      </c>
      <c r="B1138" s="1048">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49"/>
      <c r="AD1138" s="1049"/>
      <c r="AE1138" s="1049"/>
      <c r="AF1138" s="1049"/>
      <c r="AG1138" s="1049"/>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48">
        <v>14</v>
      </c>
      <c r="B1139" s="1048">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49"/>
      <c r="AD1139" s="1049"/>
      <c r="AE1139" s="1049"/>
      <c r="AF1139" s="1049"/>
      <c r="AG1139" s="1049"/>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48">
        <v>15</v>
      </c>
      <c r="B1140" s="1048">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49"/>
      <c r="AD1140" s="1049"/>
      <c r="AE1140" s="1049"/>
      <c r="AF1140" s="1049"/>
      <c r="AG1140" s="1049"/>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48">
        <v>16</v>
      </c>
      <c r="B1141" s="1048">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49"/>
      <c r="AD1141" s="1049"/>
      <c r="AE1141" s="1049"/>
      <c r="AF1141" s="1049"/>
      <c r="AG1141" s="1049"/>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48">
        <v>17</v>
      </c>
      <c r="B1142" s="1048">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49"/>
      <c r="AD1142" s="1049"/>
      <c r="AE1142" s="1049"/>
      <c r="AF1142" s="1049"/>
      <c r="AG1142" s="1049"/>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48">
        <v>18</v>
      </c>
      <c r="B1143" s="1048">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49"/>
      <c r="AD1143" s="1049"/>
      <c r="AE1143" s="1049"/>
      <c r="AF1143" s="1049"/>
      <c r="AG1143" s="1049"/>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48">
        <v>19</v>
      </c>
      <c r="B1144" s="1048">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49"/>
      <c r="AD1144" s="1049"/>
      <c r="AE1144" s="1049"/>
      <c r="AF1144" s="1049"/>
      <c r="AG1144" s="1049"/>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48">
        <v>20</v>
      </c>
      <c r="B1145" s="1048">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49"/>
      <c r="AD1145" s="1049"/>
      <c r="AE1145" s="1049"/>
      <c r="AF1145" s="1049"/>
      <c r="AG1145" s="1049"/>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48">
        <v>21</v>
      </c>
      <c r="B1146" s="1048">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49"/>
      <c r="AD1146" s="1049"/>
      <c r="AE1146" s="1049"/>
      <c r="AF1146" s="1049"/>
      <c r="AG1146" s="1049"/>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48">
        <v>22</v>
      </c>
      <c r="B1147" s="1048">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49"/>
      <c r="AD1147" s="1049"/>
      <c r="AE1147" s="1049"/>
      <c r="AF1147" s="1049"/>
      <c r="AG1147" s="1049"/>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48">
        <v>23</v>
      </c>
      <c r="B1148" s="1048">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49"/>
      <c r="AD1148" s="1049"/>
      <c r="AE1148" s="1049"/>
      <c r="AF1148" s="1049"/>
      <c r="AG1148" s="1049"/>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48">
        <v>24</v>
      </c>
      <c r="B1149" s="1048">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49"/>
      <c r="AD1149" s="1049"/>
      <c r="AE1149" s="1049"/>
      <c r="AF1149" s="1049"/>
      <c r="AG1149" s="1049"/>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48">
        <v>25</v>
      </c>
      <c r="B1150" s="1048">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49"/>
      <c r="AD1150" s="1049"/>
      <c r="AE1150" s="1049"/>
      <c r="AF1150" s="1049"/>
      <c r="AG1150" s="1049"/>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48">
        <v>26</v>
      </c>
      <c r="B1151" s="1048">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49"/>
      <c r="AD1151" s="1049"/>
      <c r="AE1151" s="1049"/>
      <c r="AF1151" s="1049"/>
      <c r="AG1151" s="1049"/>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48">
        <v>27</v>
      </c>
      <c r="B1152" s="1048">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49"/>
      <c r="AD1152" s="1049"/>
      <c r="AE1152" s="1049"/>
      <c r="AF1152" s="1049"/>
      <c r="AG1152" s="1049"/>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48">
        <v>28</v>
      </c>
      <c r="B1153" s="1048">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49"/>
      <c r="AD1153" s="1049"/>
      <c r="AE1153" s="1049"/>
      <c r="AF1153" s="1049"/>
      <c r="AG1153" s="1049"/>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48">
        <v>29</v>
      </c>
      <c r="B1154" s="1048">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49"/>
      <c r="AD1154" s="1049"/>
      <c r="AE1154" s="1049"/>
      <c r="AF1154" s="1049"/>
      <c r="AG1154" s="1049"/>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48">
        <v>30</v>
      </c>
      <c r="B1155" s="1048">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49"/>
      <c r="AD1155" s="1049"/>
      <c r="AE1155" s="1049"/>
      <c r="AF1155" s="1049"/>
      <c r="AG1155" s="1049"/>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353</v>
      </c>
      <c r="Z1158" s="364"/>
      <c r="AA1158" s="364"/>
      <c r="AB1158" s="364"/>
      <c r="AC1158" s="152" t="s">
        <v>338</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48">
        <v>1</v>
      </c>
      <c r="B1159" s="1048">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49"/>
      <c r="AD1159" s="1049"/>
      <c r="AE1159" s="1049"/>
      <c r="AF1159" s="1049"/>
      <c r="AG1159" s="1049"/>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48">
        <v>2</v>
      </c>
      <c r="B1160" s="1048">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49"/>
      <c r="AD1160" s="1049"/>
      <c r="AE1160" s="1049"/>
      <c r="AF1160" s="1049"/>
      <c r="AG1160" s="1049"/>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48">
        <v>3</v>
      </c>
      <c r="B1161" s="1048">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49"/>
      <c r="AD1161" s="1049"/>
      <c r="AE1161" s="1049"/>
      <c r="AF1161" s="1049"/>
      <c r="AG1161" s="1049"/>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48">
        <v>4</v>
      </c>
      <c r="B1162" s="1048">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49"/>
      <c r="AD1162" s="1049"/>
      <c r="AE1162" s="1049"/>
      <c r="AF1162" s="1049"/>
      <c r="AG1162" s="1049"/>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48">
        <v>5</v>
      </c>
      <c r="B1163" s="1048">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49"/>
      <c r="AD1163" s="1049"/>
      <c r="AE1163" s="1049"/>
      <c r="AF1163" s="1049"/>
      <c r="AG1163" s="1049"/>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48">
        <v>6</v>
      </c>
      <c r="B1164" s="1048">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49"/>
      <c r="AD1164" s="1049"/>
      <c r="AE1164" s="1049"/>
      <c r="AF1164" s="1049"/>
      <c r="AG1164" s="1049"/>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48">
        <v>7</v>
      </c>
      <c r="B1165" s="1048">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49"/>
      <c r="AD1165" s="1049"/>
      <c r="AE1165" s="1049"/>
      <c r="AF1165" s="1049"/>
      <c r="AG1165" s="1049"/>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48">
        <v>8</v>
      </c>
      <c r="B1166" s="1048">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49"/>
      <c r="AD1166" s="1049"/>
      <c r="AE1166" s="1049"/>
      <c r="AF1166" s="1049"/>
      <c r="AG1166" s="1049"/>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48">
        <v>9</v>
      </c>
      <c r="B1167" s="1048">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49"/>
      <c r="AD1167" s="1049"/>
      <c r="AE1167" s="1049"/>
      <c r="AF1167" s="1049"/>
      <c r="AG1167" s="1049"/>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48">
        <v>10</v>
      </c>
      <c r="B1168" s="1048">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49"/>
      <c r="AD1168" s="1049"/>
      <c r="AE1168" s="1049"/>
      <c r="AF1168" s="1049"/>
      <c r="AG1168" s="1049"/>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48">
        <v>11</v>
      </c>
      <c r="B1169" s="1048">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49"/>
      <c r="AD1169" s="1049"/>
      <c r="AE1169" s="1049"/>
      <c r="AF1169" s="1049"/>
      <c r="AG1169" s="1049"/>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48">
        <v>12</v>
      </c>
      <c r="B1170" s="1048">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49"/>
      <c r="AD1170" s="1049"/>
      <c r="AE1170" s="1049"/>
      <c r="AF1170" s="1049"/>
      <c r="AG1170" s="1049"/>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48">
        <v>13</v>
      </c>
      <c r="B1171" s="1048">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49"/>
      <c r="AD1171" s="1049"/>
      <c r="AE1171" s="1049"/>
      <c r="AF1171" s="1049"/>
      <c r="AG1171" s="1049"/>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48">
        <v>14</v>
      </c>
      <c r="B1172" s="1048">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49"/>
      <c r="AD1172" s="1049"/>
      <c r="AE1172" s="1049"/>
      <c r="AF1172" s="1049"/>
      <c r="AG1172" s="1049"/>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48">
        <v>15</v>
      </c>
      <c r="B1173" s="1048">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49"/>
      <c r="AD1173" s="1049"/>
      <c r="AE1173" s="1049"/>
      <c r="AF1173" s="1049"/>
      <c r="AG1173" s="1049"/>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48">
        <v>16</v>
      </c>
      <c r="B1174" s="1048">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49"/>
      <c r="AD1174" s="1049"/>
      <c r="AE1174" s="1049"/>
      <c r="AF1174" s="1049"/>
      <c r="AG1174" s="1049"/>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48">
        <v>17</v>
      </c>
      <c r="B1175" s="1048">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49"/>
      <c r="AD1175" s="1049"/>
      <c r="AE1175" s="1049"/>
      <c r="AF1175" s="1049"/>
      <c r="AG1175" s="1049"/>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48">
        <v>18</v>
      </c>
      <c r="B1176" s="1048">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49"/>
      <c r="AD1176" s="1049"/>
      <c r="AE1176" s="1049"/>
      <c r="AF1176" s="1049"/>
      <c r="AG1176" s="1049"/>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48">
        <v>19</v>
      </c>
      <c r="B1177" s="1048">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49"/>
      <c r="AD1177" s="1049"/>
      <c r="AE1177" s="1049"/>
      <c r="AF1177" s="1049"/>
      <c r="AG1177" s="1049"/>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48">
        <v>20</v>
      </c>
      <c r="B1178" s="1048">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49"/>
      <c r="AD1178" s="1049"/>
      <c r="AE1178" s="1049"/>
      <c r="AF1178" s="1049"/>
      <c r="AG1178" s="1049"/>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48">
        <v>21</v>
      </c>
      <c r="B1179" s="1048">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49"/>
      <c r="AD1179" s="1049"/>
      <c r="AE1179" s="1049"/>
      <c r="AF1179" s="1049"/>
      <c r="AG1179" s="1049"/>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48">
        <v>22</v>
      </c>
      <c r="B1180" s="1048">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49"/>
      <c r="AD1180" s="1049"/>
      <c r="AE1180" s="1049"/>
      <c r="AF1180" s="1049"/>
      <c r="AG1180" s="1049"/>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48">
        <v>23</v>
      </c>
      <c r="B1181" s="1048">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49"/>
      <c r="AD1181" s="1049"/>
      <c r="AE1181" s="1049"/>
      <c r="AF1181" s="1049"/>
      <c r="AG1181" s="1049"/>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48">
        <v>24</v>
      </c>
      <c r="B1182" s="1048">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49"/>
      <c r="AD1182" s="1049"/>
      <c r="AE1182" s="1049"/>
      <c r="AF1182" s="1049"/>
      <c r="AG1182" s="1049"/>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48">
        <v>25</v>
      </c>
      <c r="B1183" s="1048">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49"/>
      <c r="AD1183" s="1049"/>
      <c r="AE1183" s="1049"/>
      <c r="AF1183" s="1049"/>
      <c r="AG1183" s="1049"/>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48">
        <v>26</v>
      </c>
      <c r="B1184" s="1048">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49"/>
      <c r="AD1184" s="1049"/>
      <c r="AE1184" s="1049"/>
      <c r="AF1184" s="1049"/>
      <c r="AG1184" s="1049"/>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48">
        <v>27</v>
      </c>
      <c r="B1185" s="1048">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49"/>
      <c r="AD1185" s="1049"/>
      <c r="AE1185" s="1049"/>
      <c r="AF1185" s="1049"/>
      <c r="AG1185" s="1049"/>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48">
        <v>28</v>
      </c>
      <c r="B1186" s="1048">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49"/>
      <c r="AD1186" s="1049"/>
      <c r="AE1186" s="1049"/>
      <c r="AF1186" s="1049"/>
      <c r="AG1186" s="1049"/>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48">
        <v>29</v>
      </c>
      <c r="B1187" s="1048">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49"/>
      <c r="AD1187" s="1049"/>
      <c r="AE1187" s="1049"/>
      <c r="AF1187" s="1049"/>
      <c r="AG1187" s="1049"/>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48">
        <v>30</v>
      </c>
      <c r="B1188" s="1048">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49"/>
      <c r="AD1188" s="1049"/>
      <c r="AE1188" s="1049"/>
      <c r="AF1188" s="1049"/>
      <c r="AG1188" s="1049"/>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353</v>
      </c>
      <c r="Z1191" s="364"/>
      <c r="AA1191" s="364"/>
      <c r="AB1191" s="364"/>
      <c r="AC1191" s="152" t="s">
        <v>338</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48">
        <v>1</v>
      </c>
      <c r="B1192" s="1048">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49"/>
      <c r="AD1192" s="1049"/>
      <c r="AE1192" s="1049"/>
      <c r="AF1192" s="1049"/>
      <c r="AG1192" s="1049"/>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48">
        <v>2</v>
      </c>
      <c r="B1193" s="1048">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49"/>
      <c r="AD1193" s="1049"/>
      <c r="AE1193" s="1049"/>
      <c r="AF1193" s="1049"/>
      <c r="AG1193" s="1049"/>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48">
        <v>3</v>
      </c>
      <c r="B1194" s="1048">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49"/>
      <c r="AD1194" s="1049"/>
      <c r="AE1194" s="1049"/>
      <c r="AF1194" s="1049"/>
      <c r="AG1194" s="1049"/>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48">
        <v>4</v>
      </c>
      <c r="B1195" s="1048">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49"/>
      <c r="AD1195" s="1049"/>
      <c r="AE1195" s="1049"/>
      <c r="AF1195" s="1049"/>
      <c r="AG1195" s="1049"/>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48">
        <v>5</v>
      </c>
      <c r="B1196" s="1048">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49"/>
      <c r="AD1196" s="1049"/>
      <c r="AE1196" s="1049"/>
      <c r="AF1196" s="1049"/>
      <c r="AG1196" s="1049"/>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48">
        <v>6</v>
      </c>
      <c r="B1197" s="1048">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49"/>
      <c r="AD1197" s="1049"/>
      <c r="AE1197" s="1049"/>
      <c r="AF1197" s="1049"/>
      <c r="AG1197" s="1049"/>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48">
        <v>7</v>
      </c>
      <c r="B1198" s="1048">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49"/>
      <c r="AD1198" s="1049"/>
      <c r="AE1198" s="1049"/>
      <c r="AF1198" s="1049"/>
      <c r="AG1198" s="1049"/>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48">
        <v>8</v>
      </c>
      <c r="B1199" s="1048">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49"/>
      <c r="AD1199" s="1049"/>
      <c r="AE1199" s="1049"/>
      <c r="AF1199" s="1049"/>
      <c r="AG1199" s="1049"/>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48">
        <v>9</v>
      </c>
      <c r="B1200" s="1048">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49"/>
      <c r="AD1200" s="1049"/>
      <c r="AE1200" s="1049"/>
      <c r="AF1200" s="1049"/>
      <c r="AG1200" s="1049"/>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48">
        <v>10</v>
      </c>
      <c r="B1201" s="1048">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49"/>
      <c r="AD1201" s="1049"/>
      <c r="AE1201" s="1049"/>
      <c r="AF1201" s="1049"/>
      <c r="AG1201" s="1049"/>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48">
        <v>11</v>
      </c>
      <c r="B1202" s="1048">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49"/>
      <c r="AD1202" s="1049"/>
      <c r="AE1202" s="1049"/>
      <c r="AF1202" s="1049"/>
      <c r="AG1202" s="1049"/>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48">
        <v>12</v>
      </c>
      <c r="B1203" s="1048">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49"/>
      <c r="AD1203" s="1049"/>
      <c r="AE1203" s="1049"/>
      <c r="AF1203" s="1049"/>
      <c r="AG1203" s="1049"/>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48">
        <v>13</v>
      </c>
      <c r="B1204" s="1048">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49"/>
      <c r="AD1204" s="1049"/>
      <c r="AE1204" s="1049"/>
      <c r="AF1204" s="1049"/>
      <c r="AG1204" s="1049"/>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48">
        <v>14</v>
      </c>
      <c r="B1205" s="1048">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49"/>
      <c r="AD1205" s="1049"/>
      <c r="AE1205" s="1049"/>
      <c r="AF1205" s="1049"/>
      <c r="AG1205" s="1049"/>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48">
        <v>15</v>
      </c>
      <c r="B1206" s="1048">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49"/>
      <c r="AD1206" s="1049"/>
      <c r="AE1206" s="1049"/>
      <c r="AF1206" s="1049"/>
      <c r="AG1206" s="1049"/>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48">
        <v>16</v>
      </c>
      <c r="B1207" s="1048">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49"/>
      <c r="AD1207" s="1049"/>
      <c r="AE1207" s="1049"/>
      <c r="AF1207" s="1049"/>
      <c r="AG1207" s="1049"/>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48">
        <v>17</v>
      </c>
      <c r="B1208" s="1048">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49"/>
      <c r="AD1208" s="1049"/>
      <c r="AE1208" s="1049"/>
      <c r="AF1208" s="1049"/>
      <c r="AG1208" s="1049"/>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48">
        <v>18</v>
      </c>
      <c r="B1209" s="1048">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49"/>
      <c r="AD1209" s="1049"/>
      <c r="AE1209" s="1049"/>
      <c r="AF1209" s="1049"/>
      <c r="AG1209" s="1049"/>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48">
        <v>19</v>
      </c>
      <c r="B1210" s="1048">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49"/>
      <c r="AD1210" s="1049"/>
      <c r="AE1210" s="1049"/>
      <c r="AF1210" s="1049"/>
      <c r="AG1210" s="1049"/>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48">
        <v>20</v>
      </c>
      <c r="B1211" s="1048">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49"/>
      <c r="AD1211" s="1049"/>
      <c r="AE1211" s="1049"/>
      <c r="AF1211" s="1049"/>
      <c r="AG1211" s="1049"/>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48">
        <v>21</v>
      </c>
      <c r="B1212" s="1048">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49"/>
      <c r="AD1212" s="1049"/>
      <c r="AE1212" s="1049"/>
      <c r="AF1212" s="1049"/>
      <c r="AG1212" s="1049"/>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48">
        <v>22</v>
      </c>
      <c r="B1213" s="1048">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49"/>
      <c r="AD1213" s="1049"/>
      <c r="AE1213" s="1049"/>
      <c r="AF1213" s="1049"/>
      <c r="AG1213" s="1049"/>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48">
        <v>23</v>
      </c>
      <c r="B1214" s="1048">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49"/>
      <c r="AD1214" s="1049"/>
      <c r="AE1214" s="1049"/>
      <c r="AF1214" s="1049"/>
      <c r="AG1214" s="1049"/>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48">
        <v>24</v>
      </c>
      <c r="B1215" s="1048">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49"/>
      <c r="AD1215" s="1049"/>
      <c r="AE1215" s="1049"/>
      <c r="AF1215" s="1049"/>
      <c r="AG1215" s="1049"/>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48">
        <v>25</v>
      </c>
      <c r="B1216" s="1048">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49"/>
      <c r="AD1216" s="1049"/>
      <c r="AE1216" s="1049"/>
      <c r="AF1216" s="1049"/>
      <c r="AG1216" s="1049"/>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48">
        <v>26</v>
      </c>
      <c r="B1217" s="1048">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49"/>
      <c r="AD1217" s="1049"/>
      <c r="AE1217" s="1049"/>
      <c r="AF1217" s="1049"/>
      <c r="AG1217" s="1049"/>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48">
        <v>27</v>
      </c>
      <c r="B1218" s="1048">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49"/>
      <c r="AD1218" s="1049"/>
      <c r="AE1218" s="1049"/>
      <c r="AF1218" s="1049"/>
      <c r="AG1218" s="1049"/>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48">
        <v>28</v>
      </c>
      <c r="B1219" s="1048">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49"/>
      <c r="AD1219" s="1049"/>
      <c r="AE1219" s="1049"/>
      <c r="AF1219" s="1049"/>
      <c r="AG1219" s="1049"/>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48">
        <v>29</v>
      </c>
      <c r="B1220" s="1048">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49"/>
      <c r="AD1220" s="1049"/>
      <c r="AE1220" s="1049"/>
      <c r="AF1220" s="1049"/>
      <c r="AG1220" s="1049"/>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48">
        <v>30</v>
      </c>
      <c r="B1221" s="1048">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49"/>
      <c r="AD1221" s="1049"/>
      <c r="AE1221" s="1049"/>
      <c r="AF1221" s="1049"/>
      <c r="AG1221" s="1049"/>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353</v>
      </c>
      <c r="Z1224" s="364"/>
      <c r="AA1224" s="364"/>
      <c r="AB1224" s="364"/>
      <c r="AC1224" s="152" t="s">
        <v>338</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48">
        <v>1</v>
      </c>
      <c r="B1225" s="1048">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49"/>
      <c r="AD1225" s="1049"/>
      <c r="AE1225" s="1049"/>
      <c r="AF1225" s="1049"/>
      <c r="AG1225" s="1049"/>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48">
        <v>2</v>
      </c>
      <c r="B1226" s="1048">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49"/>
      <c r="AD1226" s="1049"/>
      <c r="AE1226" s="1049"/>
      <c r="AF1226" s="1049"/>
      <c r="AG1226" s="1049"/>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48">
        <v>3</v>
      </c>
      <c r="B1227" s="1048">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49"/>
      <c r="AD1227" s="1049"/>
      <c r="AE1227" s="1049"/>
      <c r="AF1227" s="1049"/>
      <c r="AG1227" s="1049"/>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48">
        <v>4</v>
      </c>
      <c r="B1228" s="1048">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49"/>
      <c r="AD1228" s="1049"/>
      <c r="AE1228" s="1049"/>
      <c r="AF1228" s="1049"/>
      <c r="AG1228" s="1049"/>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48">
        <v>5</v>
      </c>
      <c r="B1229" s="1048">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49"/>
      <c r="AD1229" s="1049"/>
      <c r="AE1229" s="1049"/>
      <c r="AF1229" s="1049"/>
      <c r="AG1229" s="1049"/>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48">
        <v>6</v>
      </c>
      <c r="B1230" s="1048">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49"/>
      <c r="AD1230" s="1049"/>
      <c r="AE1230" s="1049"/>
      <c r="AF1230" s="1049"/>
      <c r="AG1230" s="1049"/>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48">
        <v>7</v>
      </c>
      <c r="B1231" s="1048">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49"/>
      <c r="AD1231" s="1049"/>
      <c r="AE1231" s="1049"/>
      <c r="AF1231" s="1049"/>
      <c r="AG1231" s="1049"/>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48">
        <v>8</v>
      </c>
      <c r="B1232" s="1048">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49"/>
      <c r="AD1232" s="1049"/>
      <c r="AE1232" s="1049"/>
      <c r="AF1232" s="1049"/>
      <c r="AG1232" s="1049"/>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48">
        <v>9</v>
      </c>
      <c r="B1233" s="1048">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49"/>
      <c r="AD1233" s="1049"/>
      <c r="AE1233" s="1049"/>
      <c r="AF1233" s="1049"/>
      <c r="AG1233" s="1049"/>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48">
        <v>10</v>
      </c>
      <c r="B1234" s="1048">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49"/>
      <c r="AD1234" s="1049"/>
      <c r="AE1234" s="1049"/>
      <c r="AF1234" s="1049"/>
      <c r="AG1234" s="1049"/>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48">
        <v>11</v>
      </c>
      <c r="B1235" s="1048">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49"/>
      <c r="AD1235" s="1049"/>
      <c r="AE1235" s="1049"/>
      <c r="AF1235" s="1049"/>
      <c r="AG1235" s="1049"/>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48">
        <v>12</v>
      </c>
      <c r="B1236" s="1048">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49"/>
      <c r="AD1236" s="1049"/>
      <c r="AE1236" s="1049"/>
      <c r="AF1236" s="1049"/>
      <c r="AG1236" s="1049"/>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48">
        <v>13</v>
      </c>
      <c r="B1237" s="1048">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49"/>
      <c r="AD1237" s="1049"/>
      <c r="AE1237" s="1049"/>
      <c r="AF1237" s="1049"/>
      <c r="AG1237" s="1049"/>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48">
        <v>14</v>
      </c>
      <c r="B1238" s="1048">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49"/>
      <c r="AD1238" s="1049"/>
      <c r="AE1238" s="1049"/>
      <c r="AF1238" s="1049"/>
      <c r="AG1238" s="1049"/>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48">
        <v>15</v>
      </c>
      <c r="B1239" s="1048">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49"/>
      <c r="AD1239" s="1049"/>
      <c r="AE1239" s="1049"/>
      <c r="AF1239" s="1049"/>
      <c r="AG1239" s="1049"/>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48">
        <v>16</v>
      </c>
      <c r="B1240" s="1048">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49"/>
      <c r="AD1240" s="1049"/>
      <c r="AE1240" s="1049"/>
      <c r="AF1240" s="1049"/>
      <c r="AG1240" s="1049"/>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48">
        <v>17</v>
      </c>
      <c r="B1241" s="1048">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49"/>
      <c r="AD1241" s="1049"/>
      <c r="AE1241" s="1049"/>
      <c r="AF1241" s="1049"/>
      <c r="AG1241" s="1049"/>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48">
        <v>18</v>
      </c>
      <c r="B1242" s="1048">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49"/>
      <c r="AD1242" s="1049"/>
      <c r="AE1242" s="1049"/>
      <c r="AF1242" s="1049"/>
      <c r="AG1242" s="1049"/>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48">
        <v>19</v>
      </c>
      <c r="B1243" s="1048">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49"/>
      <c r="AD1243" s="1049"/>
      <c r="AE1243" s="1049"/>
      <c r="AF1243" s="1049"/>
      <c r="AG1243" s="1049"/>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48">
        <v>20</v>
      </c>
      <c r="B1244" s="1048">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49"/>
      <c r="AD1244" s="1049"/>
      <c r="AE1244" s="1049"/>
      <c r="AF1244" s="1049"/>
      <c r="AG1244" s="1049"/>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48">
        <v>21</v>
      </c>
      <c r="B1245" s="1048">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49"/>
      <c r="AD1245" s="1049"/>
      <c r="AE1245" s="1049"/>
      <c r="AF1245" s="1049"/>
      <c r="AG1245" s="1049"/>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48">
        <v>22</v>
      </c>
      <c r="B1246" s="1048">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49"/>
      <c r="AD1246" s="1049"/>
      <c r="AE1246" s="1049"/>
      <c r="AF1246" s="1049"/>
      <c r="AG1246" s="1049"/>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48">
        <v>23</v>
      </c>
      <c r="B1247" s="1048">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49"/>
      <c r="AD1247" s="1049"/>
      <c r="AE1247" s="1049"/>
      <c r="AF1247" s="1049"/>
      <c r="AG1247" s="1049"/>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48">
        <v>24</v>
      </c>
      <c r="B1248" s="1048">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49"/>
      <c r="AD1248" s="1049"/>
      <c r="AE1248" s="1049"/>
      <c r="AF1248" s="1049"/>
      <c r="AG1248" s="1049"/>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48">
        <v>25</v>
      </c>
      <c r="B1249" s="1048">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49"/>
      <c r="AD1249" s="1049"/>
      <c r="AE1249" s="1049"/>
      <c r="AF1249" s="1049"/>
      <c r="AG1249" s="1049"/>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48">
        <v>26</v>
      </c>
      <c r="B1250" s="1048">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49"/>
      <c r="AD1250" s="1049"/>
      <c r="AE1250" s="1049"/>
      <c r="AF1250" s="1049"/>
      <c r="AG1250" s="1049"/>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48">
        <v>27</v>
      </c>
      <c r="B1251" s="1048">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49"/>
      <c r="AD1251" s="1049"/>
      <c r="AE1251" s="1049"/>
      <c r="AF1251" s="1049"/>
      <c r="AG1251" s="1049"/>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48">
        <v>28</v>
      </c>
      <c r="B1252" s="1048">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49"/>
      <c r="AD1252" s="1049"/>
      <c r="AE1252" s="1049"/>
      <c r="AF1252" s="1049"/>
      <c r="AG1252" s="1049"/>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48">
        <v>29</v>
      </c>
      <c r="B1253" s="1048">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49"/>
      <c r="AD1253" s="1049"/>
      <c r="AE1253" s="1049"/>
      <c r="AF1253" s="1049"/>
      <c r="AG1253" s="1049"/>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48">
        <v>30</v>
      </c>
      <c r="B1254" s="1048">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49"/>
      <c r="AD1254" s="1049"/>
      <c r="AE1254" s="1049"/>
      <c r="AF1254" s="1049"/>
      <c r="AG1254" s="1049"/>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353</v>
      </c>
      <c r="Z1257" s="364"/>
      <c r="AA1257" s="364"/>
      <c r="AB1257" s="364"/>
      <c r="AC1257" s="152" t="s">
        <v>338</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48">
        <v>1</v>
      </c>
      <c r="B1258" s="1048">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49"/>
      <c r="AD1258" s="1049"/>
      <c r="AE1258" s="1049"/>
      <c r="AF1258" s="1049"/>
      <c r="AG1258" s="1049"/>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48">
        <v>2</v>
      </c>
      <c r="B1259" s="1048">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49"/>
      <c r="AD1259" s="1049"/>
      <c r="AE1259" s="1049"/>
      <c r="AF1259" s="1049"/>
      <c r="AG1259" s="1049"/>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48">
        <v>3</v>
      </c>
      <c r="B1260" s="1048">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49"/>
      <c r="AD1260" s="1049"/>
      <c r="AE1260" s="1049"/>
      <c r="AF1260" s="1049"/>
      <c r="AG1260" s="1049"/>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48">
        <v>4</v>
      </c>
      <c r="B1261" s="1048">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49"/>
      <c r="AD1261" s="1049"/>
      <c r="AE1261" s="1049"/>
      <c r="AF1261" s="1049"/>
      <c r="AG1261" s="1049"/>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48">
        <v>5</v>
      </c>
      <c r="B1262" s="1048">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49"/>
      <c r="AD1262" s="1049"/>
      <c r="AE1262" s="1049"/>
      <c r="AF1262" s="1049"/>
      <c r="AG1262" s="1049"/>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48">
        <v>6</v>
      </c>
      <c r="B1263" s="1048">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49"/>
      <c r="AD1263" s="1049"/>
      <c r="AE1263" s="1049"/>
      <c r="AF1263" s="1049"/>
      <c r="AG1263" s="1049"/>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48">
        <v>7</v>
      </c>
      <c r="B1264" s="1048">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49"/>
      <c r="AD1264" s="1049"/>
      <c r="AE1264" s="1049"/>
      <c r="AF1264" s="1049"/>
      <c r="AG1264" s="1049"/>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48">
        <v>8</v>
      </c>
      <c r="B1265" s="1048">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49"/>
      <c r="AD1265" s="1049"/>
      <c r="AE1265" s="1049"/>
      <c r="AF1265" s="1049"/>
      <c r="AG1265" s="1049"/>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48">
        <v>9</v>
      </c>
      <c r="B1266" s="1048">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49"/>
      <c r="AD1266" s="1049"/>
      <c r="AE1266" s="1049"/>
      <c r="AF1266" s="1049"/>
      <c r="AG1266" s="1049"/>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48">
        <v>10</v>
      </c>
      <c r="B1267" s="1048">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49"/>
      <c r="AD1267" s="1049"/>
      <c r="AE1267" s="1049"/>
      <c r="AF1267" s="1049"/>
      <c r="AG1267" s="1049"/>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48">
        <v>11</v>
      </c>
      <c r="B1268" s="1048">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49"/>
      <c r="AD1268" s="1049"/>
      <c r="AE1268" s="1049"/>
      <c r="AF1268" s="1049"/>
      <c r="AG1268" s="1049"/>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48">
        <v>12</v>
      </c>
      <c r="B1269" s="1048">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49"/>
      <c r="AD1269" s="1049"/>
      <c r="AE1269" s="1049"/>
      <c r="AF1269" s="1049"/>
      <c r="AG1269" s="1049"/>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48">
        <v>13</v>
      </c>
      <c r="B1270" s="1048">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49"/>
      <c r="AD1270" s="1049"/>
      <c r="AE1270" s="1049"/>
      <c r="AF1270" s="1049"/>
      <c r="AG1270" s="1049"/>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48">
        <v>14</v>
      </c>
      <c r="B1271" s="1048">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49"/>
      <c r="AD1271" s="1049"/>
      <c r="AE1271" s="1049"/>
      <c r="AF1271" s="1049"/>
      <c r="AG1271" s="1049"/>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48">
        <v>15</v>
      </c>
      <c r="B1272" s="1048">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49"/>
      <c r="AD1272" s="1049"/>
      <c r="AE1272" s="1049"/>
      <c r="AF1272" s="1049"/>
      <c r="AG1272" s="1049"/>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48">
        <v>16</v>
      </c>
      <c r="B1273" s="1048">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49"/>
      <c r="AD1273" s="1049"/>
      <c r="AE1273" s="1049"/>
      <c r="AF1273" s="1049"/>
      <c r="AG1273" s="1049"/>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48">
        <v>17</v>
      </c>
      <c r="B1274" s="1048">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49"/>
      <c r="AD1274" s="1049"/>
      <c r="AE1274" s="1049"/>
      <c r="AF1274" s="1049"/>
      <c r="AG1274" s="1049"/>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48">
        <v>18</v>
      </c>
      <c r="B1275" s="1048">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49"/>
      <c r="AD1275" s="1049"/>
      <c r="AE1275" s="1049"/>
      <c r="AF1275" s="1049"/>
      <c r="AG1275" s="1049"/>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48">
        <v>19</v>
      </c>
      <c r="B1276" s="1048">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49"/>
      <c r="AD1276" s="1049"/>
      <c r="AE1276" s="1049"/>
      <c r="AF1276" s="1049"/>
      <c r="AG1276" s="1049"/>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48">
        <v>20</v>
      </c>
      <c r="B1277" s="1048">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49"/>
      <c r="AD1277" s="1049"/>
      <c r="AE1277" s="1049"/>
      <c r="AF1277" s="1049"/>
      <c r="AG1277" s="1049"/>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48">
        <v>21</v>
      </c>
      <c r="B1278" s="1048">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49"/>
      <c r="AD1278" s="1049"/>
      <c r="AE1278" s="1049"/>
      <c r="AF1278" s="1049"/>
      <c r="AG1278" s="1049"/>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48">
        <v>22</v>
      </c>
      <c r="B1279" s="1048">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49"/>
      <c r="AD1279" s="1049"/>
      <c r="AE1279" s="1049"/>
      <c r="AF1279" s="1049"/>
      <c r="AG1279" s="1049"/>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48">
        <v>23</v>
      </c>
      <c r="B1280" s="1048">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49"/>
      <c r="AD1280" s="1049"/>
      <c r="AE1280" s="1049"/>
      <c r="AF1280" s="1049"/>
      <c r="AG1280" s="1049"/>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48">
        <v>24</v>
      </c>
      <c r="B1281" s="1048">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49"/>
      <c r="AD1281" s="1049"/>
      <c r="AE1281" s="1049"/>
      <c r="AF1281" s="1049"/>
      <c r="AG1281" s="1049"/>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48">
        <v>25</v>
      </c>
      <c r="B1282" s="1048">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49"/>
      <c r="AD1282" s="1049"/>
      <c r="AE1282" s="1049"/>
      <c r="AF1282" s="1049"/>
      <c r="AG1282" s="1049"/>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48">
        <v>26</v>
      </c>
      <c r="B1283" s="1048">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49"/>
      <c r="AD1283" s="1049"/>
      <c r="AE1283" s="1049"/>
      <c r="AF1283" s="1049"/>
      <c r="AG1283" s="1049"/>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48">
        <v>27</v>
      </c>
      <c r="B1284" s="1048">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49"/>
      <c r="AD1284" s="1049"/>
      <c r="AE1284" s="1049"/>
      <c r="AF1284" s="1049"/>
      <c r="AG1284" s="1049"/>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48">
        <v>28</v>
      </c>
      <c r="B1285" s="1048">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49"/>
      <c r="AD1285" s="1049"/>
      <c r="AE1285" s="1049"/>
      <c r="AF1285" s="1049"/>
      <c r="AG1285" s="1049"/>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48">
        <v>29</v>
      </c>
      <c r="B1286" s="1048">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49"/>
      <c r="AD1286" s="1049"/>
      <c r="AE1286" s="1049"/>
      <c r="AF1286" s="1049"/>
      <c r="AG1286" s="1049"/>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48">
        <v>30</v>
      </c>
      <c r="B1287" s="1048">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49"/>
      <c r="AD1287" s="1049"/>
      <c r="AE1287" s="1049"/>
      <c r="AF1287" s="1049"/>
      <c r="AG1287" s="1049"/>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353</v>
      </c>
      <c r="Z1290" s="364"/>
      <c r="AA1290" s="364"/>
      <c r="AB1290" s="364"/>
      <c r="AC1290" s="152" t="s">
        <v>338</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48">
        <v>1</v>
      </c>
      <c r="B1291" s="1048">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49"/>
      <c r="AD1291" s="1049"/>
      <c r="AE1291" s="1049"/>
      <c r="AF1291" s="1049"/>
      <c r="AG1291" s="1049"/>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48">
        <v>2</v>
      </c>
      <c r="B1292" s="1048">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49"/>
      <c r="AD1292" s="1049"/>
      <c r="AE1292" s="1049"/>
      <c r="AF1292" s="1049"/>
      <c r="AG1292" s="1049"/>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48">
        <v>3</v>
      </c>
      <c r="B1293" s="1048">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49"/>
      <c r="AD1293" s="1049"/>
      <c r="AE1293" s="1049"/>
      <c r="AF1293" s="1049"/>
      <c r="AG1293" s="1049"/>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48">
        <v>4</v>
      </c>
      <c r="B1294" s="1048">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49"/>
      <c r="AD1294" s="1049"/>
      <c r="AE1294" s="1049"/>
      <c r="AF1294" s="1049"/>
      <c r="AG1294" s="1049"/>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48">
        <v>5</v>
      </c>
      <c r="B1295" s="1048">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49"/>
      <c r="AD1295" s="1049"/>
      <c r="AE1295" s="1049"/>
      <c r="AF1295" s="1049"/>
      <c r="AG1295" s="1049"/>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48">
        <v>6</v>
      </c>
      <c r="B1296" s="1048">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49"/>
      <c r="AD1296" s="1049"/>
      <c r="AE1296" s="1049"/>
      <c r="AF1296" s="1049"/>
      <c r="AG1296" s="1049"/>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48">
        <v>7</v>
      </c>
      <c r="B1297" s="1048">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49"/>
      <c r="AD1297" s="1049"/>
      <c r="AE1297" s="1049"/>
      <c r="AF1297" s="1049"/>
      <c r="AG1297" s="1049"/>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48">
        <v>8</v>
      </c>
      <c r="B1298" s="1048">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49"/>
      <c r="AD1298" s="1049"/>
      <c r="AE1298" s="1049"/>
      <c r="AF1298" s="1049"/>
      <c r="AG1298" s="1049"/>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48">
        <v>9</v>
      </c>
      <c r="B1299" s="1048">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49"/>
      <c r="AD1299" s="1049"/>
      <c r="AE1299" s="1049"/>
      <c r="AF1299" s="1049"/>
      <c r="AG1299" s="1049"/>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48">
        <v>10</v>
      </c>
      <c r="B1300" s="1048">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49"/>
      <c r="AD1300" s="1049"/>
      <c r="AE1300" s="1049"/>
      <c r="AF1300" s="1049"/>
      <c r="AG1300" s="1049"/>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48">
        <v>11</v>
      </c>
      <c r="B1301" s="1048">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49"/>
      <c r="AD1301" s="1049"/>
      <c r="AE1301" s="1049"/>
      <c r="AF1301" s="1049"/>
      <c r="AG1301" s="1049"/>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48">
        <v>12</v>
      </c>
      <c r="B1302" s="1048">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49"/>
      <c r="AD1302" s="1049"/>
      <c r="AE1302" s="1049"/>
      <c r="AF1302" s="1049"/>
      <c r="AG1302" s="1049"/>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48">
        <v>13</v>
      </c>
      <c r="B1303" s="1048">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49"/>
      <c r="AD1303" s="1049"/>
      <c r="AE1303" s="1049"/>
      <c r="AF1303" s="1049"/>
      <c r="AG1303" s="1049"/>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48">
        <v>14</v>
      </c>
      <c r="B1304" s="1048">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49"/>
      <c r="AD1304" s="1049"/>
      <c r="AE1304" s="1049"/>
      <c r="AF1304" s="1049"/>
      <c r="AG1304" s="1049"/>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48">
        <v>15</v>
      </c>
      <c r="B1305" s="1048">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49"/>
      <c r="AD1305" s="1049"/>
      <c r="AE1305" s="1049"/>
      <c r="AF1305" s="1049"/>
      <c r="AG1305" s="1049"/>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48">
        <v>16</v>
      </c>
      <c r="B1306" s="1048">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49"/>
      <c r="AD1306" s="1049"/>
      <c r="AE1306" s="1049"/>
      <c r="AF1306" s="1049"/>
      <c r="AG1306" s="1049"/>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48">
        <v>17</v>
      </c>
      <c r="B1307" s="1048">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49"/>
      <c r="AD1307" s="1049"/>
      <c r="AE1307" s="1049"/>
      <c r="AF1307" s="1049"/>
      <c r="AG1307" s="1049"/>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48">
        <v>18</v>
      </c>
      <c r="B1308" s="1048">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49"/>
      <c r="AD1308" s="1049"/>
      <c r="AE1308" s="1049"/>
      <c r="AF1308" s="1049"/>
      <c r="AG1308" s="1049"/>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48">
        <v>19</v>
      </c>
      <c r="B1309" s="1048">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49"/>
      <c r="AD1309" s="1049"/>
      <c r="AE1309" s="1049"/>
      <c r="AF1309" s="1049"/>
      <c r="AG1309" s="1049"/>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48">
        <v>20</v>
      </c>
      <c r="B1310" s="1048">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49"/>
      <c r="AD1310" s="1049"/>
      <c r="AE1310" s="1049"/>
      <c r="AF1310" s="1049"/>
      <c r="AG1310" s="1049"/>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48">
        <v>21</v>
      </c>
      <c r="B1311" s="1048">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49"/>
      <c r="AD1311" s="1049"/>
      <c r="AE1311" s="1049"/>
      <c r="AF1311" s="1049"/>
      <c r="AG1311" s="1049"/>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48">
        <v>22</v>
      </c>
      <c r="B1312" s="1048">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49"/>
      <c r="AD1312" s="1049"/>
      <c r="AE1312" s="1049"/>
      <c r="AF1312" s="1049"/>
      <c r="AG1312" s="1049"/>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48">
        <v>23</v>
      </c>
      <c r="B1313" s="1048">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49"/>
      <c r="AD1313" s="1049"/>
      <c r="AE1313" s="1049"/>
      <c r="AF1313" s="1049"/>
      <c r="AG1313" s="1049"/>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48">
        <v>24</v>
      </c>
      <c r="B1314" s="1048">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49"/>
      <c r="AD1314" s="1049"/>
      <c r="AE1314" s="1049"/>
      <c r="AF1314" s="1049"/>
      <c r="AG1314" s="1049"/>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48">
        <v>25</v>
      </c>
      <c r="B1315" s="1048">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49"/>
      <c r="AD1315" s="1049"/>
      <c r="AE1315" s="1049"/>
      <c r="AF1315" s="1049"/>
      <c r="AG1315" s="1049"/>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48">
        <v>26</v>
      </c>
      <c r="B1316" s="1048">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49"/>
      <c r="AD1316" s="1049"/>
      <c r="AE1316" s="1049"/>
      <c r="AF1316" s="1049"/>
      <c r="AG1316" s="1049"/>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48">
        <v>27</v>
      </c>
      <c r="B1317" s="1048">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49"/>
      <c r="AD1317" s="1049"/>
      <c r="AE1317" s="1049"/>
      <c r="AF1317" s="1049"/>
      <c r="AG1317" s="1049"/>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48">
        <v>28</v>
      </c>
      <c r="B1318" s="1048">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49"/>
      <c r="AD1318" s="1049"/>
      <c r="AE1318" s="1049"/>
      <c r="AF1318" s="1049"/>
      <c r="AG1318" s="1049"/>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48">
        <v>29</v>
      </c>
      <c r="B1319" s="1048">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49"/>
      <c r="AD1319" s="1049"/>
      <c r="AE1319" s="1049"/>
      <c r="AF1319" s="1049"/>
      <c r="AG1319" s="1049"/>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48">
        <v>30</v>
      </c>
      <c r="B1320" s="1048">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49"/>
      <c r="AD1320" s="1049"/>
      <c r="AE1320" s="1049"/>
      <c r="AF1320" s="1049"/>
      <c r="AG1320" s="1049"/>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境 啓満(sakai-hiromichi)</dc:creator>
  <cp:lastModifiedBy>高橋 秀彰(takahashi-hideaki)</cp:lastModifiedBy>
  <cp:lastPrinted>2021-03-08T07:58:12Z</cp:lastPrinted>
  <dcterms:created xsi:type="dcterms:W3CDTF">2012-03-13T00:50:25Z</dcterms:created>
  <dcterms:modified xsi:type="dcterms:W3CDTF">2021-08-16T04:43:03Z</dcterms:modified>
</cp:coreProperties>
</file>