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<sst xmlns="http://schemas.openxmlformats.org/spreadsheetml/2006/main" count="3078" uniqueCount="755">
  <si>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</si>
  <si>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</si>
  <si>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</si>
  <si>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</si>
  <si>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</si>
  <si>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</si>
  <si>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</si>
  <si>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</si>
  <si>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</si>
  <si>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</si>
  <si>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</si>
  <si>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</si>
  <si>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</si>
  <si>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</si>
  <si>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</si>
  <si>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</si>
  <si>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</si>
  <si>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</si>
  <si>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</si>
  <si>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</si>
  <si>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</si>
  <si>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</si>
  <si>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</si>
  <si>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</si>
  <si>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</si>
  <si>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</si>
  <si>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</si>
  <si>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</si>
  <si>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</si>
  <si>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</si>
  <si>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</si>
  <si>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</si>
  <si>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</si>
  <si>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</si>
  <si>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</si>
  <si>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</si>
  <si>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</si>
  <si>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</si>
  <si>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</si>
  <si>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</si>
  <si>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</si>
  <si>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</si>
  <si>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</si>
  <si>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</si>
  <si>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</si>
  <si>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</si>
  <si>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</si>
  <si>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</si>
  <si>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</si>
  <si>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</si>
  <si>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</si>
  <si>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</si>
  <si>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</si>
  <si>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</si>
  <si>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</si>
  <si>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</si>
  <si>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</si>
  <si>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</si>
  <si>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</si>
  <si>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</si>
  <si>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</si>
  <si>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</si>
  <si>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</si>
  <si>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</si>
  <si>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</si>
  <si>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</si>
  <si>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</si>
  <si>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</si>
  <si>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</si>
  <si>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</si>
  <si>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</si>
  <si>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</si>
  <si>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</si>
  <si>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</si>
  <si>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</si>
  <si>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</si>
  <si>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</si>
  <si>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</si>
  <si>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</si>
  <si>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</si>
  <si>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</si>
  <si>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</si>
  <si>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</si>
  <si>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</si>
  <si>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</si>
  <si>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</si>
  <si>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</si>
  <si>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</si>
  <si>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</si>
  <si>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</si>
  <si>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</si>
  <si>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</si>
  <si>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</si>
  <si>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</si>
  <si>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</si>
  <si>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</si>
  <si>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</si>
  <si>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</si>
  <si>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</si>
  <si>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</si>
  <si>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</si>
  <si>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</si>
  <si>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</si>
  <si>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</si>
  <si>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</si>
  <si>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</si>
  <si>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</si>
  <si>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</si>
  <si>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</si>
  <si>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</si>
  <si>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</si>
  <si>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</si>
  <si>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</si>
  <si>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</si>
  <si>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</si>
  <si>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</si>
  <si>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</si>
  <si>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</si>
  <si>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</si>
  <si>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</si>
  <si>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</si>
  <si>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</si>
  <si>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</si>
  <si>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</si>
  <si>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</si>
  <si>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</si>
  <si>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</si>
  <si>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</si>
  <si>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</si>
  <si>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</si>
  <si>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</si>
  <si>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</si>
  <si>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</si>
  <si>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</si>
  <si>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</si>
  <si>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</si>
  <si>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</si>
  <si>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</si>
  <si>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</si>
  <si>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</si>
  <si>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</si>
  <si>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</si>
  <si>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</si>
  <si>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</si>
  <si>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</si>
  <si>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</si>
  <si>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</si>
  <si>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</si>
  <si>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</si>
  <si>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</si>
  <si>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</si>
  <si>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</si>
  <si>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</si>
  <si>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</si>
  <si>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</si>
  <si>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</si>
  <si>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</si>
  <si>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</si>
  <si>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</si>
  <si>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</si>
  <si>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</si>
  <si>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</si>
  <si>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</si>
  <si>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</si>
  <si>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</si>
  <si>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</si>
  <si>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</si>
  <si>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</si>
  <si>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</si>
  <si>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</si>
  <si>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</si>
  <si>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</si>
  <si>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</si>
  <si>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</si>
  <si>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</si>
  <si>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</si>
  <si>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</si>
  <si>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</si>
  <si>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</si>
  <si>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</si>
  <si>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</si>
  <si>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</si>
  <si>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</si>
  <si>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</si>
  <si>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</si>
  <si>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</si>
  <si>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</si>
  <si>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</si>
  <si>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</si>
  <si>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</si>
  <si>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</si>
  <si>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</si>
  <si>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</si>
  <si>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</si>
  <si>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</si>
  <si>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</si>
  <si>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</si>
  <si>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</si>
  <si>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</si>
  <si>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</si>
  <si>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</si>
  <si>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</si>
  <si>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</si>
  <si>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</si>
  <si>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</si>
  <si>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</si>
  <si>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</si>
  <si>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</si>
  <si>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</si>
  <si>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</si>
  <si>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</si>
  <si>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</si>
  <si>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</si>
  <si>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</si>
  <si>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</si>
  <si>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</si>
  <si>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</si>
  <si>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</si>
  <si>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</si>
  <si>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</si>
  <si>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</si>
  <si>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</si>
  <si>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</si>
  <si>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</si>
  <si>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</si>
  <si>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</si>
  <si>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</si>
  <si>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</si>
  <si>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</si>
  <si>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</si>
  <si>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</si>
  <si>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</si>
  <si>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</si>
  <si>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</si>
  <si>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</si>
  <si>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</si>
  <si>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</si>
  <si>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</si>
  <si>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</si>
  <si>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</si>
  <si>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</si>
  <si>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</si>
  <si>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</si>
  <si>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</si>
  <si>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</si>
  <si>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</si>
  <si>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</si>
  <si>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</si>
  <si>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</si>
  <si>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</si>
  <si>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</si>
  <si>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</si>
  <si>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</si>
  <si>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</si>
  <si>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</si>
  <si>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</si>
  <si>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</si>
  <si>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</si>
  <si>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</si>
  <si>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</si>
  <si>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</si>
  <si>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</si>
  <si>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</si>
  <si>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</si>
  <si>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</si>
  <si>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</si>
  <si>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</si>
  <si>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</si>
  <si>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</si>
  <si>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</si>
  <si>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</si>
  <si>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</si>
  <si>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</si>
  <si>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</si>
  <si>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</si>
  <si>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</si>
  <si>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</si>
  <si>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</si>
  <si>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</si>
  <si>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</si>
  <si>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</si>
  <si>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</si>
  <si>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</si>
  <si>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</si>
  <si>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</si>
  <si>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</si>
  <si>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</si>
  <si>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</si>
  <si>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</si>
  <si>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</si>
  <si>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</si>
  <si>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</si>
  <si>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</si>
  <si>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</si>
  <si>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</si>
  <si>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</si>
  <si>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</si>
  <si>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</si>
  <si>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</si>
  <si>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</si>
  <si>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</si>
  <si>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</si>
  <si>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</si>
  <si>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</si>
  <si>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</si>
  <si>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</si>
  <si>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</si>
  <si>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</si>
  <si>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</si>
  <si>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</si>
  <si>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</si>
  <si>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</si>
  <si>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</si>
  <si>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</si>
  <si>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</si>
  <si>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</si>
  <si>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</si>
  <si>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</si>
  <si>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</si>
  <si>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</si>
  <si>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</si>
  <si>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</si>
  <si>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</si>
  <si>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</si>
  <si>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</si>
  <si>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</si>
  <si>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</si>
  <si>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</si>
  <si>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</si>
  <si>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</si>
  <si>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</si>
  <si>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</si>
  <si>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</si>
  <si>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</si>
  <si>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</si>
  <si>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</si>
  <si>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</si>
  <si>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</si>
  <si>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</si>
  <si>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</si>
  <si>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</si>
  <si>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</si>
  <si>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</si>
  <si>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</si>
  <si>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</si>
  <si>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</si>
  <si>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</si>
  <si>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</si>
  <si>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</si>
  <si>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</si>
  <si>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</si>
  <si>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</si>
  <si>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</si>
  <si>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</si>
  <si>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</si>
  <si>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</si>
  <si>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</si>
  <si>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</si>
  <si>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</si>
  <si>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</si>
  <si>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</si>
  <si>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</si>
  <si>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</si>
  <si>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</si>
  <si>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</si>
  <si>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</si>
  <si>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</si>
  <si>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</si>
  <si>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</si>
  <si>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</si>
  <si>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</si>
  <si>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</si>
  <si>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</si>
  <si>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</si>
  <si>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</si>
  <si>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</si>
  <si>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</si>
  <si>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</si>
  <si>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</si>
  <si>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</si>
  <si>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</si>
  <si>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</si>
  <si>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</si>
  <si>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</si>
  <si>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</si>
  <si>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</si>
  <si>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</si>
  <si>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</si>
  <si>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</si>
  <si>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</si>
  <si>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</si>
  <si>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</si>
  <si>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</si>
  <si>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</si>
  <si>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</si>
  <si>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</si>
  <si>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</si>
  <si>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</si>
  <si>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</si>
  <si>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</si>
  <si>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</si>
  <si>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</si>
  <si>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</si>
  <si>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</si>
  <si>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</si>
  <si>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</si>
  <si>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</si>
  <si>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</si>
  <si>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</si>
  <si>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</si>
  <si>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</si>
  <si>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</si>
  <si>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</si>
  <si>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</si>
  <si>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</si>
  <si>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</si>
  <si>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</si>
  <si>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</si>
  <si>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</si>
  <si>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</si>
  <si>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</si>
  <si>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</si>
  <si>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</si>
  <si>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</si>
  <si>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</si>
  <si>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</si>
  <si>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</si>
  <si>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</si>
  <si>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</si>
  <si>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</si>
  <si>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</si>
  <si>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</si>
  <si>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</si>
  <si>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</si>
  <si>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</si>
  <si>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</si>
  <si>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</si>
  <si>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</si>
  <si>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</si>
  <si>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</si>
  <si>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</si>
  <si>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</si>
  <si>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</si>
  <si>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</si>
  <si>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</si>
  <si>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</si>
  <si>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</si>
  <si>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</si>
  <si>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</si>
  <si>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</si>
  <si>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</si>
  <si>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</si>
  <si>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</si>
  <si>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</si>
  <si>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</si>
  <si>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</si>
  <si>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</si>
  <si>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</si>
  <si>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</si>
  <si>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</si>
  <si>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</si>
  <si>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</si>
  <si>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</si>
  <si>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</si>
  <si>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</si>
  <si>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</si>
  <si>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</si>
  <si>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</si>
  <si>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</si>
  <si>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</si>
  <si>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</si>
  <si>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</si>
  <si>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</si>
  <si>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</si>
  <si>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</si>
  <si>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</si>
  <si>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</si>
  <si>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</si>
  <si>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</si>
  <si>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</si>
  <si>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</si>
  <si>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</si>
  <si>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</si>
  <si>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</si>
  <si>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</si>
  <si>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</si>
  <si>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</si>
  <si>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</si>
  <si>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</si>
  <si>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</si>
  <si>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</si>
  <si>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</si>
  <si>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</si>
  <si>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</si>
  <si>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</si>
  <si>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</si>
  <si>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</si>
  <si>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</si>
  <si>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</si>
  <si>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</si>
  <si>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</si>
  <si>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</si>
  <si>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</si>
  <si>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</si>
  <si>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</si>
  <si>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</si>
  <si>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</si>
  <si>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</si>
  <si>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</si>
  <si>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</si>
  <si>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</si>
  <si>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</si>
  <si>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</si>
  <si>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</si>
  <si>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</si>
  <si>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</si>
  <si>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</si>
  <si>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</si>
  <si>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</si>
  <si>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</si>
  <si>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</si>
  <si>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</si>
  <si>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</si>
  <si>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</si>
  <si>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</si>
  <si>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</si>
  <si>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</si>
  <si>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</si>
  <si>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</si>
  <si>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</si>
  <si>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</si>
  <si>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</si>
  <si>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</si>
  <si>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</si>
  <si>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</si>
  <si>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</si>
  <si>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</si>
  <si>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</si>
  <si>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</si>
  <si>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</si>
  <si>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</si>
  <si>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</si>
  <si>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</si>
  <si>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</si>
  <si>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</si>
  <si>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</si>
  <si>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</si>
  <si>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</si>
  <si>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</si>
  <si>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</si>
  <si>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</si>
  <si>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</si>
  <si>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</si>
  <si>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</si>
  <si>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</si>
  <si>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</si>
  <si>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</si>
  <si>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</si>
  <si>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</si>
  <si>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</si>
  <si>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</si>
  <si>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</si>
  <si>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</si>
  <si>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</si>
  <si>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</si>
  <si>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</si>
  <si>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</si>
  <si>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</si>
  <si>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</si>
  <si>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</si>
  <si>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</si>
  <si>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</si>
  <si>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</si>
  <si>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</si>
  <si>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</si>
  <si>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</si>
  <si>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</si>
  <si>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</si>
  <si>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</si>
  <si>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</si>
  <si>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</si>
  <si>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</si>
  <si>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</si>
  <si>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</si>
  <si>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</si>
  <si>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</si>
  <si>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</si>
  <si>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</si>
  <si>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</si>
  <si>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</si>
  <si>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</si>
  <si>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</si>
  <si>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</si>
  <si>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</si>
  <si>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</si>
  <si>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</si>
  <si>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</si>
  <si>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</si>
  <si>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</si>
  <si>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</si>
  <si>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</si>
  <si>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</si>
  <si>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</si>
  <si>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</si>
  <si>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</si>
  <si>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</si>
  <si>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</si>
  <si>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</si>
  <si>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</si>
  <si>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</si>
  <si>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</si>
  <si>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</si>
  <si>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</si>
  <si>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</si>
  <si>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</si>
  <si>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</si>
  <si>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</si>
  <si>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</si>
  <si>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</si>
  <si>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</si>
  <si>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</si>
  <si>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</si>
  <si>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</si>
  <si>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</si>
  <si>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</si>
  <si>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</si>
  <si>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</si>
  <si>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</si>
  <si>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</si>
  <si>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</si>
  <si>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</si>
  <si>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</si>
  <si>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</si>
  <si>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</si>
  <si>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</si>
  <si>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</si>
  <si>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</si>
  <si>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</si>
  <si>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</si>
  <si>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</si>
  <si>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</si>
  <si>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</si>
  <si>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</si>
  <si>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</si>
  <si>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</si>
  <si>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</si>
  <si>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</si>
  <si>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</si>
  <si>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</si>
  <si>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</si>
  <si>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</si>
  <si>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</si>
  <si>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</si>
  <si>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</si>
  <si>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</si>
  <si>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</si>
  <si>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</si>
  <si>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</si>
  <si>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</si>
  <si>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</si>
  <si>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</si>
  <si>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</si>
  <si>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</si>
  <si>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</si>
  <si>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</si>
  <si>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</si>
  <si>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</si>
  <si>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</si>
  <si>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</si>
  <si>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</si>
  <si>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</si>
  <si>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</si>
  <si>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</si>
  <si>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</si>
  <si>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</si>
  <si>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</si>
  <si>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</si>
  <si>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</si>
  <si>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</si>
  <si>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</si>
  <si>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</si>
  <si>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</si>
  <si>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</si>
  <si>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</si>
  <si>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</si>
  <si>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</si>
  <si>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</si>
  <si>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</si>
  <si>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</si>
  <si>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</si>
  <si>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</si>
  <si>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</si>
  <si>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</si>
  <si>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</si>
  <si>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</si>
  <si>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</si>
  <si>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</si>
  <si>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</si>
  <si>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</si>
  <si>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</si>
  <si>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</si>
  <si>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</si>
  <si>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</si>
  <si>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</si>
  <si>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</si>
  <si>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</si>
  <si>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</si>
  <si>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</si>
  <si>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</si>
  <si>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</si>
  <si>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</si>
  <si>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</si>
  <si>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</si>
  <si>
    <t>令和3年度</t>
  </si>
  <si>
    <t>終了予定なし</t>
  </si>
  <si>
    <t>総務課指導調査室</t>
  </si>
  <si>
    <t>-</t>
  </si>
  <si>
    <t>「黒い雨地域」の再検討を行うため、可能な限りの検証を行う。</t>
  </si>
  <si>
    <t>これまで蓄積されてきたデータの最大限の活用などにより、最新の科学技術を用いて、可能な限りの検証を行う。</t>
  </si>
  <si>
    <t>原爆症調査研究等委託費</t>
  </si>
  <si>
    <t>「黒い雨地域」の再検討を行うための検証を行い、その結果について報告書をまとめることを目標とする。</t>
  </si>
  <si>
    <t>報告書数</t>
  </si>
  <si>
    <t>冊</t>
  </si>
  <si>
    <t>指導調査室調べ</t>
  </si>
  <si>
    <t>委託件数</t>
  </si>
  <si>
    <t>件</t>
  </si>
  <si>
    <t>単位当たりコスト ＝ X／Y
X：「執行額（百万円）」 
　Y：「委託件数（件）」　　　</t>
    <phoneticPr fontId="5"/>
  </si>
  <si>
    <t>百万円</t>
  </si>
  <si>
    <t>X / Y</t>
    <phoneticPr fontId="5"/>
  </si>
  <si>
    <t>Ⅰ-5 感染症など健康を脅かす疾病を予防・防止するとともに、感染者等に必要な医療等を確保すること</t>
  </si>
  <si>
    <t>Ⅰ-5-4 原子爆弾被爆者等を援護すること</t>
  </si>
  <si>
    <t>○</t>
  </si>
  <si>
    <t>総務課指導調査室
小柳　隆一</t>
    <rPh sb="9" eb="11">
      <t>コヤナギ</t>
    </rPh>
    <rPh sb="12" eb="14">
      <t>リュウイチ</t>
    </rPh>
    <phoneticPr fontId="5"/>
  </si>
  <si>
    <t>-</t>
    <phoneticPr fontId="5"/>
  </si>
  <si>
    <t>150/3</t>
    <phoneticPr fontId="5"/>
  </si>
  <si>
    <t>広島原爆投下後に降ったとされるいわゆる「黒い雨」の降雨拡大要望地域について、改めて科学的な検証を行うことで、当該地域において黒い雨を体験したと訴える方々の健康不安の解消に資する。</t>
    <rPh sb="0" eb="2">
      <t>ヒロシマ</t>
    </rPh>
    <rPh sb="2" eb="4">
      <t>ゲンバク</t>
    </rPh>
    <rPh sb="4" eb="7">
      <t>トウカゴ</t>
    </rPh>
    <rPh sb="8" eb="9">
      <t>フ</t>
    </rPh>
    <rPh sb="20" eb="21">
      <t>クロ</t>
    </rPh>
    <rPh sb="22" eb="23">
      <t>アメ</t>
    </rPh>
    <rPh sb="25" eb="27">
      <t>コウウ</t>
    </rPh>
    <rPh sb="27" eb="29">
      <t>カクダイ</t>
    </rPh>
    <rPh sb="29" eb="31">
      <t>ヨウボウ</t>
    </rPh>
    <rPh sb="31" eb="33">
      <t>チイキ</t>
    </rPh>
    <rPh sb="38" eb="39">
      <t>アラタ</t>
    </rPh>
    <rPh sb="41" eb="44">
      <t>カガクテキ</t>
    </rPh>
    <rPh sb="45" eb="47">
      <t>ケンショウ</t>
    </rPh>
    <rPh sb="48" eb="49">
      <t>オコナ</t>
    </rPh>
    <rPh sb="54" eb="56">
      <t>トウガイ</t>
    </rPh>
    <rPh sb="56" eb="58">
      <t>チイキ</t>
    </rPh>
    <rPh sb="62" eb="63">
      <t>クロ</t>
    </rPh>
    <rPh sb="64" eb="65">
      <t>アメ</t>
    </rPh>
    <rPh sb="66" eb="68">
      <t>タイケン</t>
    </rPh>
    <rPh sb="71" eb="72">
      <t>ウッタ</t>
    </rPh>
    <rPh sb="74" eb="76">
      <t>カタガタ</t>
    </rPh>
    <rPh sb="77" eb="79">
      <t>ケンコウ</t>
    </rPh>
    <rPh sb="79" eb="81">
      <t>フアン</t>
    </rPh>
    <rPh sb="82" eb="84">
      <t>カイショウ</t>
    </rPh>
    <rPh sb="85" eb="86">
      <t>シ</t>
    </rPh>
    <phoneticPr fontId="5"/>
  </si>
  <si>
    <t>‐</t>
  </si>
  <si>
    <t>無</t>
  </si>
  <si>
    <t>‐</t>
    <phoneticPr fontId="5"/>
  </si>
  <si>
    <t>事業目的（「黒い雨地域」の再検討を行うための可能な限りの検証を行う）を考慮すると、重要性の観点から国費を投入すべき事業である。</t>
    <rPh sb="22" eb="24">
      <t>カノウ</t>
    </rPh>
    <rPh sb="25" eb="26">
      <t>カギ</t>
    </rPh>
    <rPh sb="28" eb="30">
      <t>ケンショウ</t>
    </rPh>
    <rPh sb="31" eb="32">
      <t>オコナ</t>
    </rPh>
    <phoneticPr fontId="5"/>
  </si>
  <si>
    <t>事業目的（「黒い雨地域」の再検討を行うための可能な限りの検証を行う）を考慮すると、国が実施すべき事業である。</t>
    <rPh sb="0" eb="2">
      <t>ジギョウ</t>
    </rPh>
    <phoneticPr fontId="5"/>
  </si>
  <si>
    <t>「黒い雨地域」の再検討を行うための可能な限りの検証を行うことを目的としており、優先度の高い事業である。</t>
    <phoneticPr fontId="5"/>
  </si>
  <si>
    <t>厚労</t>
  </si>
  <si>
    <t>広島原爆体験者調査等委託費</t>
    <phoneticPr fontId="5"/>
  </si>
  <si>
    <t>-</t>
    <phoneticPr fontId="5"/>
  </si>
  <si>
    <t>第一種健康診断特例区域の再検証を行うにあたり令和3年度より本事業を実施している。「第一種健康診断特例区域等の検証に関する検討会」において出た意見を踏まえ検証を行っていく。令和3年度については気象シミュレーションのモデル構築や土壌調査、疾患罹患状況調査等、適正進めていく。</t>
    <rPh sb="0" eb="3">
      <t>ダイイッシュ</t>
    </rPh>
    <rPh sb="3" eb="5">
      <t>ケンコウ</t>
    </rPh>
    <rPh sb="5" eb="7">
      <t>シンダン</t>
    </rPh>
    <rPh sb="7" eb="9">
      <t>トクレイ</t>
    </rPh>
    <rPh sb="9" eb="11">
      <t>クイキ</t>
    </rPh>
    <rPh sb="12" eb="15">
      <t>サイケンショウ</t>
    </rPh>
    <rPh sb="16" eb="17">
      <t>オコナ</t>
    </rPh>
    <rPh sb="22" eb="24">
      <t>レイワ</t>
    </rPh>
    <rPh sb="25" eb="27">
      <t>ネンド</t>
    </rPh>
    <rPh sb="29" eb="30">
      <t>ホン</t>
    </rPh>
    <rPh sb="30" eb="32">
      <t>ジギョウ</t>
    </rPh>
    <rPh sb="33" eb="35">
      <t>ジッシ</t>
    </rPh>
    <rPh sb="68" eb="69">
      <t>デ</t>
    </rPh>
    <rPh sb="70" eb="72">
      <t>イケン</t>
    </rPh>
    <rPh sb="73" eb="74">
      <t>フ</t>
    </rPh>
    <rPh sb="76" eb="78">
      <t>ケンショウ</t>
    </rPh>
    <rPh sb="79" eb="80">
      <t>オコナ</t>
    </rPh>
    <rPh sb="85" eb="87">
      <t>レイワ</t>
    </rPh>
    <rPh sb="88" eb="90">
      <t>ネンド</t>
    </rPh>
    <rPh sb="95" eb="97">
      <t>キショウ</t>
    </rPh>
    <rPh sb="109" eb="111">
      <t>コウチク</t>
    </rPh>
    <rPh sb="112" eb="114">
      <t>ドジョウ</t>
    </rPh>
    <rPh sb="114" eb="116">
      <t>チョウサ</t>
    </rPh>
    <rPh sb="117" eb="119">
      <t>シッカン</t>
    </rPh>
    <rPh sb="119" eb="121">
      <t>リカン</t>
    </rPh>
    <rPh sb="121" eb="123">
      <t>ジョウキョウ</t>
    </rPh>
    <rPh sb="123" eb="125">
      <t>チョウサ</t>
    </rPh>
    <rPh sb="125" eb="126">
      <t>トウ</t>
    </rPh>
    <rPh sb="127" eb="129">
      <t>テキセイ</t>
    </rPh>
    <rPh sb="129" eb="130">
      <t>スス</t>
    </rPh>
    <phoneticPr fontId="5"/>
  </si>
  <si>
    <t>令和3年度の事業を踏まえ、適正に今後の契約を進めていく。</t>
    <rPh sb="0" eb="2">
      <t>レイワ</t>
    </rPh>
    <rPh sb="3" eb="5">
      <t>ネンド</t>
    </rPh>
    <rPh sb="6" eb="8">
      <t>ジギョウ</t>
    </rPh>
    <rPh sb="9" eb="10">
      <t>フ</t>
    </rPh>
    <rPh sb="13" eb="15">
      <t>テキセイ</t>
    </rPh>
    <rPh sb="16" eb="18">
      <t>コンゴ</t>
    </rPh>
    <rPh sb="19" eb="21">
      <t>ケイヤク</t>
    </rPh>
    <rPh sb="22" eb="23">
      <t>スス</t>
    </rPh>
    <phoneticPr fontId="5"/>
  </si>
  <si>
    <t>点検対象外</t>
    <rPh sb="0" eb="2">
      <t>テンケン</t>
    </rPh>
    <rPh sb="2" eb="5">
      <t>タイショウガイ</t>
    </rPh>
    <phoneticPr fontId="5"/>
  </si>
  <si>
    <t>「黒い雨地域」の再検討を行うために必要な事業であり、引き続き、必要な予算額を確保し、適正な執行に努めること。</t>
    <rPh sb="17" eb="19">
      <t>ヒツヨウ</t>
    </rPh>
    <rPh sb="20" eb="22">
      <t>ジギョウ</t>
    </rPh>
    <phoneticPr fontId="5"/>
  </si>
  <si>
    <t>-</t>
    <phoneticPr fontId="5"/>
  </si>
  <si>
    <t>-</t>
    <phoneticPr fontId="5"/>
  </si>
  <si>
    <t>－</t>
    <phoneticPr fontId="5"/>
  </si>
  <si>
    <t>疾患罹患調査を追加。</t>
    <rPh sb="7" eb="9">
      <t>ツイカ</t>
    </rPh>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</si>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</sst>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30</xdr:col>
      <xdr:colOff>28861</xdr:colOff>
      <xdr:row>750</xdr:row>
      <xdr:rowOff>292690</xdr:rowOff>
    </xdr:to>
    <xdr:sp macro="" textlink="">
      <xdr:nvSpPr>
        <xdr:cNvPr id="2" name="正方形/長方形 1"/>
        <xdr:cNvSpPr/>
      </xdr:nvSpPr>
      <xdr:spPr>
        <a:xfrm>
          <a:off x="3800475" y="40595550"/>
          <a:ext cx="2229136" cy="6451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150</a:t>
          </a:r>
          <a:r>
            <a:rPr kumimoji="1" lang="ja-JP" altLang="en-US" sz="1100">
              <a:solidFill>
                <a:schemeClr val="tx1"/>
              </a:solidFill>
            </a:rPr>
            <a:t>百万円</a:t>
          </a:r>
        </a:p>
      </xdr:txBody>
    </xdr:sp>
    <xdr:clientData/>
  </xdr:twoCellAnchor>
  <xdr:twoCellAnchor>
    <xdr:from>
      <xdr:col>18</xdr:col>
      <xdr:colOff>190500</xdr:colOff>
      <xdr:row>751</xdr:row>
      <xdr:rowOff>81643</xdr:rowOff>
    </xdr:from>
    <xdr:to>
      <xdr:col>30</xdr:col>
      <xdr:colOff>40822</xdr:colOff>
      <xdr:row>754</xdr:row>
      <xdr:rowOff>13527</xdr:rowOff>
    </xdr:to>
    <xdr:grpSp>
      <xdr:nvGrpSpPr>
        <xdr:cNvPr id="3" name="グループ化 2"/>
        <xdr:cNvGrpSpPr>
          <a:grpSpLocks/>
        </xdr:cNvGrpSpPr>
      </xdr:nvGrpSpPr>
      <xdr:grpSpPr bwMode="auto">
        <a:xfrm>
          <a:off x="3821206" y="41184819"/>
          <a:ext cx="2270792" cy="974032"/>
          <a:chOff x="3776363" y="14769353"/>
          <a:chExt cx="2073106" cy="717176"/>
        </a:xfrm>
      </xdr:grpSpPr>
      <xdr:sp macro="" textlink="">
        <xdr:nvSpPr>
          <xdr:cNvPr id="4" name="右大かっこ 3"/>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190500</xdr:colOff>
      <xdr:row>751</xdr:row>
      <xdr:rowOff>176893</xdr:rowOff>
    </xdr:from>
    <xdr:to>
      <xdr:col>28</xdr:col>
      <xdr:colOff>114452</xdr:colOff>
      <xdr:row>753</xdr:row>
      <xdr:rowOff>332071</xdr:rowOff>
    </xdr:to>
    <xdr:sp macro="" textlink="">
      <xdr:nvSpPr>
        <xdr:cNvPr id="6" name="テキスト ボックス 5"/>
        <xdr:cNvSpPr txBox="1"/>
      </xdr:nvSpPr>
      <xdr:spPr>
        <a:xfrm>
          <a:off x="3990975" y="41477293"/>
          <a:ext cx="1724177" cy="860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24</xdr:col>
      <xdr:colOff>108857</xdr:colOff>
      <xdr:row>754</xdr:row>
      <xdr:rowOff>81643</xdr:rowOff>
    </xdr:from>
    <xdr:to>
      <xdr:col>24</xdr:col>
      <xdr:colOff>108857</xdr:colOff>
      <xdr:row>756</xdr:row>
      <xdr:rowOff>31884</xdr:rowOff>
    </xdr:to>
    <xdr:cxnSp macro="">
      <xdr:nvCxnSpPr>
        <xdr:cNvPr id="7" name="直線矢印コネクタ 6"/>
        <xdr:cNvCxnSpPr/>
      </xdr:nvCxnSpPr>
      <xdr:spPr bwMode="auto">
        <a:xfrm>
          <a:off x="4909457" y="42439318"/>
          <a:ext cx="0" cy="6550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136071</xdr:colOff>
      <xdr:row>756</xdr:row>
      <xdr:rowOff>122465</xdr:rowOff>
    </xdr:from>
    <xdr:to>
      <xdr:col>30</xdr:col>
      <xdr:colOff>23853</xdr:colOff>
      <xdr:row>758</xdr:row>
      <xdr:rowOff>160084</xdr:rowOff>
    </xdr:to>
    <xdr:sp macro="" textlink="">
      <xdr:nvSpPr>
        <xdr:cNvPr id="8" name="テキスト ボックス 7"/>
        <xdr:cNvSpPr txBox="1"/>
      </xdr:nvSpPr>
      <xdr:spPr>
        <a:xfrm>
          <a:off x="3936546" y="43184990"/>
          <a:ext cx="2088057" cy="742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19</xdr:col>
      <xdr:colOff>40822</xdr:colOff>
      <xdr:row>757</xdr:row>
      <xdr:rowOff>163286</xdr:rowOff>
    </xdr:from>
    <xdr:to>
      <xdr:col>31</xdr:col>
      <xdr:colOff>3141</xdr:colOff>
      <xdr:row>759</xdr:row>
      <xdr:rowOff>326412</xdr:rowOff>
    </xdr:to>
    <xdr:sp macro="" textlink="">
      <xdr:nvSpPr>
        <xdr:cNvPr id="9" name="正方形/長方形 8"/>
        <xdr:cNvSpPr/>
      </xdr:nvSpPr>
      <xdr:spPr>
        <a:xfrm>
          <a:off x="3841297" y="43578236"/>
          <a:ext cx="2362619" cy="867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Ａ．大学・研究機関（</a:t>
          </a:r>
          <a:r>
            <a:rPr kumimoji="1" lang="en-US" altLang="ja-JP" sz="1100">
              <a:solidFill>
                <a:schemeClr val="tx1"/>
              </a:solidFill>
            </a:rPr>
            <a:t>3</a:t>
          </a:r>
          <a:r>
            <a:rPr kumimoji="1" lang="ja-JP" altLang="en-US" sz="1100">
              <a:solidFill>
                <a:schemeClr val="tx1"/>
              </a:solidFill>
            </a:rPr>
            <a:t>件予定）</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150</a:t>
          </a:r>
          <a:r>
            <a:rPr kumimoji="1" lang="ja-JP" altLang="en-US" sz="1100">
              <a:solidFill>
                <a:schemeClr val="tx1"/>
              </a:solidFill>
            </a:rPr>
            <a:t>百万円</a:t>
          </a:r>
        </a:p>
      </xdr:txBody>
    </xdr:sp>
    <xdr:clientData/>
  </xdr:twoCellAnchor>
  <xdr:twoCellAnchor>
    <xdr:from>
      <xdr:col>19</xdr:col>
      <xdr:colOff>54428</xdr:colOff>
      <xdr:row>760</xdr:row>
      <xdr:rowOff>122465</xdr:rowOff>
    </xdr:from>
    <xdr:to>
      <xdr:col>32</xdr:col>
      <xdr:colOff>13607</xdr:colOff>
      <xdr:row>763</xdr:row>
      <xdr:rowOff>95250</xdr:rowOff>
    </xdr:to>
    <xdr:grpSp>
      <xdr:nvGrpSpPr>
        <xdr:cNvPr id="10" name="グループ化 23"/>
        <xdr:cNvGrpSpPr>
          <a:grpSpLocks/>
        </xdr:cNvGrpSpPr>
      </xdr:nvGrpSpPr>
      <xdr:grpSpPr bwMode="auto">
        <a:xfrm>
          <a:off x="3886840" y="44352083"/>
          <a:ext cx="2581355" cy="1014932"/>
          <a:chOff x="3776363" y="14769353"/>
          <a:chExt cx="2073106" cy="717176"/>
        </a:xfrm>
      </xdr:grpSpPr>
      <xdr:sp macro="" textlink="">
        <xdr:nvSpPr>
          <xdr:cNvPr id="11" name="右大かっこ 10"/>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左大かっこ 11"/>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136072</xdr:colOff>
      <xdr:row>760</xdr:row>
      <xdr:rowOff>272142</xdr:rowOff>
    </xdr:from>
    <xdr:to>
      <xdr:col>31</xdr:col>
      <xdr:colOff>40822</xdr:colOff>
      <xdr:row>762</xdr:row>
      <xdr:rowOff>250031</xdr:rowOff>
    </xdr:to>
    <xdr:sp macro="" textlink="">
      <xdr:nvSpPr>
        <xdr:cNvPr id="13" name="テキスト ボックス 12"/>
        <xdr:cNvSpPr txBox="1"/>
      </xdr:nvSpPr>
      <xdr:spPr>
        <a:xfrm>
          <a:off x="4218215" y="46005749"/>
          <a:ext cx="2149928" cy="685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u="none" strike="noStrike" baseline="0" smtClean="0">
              <a:solidFill>
                <a:schemeClr val="dk1"/>
              </a:solidFill>
              <a:latin typeface="+mn-lt"/>
              <a:ea typeface="+mn-ea"/>
              <a:cs typeface="+mn-cs"/>
            </a:rPr>
            <a:t>「黒い雨地域」の再検討を行うための検証を実施</a:t>
          </a:r>
          <a:endParaRPr lang="en-US" altLang="ja-JP" sz="1100" b="0" i="0" u="none" strike="noStrike" baseline="0" smtClean="0">
            <a:solidFill>
              <a:schemeClr val="dk1"/>
            </a:solidFill>
            <a:latin typeface="+mn-lt"/>
            <a:ea typeface="+mn-ea"/>
            <a:cs typeface="+mn-cs"/>
          </a:endParaRPr>
        </a:p>
      </xdr:txBody>
    </xdr:sp>
    <xdr:clientData/>
  </xdr:twoCellAnchor>
  <xdr:twoCellAnchor>
    <xdr:from>
      <xdr:col>31</xdr:col>
      <xdr:colOff>40822</xdr:colOff>
      <xdr:row>748</xdr:row>
      <xdr:rowOff>340179</xdr:rowOff>
    </xdr:from>
    <xdr:to>
      <xdr:col>39</xdr:col>
      <xdr:colOff>200896</xdr:colOff>
      <xdr:row>750</xdr:row>
      <xdr:rowOff>318069</xdr:rowOff>
    </xdr:to>
    <xdr:sp macro="" textlink="">
      <xdr:nvSpPr>
        <xdr:cNvPr id="14" name="テキスト ボックス 13"/>
        <xdr:cNvSpPr txBox="1"/>
      </xdr:nvSpPr>
      <xdr:spPr>
        <a:xfrm>
          <a:off x="6368143" y="41828358"/>
          <a:ext cx="1792932" cy="685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u="none" strike="noStrike" baseline="0" smtClean="0">
              <a:solidFill>
                <a:schemeClr val="dk1"/>
              </a:solidFill>
              <a:latin typeface="+mn-lt"/>
              <a:ea typeface="+mn-ea"/>
              <a:cs typeface="+mn-cs"/>
            </a:rPr>
            <a:t>現在のイメージ</a:t>
          </a:r>
          <a:endParaRPr lang="en-US" altLang="ja-JP" sz="1100" b="0" i="0" u="none" strike="noStrike" baseline="0" smtClean="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742</v>
      </c>
      <c r="AK2" s="206"/>
      <c r="AL2" s="206"/>
      <c r="AM2" s="206"/>
      <c r="AN2" s="98" t="s">
        <v>407</v>
      </c>
      <c r="AO2" s="206" t="s">
        <v>674</v>
      </c>
      <c r="AP2" s="206"/>
      <c r="AQ2" s="206"/>
      <c r="AR2" s="99" t="s">
        <v>710</v>
      </c>
      <c r="AS2" s="207">
        <v>22</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743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732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716</v>
      </c>
      <c r="Q13" s="164"/>
      <c r="R13" s="164"/>
      <c r="S13" s="164"/>
      <c r="T13" s="164"/>
      <c r="U13" s="164"/>
      <c r="V13" s="165"/>
      <c r="W13" s="163" t="s">
        <v>716</v>
      </c>
      <c r="X13" s="164"/>
      <c r="Y13" s="164"/>
      <c r="Z13" s="164"/>
      <c r="AA13" s="164"/>
      <c r="AB13" s="164"/>
      <c r="AC13" s="165"/>
      <c r="AD13" s="163" t="s">
        <v>716</v>
      </c>
      <c r="AE13" s="164"/>
      <c r="AF13" s="164"/>
      <c r="AG13" s="164"/>
      <c r="AH13" s="164"/>
      <c r="AI13" s="164"/>
      <c r="AJ13" s="165"/>
      <c r="AK13" s="163">
        <v>150</v>
      </c>
      <c r="AL13" s="164"/>
      <c r="AM13" s="164"/>
      <c r="AN13" s="164"/>
      <c r="AO13" s="164"/>
      <c r="AP13" s="164"/>
      <c r="AQ13" s="165"/>
      <c r="AR13" s="160">
        <v>170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t="s">
        <v>749</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744</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150</v>
      </c>
      <c r="AL18" s="170"/>
      <c r="AM18" s="170"/>
      <c r="AN18" s="170"/>
      <c r="AO18" s="170"/>
      <c r="AP18" s="170"/>
      <c r="AQ18" s="171"/>
      <c r="AR18" s="169">
        <f>SUM(AR13:AX17)</f>
        <v>170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150</v>
      </c>
      <c r="Q23" s="161"/>
      <c r="R23" s="161"/>
      <c r="S23" s="161"/>
      <c r="T23" s="161"/>
      <c r="U23" s="161"/>
      <c r="V23" s="162"/>
      <c r="W23" s="160">
        <v>170</v>
      </c>
      <c r="X23" s="161"/>
      <c r="Y23" s="161"/>
      <c r="Z23" s="161"/>
      <c r="AA23" s="161"/>
      <c r="AB23" s="161"/>
      <c r="AC23" s="162"/>
      <c r="AD23" s="149" t="s">
        <v>752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150</v>
      </c>
      <c r="Q29" s="164"/>
      <c r="R29" s="164"/>
      <c r="S29" s="164"/>
      <c r="T29" s="164"/>
      <c r="U29" s="164"/>
      <c r="V29" s="165"/>
      <c r="W29" s="211">
        <f>AR13</f>
        <v>170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3</v>
      </c>
      <c r="AV31" s="271"/>
      <c r="AW31" s="375" t="s">
        <v>179</v>
      </c>
      <c r="AX31" s="376"/>
    </row>
    <row r="32" spans="1:50" ht="23.2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t="s">
        <v>716</v>
      </c>
      <c r="AF32" s="364"/>
      <c r="AG32" s="364"/>
      <c r="AH32" s="364"/>
      <c r="AI32" s="363" t="s">
        <v>716</v>
      </c>
      <c r="AJ32" s="364"/>
      <c r="AK32" s="364"/>
      <c r="AL32" s="364"/>
      <c r="AM32" s="363" t="s">
        <v>716</v>
      </c>
      <c r="AN32" s="364"/>
      <c r="AO32" s="364"/>
      <c r="AP32" s="364"/>
      <c r="AQ32" s="166" t="s">
        <v>716</v>
      </c>
      <c r="AR32" s="167"/>
      <c r="AS32" s="167"/>
      <c r="AT32" s="168"/>
      <c r="AU32" s="364" t="s">
        <v>716</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t="s">
        <v>716</v>
      </c>
      <c r="AF33" s="364"/>
      <c r="AG33" s="364"/>
      <c r="AH33" s="364"/>
      <c r="AI33" s="363" t="s">
        <v>716</v>
      </c>
      <c r="AJ33" s="364"/>
      <c r="AK33" s="364"/>
      <c r="AL33" s="364"/>
      <c r="AM33" s="363" t="s">
        <v>716</v>
      </c>
      <c r="AN33" s="364"/>
      <c r="AO33" s="364"/>
      <c r="AP33" s="364"/>
      <c r="AQ33" s="166" t="s">
        <v>716</v>
      </c>
      <c r="AR33" s="167"/>
      <c r="AS33" s="167"/>
      <c r="AT33" s="168"/>
      <c r="AU33" s="364">
        <v>3</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716</v>
      </c>
      <c r="AF34" s="364"/>
      <c r="AG34" s="364"/>
      <c r="AH34" s="364"/>
      <c r="AI34" s="363" t="s">
        <v>716</v>
      </c>
      <c r="AJ34" s="364"/>
      <c r="AK34" s="364"/>
      <c r="AL34" s="364"/>
      <c r="AM34" s="363" t="s">
        <v>716</v>
      </c>
      <c r="AN34" s="364"/>
      <c r="AO34" s="364"/>
      <c r="AP34" s="364"/>
      <c r="AQ34" s="166" t="s">
        <v>716</v>
      </c>
      <c r="AR34" s="167"/>
      <c r="AS34" s="167"/>
      <c r="AT34" s="168"/>
      <c r="AU34" s="364" t="s">
        <v>716</v>
      </c>
      <c r="AV34" s="364"/>
      <c r="AW34" s="364"/>
      <c r="AX34" s="365"/>
    </row>
    <row r="35" spans="1:51" ht="23.25" customHeight="1" x14ac:dyDescent="0.15">
      <c r="A35" s="891" t="s">
        <v>381</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t="s">
        <v>716</v>
      </c>
      <c r="AF101" s="358"/>
      <c r="AG101" s="358"/>
      <c r="AH101" s="358"/>
      <c r="AI101" s="358" t="s">
        <v>716</v>
      </c>
      <c r="AJ101" s="358"/>
      <c r="AK101" s="358"/>
      <c r="AL101" s="358"/>
      <c r="AM101" s="358" t="s">
        <v>733</v>
      </c>
      <c r="AN101" s="358"/>
      <c r="AO101" s="358"/>
      <c r="AP101" s="358"/>
      <c r="AQ101" s="358" t="s">
        <v>733</v>
      </c>
      <c r="AR101" s="358"/>
      <c r="AS101" s="358"/>
      <c r="AT101" s="358"/>
      <c r="AU101" s="363" t="s">
        <v>750</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t="s">
        <v>716</v>
      </c>
      <c r="AF102" s="358"/>
      <c r="AG102" s="358"/>
      <c r="AH102" s="358"/>
      <c r="AI102" s="358" t="s">
        <v>716</v>
      </c>
      <c r="AJ102" s="358"/>
      <c r="AK102" s="358"/>
      <c r="AL102" s="358"/>
      <c r="AM102" s="358" t="s">
        <v>733</v>
      </c>
      <c r="AN102" s="358"/>
      <c r="AO102" s="358"/>
      <c r="AP102" s="358"/>
      <c r="AQ102" s="358">
        <v>3</v>
      </c>
      <c r="AR102" s="358"/>
      <c r="AS102" s="358"/>
      <c r="AT102" s="358"/>
      <c r="AU102" s="371">
        <v>3</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t="s">
        <v>716</v>
      </c>
      <c r="AF116" s="358"/>
      <c r="AG116" s="358"/>
      <c r="AH116" s="358"/>
      <c r="AI116" s="358" t="s">
        <v>716</v>
      </c>
      <c r="AJ116" s="358"/>
      <c r="AK116" s="358"/>
      <c r="AL116" s="358"/>
      <c r="AM116" s="358" t="s">
        <v>733</v>
      </c>
      <c r="AN116" s="358"/>
      <c r="AO116" s="358"/>
      <c r="AP116" s="358"/>
      <c r="AQ116" s="363">
        <v>50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716</v>
      </c>
      <c r="AF117" s="306"/>
      <c r="AG117" s="306"/>
      <c r="AH117" s="306"/>
      <c r="AI117" s="306" t="s">
        <v>716</v>
      </c>
      <c r="AJ117" s="306"/>
      <c r="AK117" s="306"/>
      <c r="AL117" s="306"/>
      <c r="AM117" s="306" t="s">
        <v>733</v>
      </c>
      <c r="AN117" s="306"/>
      <c r="AO117" s="306"/>
      <c r="AP117" s="306"/>
      <c r="AQ117" s="306" t="s">
        <v>734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customHeight="1" x14ac:dyDescent="0.15">
      <c r="A134" s="988"/>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733</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733</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15">
      <c r="A154" s="988"/>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5"/>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716</v>
      </c>
      <c r="K430" s="243"/>
      <c r="L430" s="243"/>
      <c r="M430" s="243"/>
      <c r="N430" s="243"/>
      <c r="O430" s="243"/>
      <c r="P430" s="243"/>
      <c r="Q430" s="243"/>
      <c r="R430" s="243"/>
      <c r="S430" s="243"/>
      <c r="T430" s="244"/>
      <c r="U430" s="245" t="s">
        <v>753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88"/>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733</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733</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733</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88"/>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733</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733</v>
      </c>
      <c r="AN459" s="167"/>
      <c r="AO459" s="167"/>
      <c r="AP459" s="168"/>
      <c r="AQ459" s="166" t="s">
        <v>716</v>
      </c>
      <c r="AR459" s="167"/>
      <c r="AS459" s="167"/>
      <c r="AT459" s="168"/>
      <c r="AU459" s="167" t="s">
        <v>716</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733</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4.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731</v>
      </c>
      <c r="AE702" s="890"/>
      <c r="AF702" s="890"/>
      <c r="AG702" s="879" t="s">
        <v>739</v>
      </c>
      <c r="AH702" s="880"/>
      <c r="AI702" s="880"/>
      <c r="AJ702" s="880"/>
      <c r="AK702" s="880"/>
      <c r="AL702" s="880"/>
      <c r="AM702" s="880"/>
      <c r="AN702" s="880"/>
      <c r="AO702" s="880"/>
      <c r="AP702" s="880"/>
      <c r="AQ702" s="880"/>
      <c r="AR702" s="880"/>
      <c r="AS702" s="880"/>
      <c r="AT702" s="880"/>
      <c r="AU702" s="880"/>
      <c r="AV702" s="880"/>
      <c r="AW702" s="880"/>
      <c r="AX702" s="881"/>
    </row>
    <row r="703" spans="1:51" ht="44.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731</v>
      </c>
      <c r="AE703" s="185"/>
      <c r="AF703" s="185"/>
      <c r="AG703" s="663" t="s">
        <v>740</v>
      </c>
      <c r="AH703" s="664"/>
      <c r="AI703" s="664"/>
      <c r="AJ703" s="664"/>
      <c r="AK703" s="664"/>
      <c r="AL703" s="664"/>
      <c r="AM703" s="664"/>
      <c r="AN703" s="664"/>
      <c r="AO703" s="664"/>
      <c r="AP703" s="664"/>
      <c r="AQ703" s="664"/>
      <c r="AR703" s="664"/>
      <c r="AS703" s="664"/>
      <c r="AT703" s="664"/>
      <c r="AU703" s="664"/>
      <c r="AV703" s="664"/>
      <c r="AW703" s="664"/>
      <c r="AX703" s="665"/>
    </row>
    <row r="704" spans="1:51" ht="44.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731</v>
      </c>
      <c r="AE704" s="582"/>
      <c r="AF704" s="582"/>
      <c r="AG704" s="424" t="s">
        <v>741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736</v>
      </c>
      <c r="AE705" s="732"/>
      <c r="AF705" s="732"/>
      <c r="AG705" s="190" t="s">
        <v>736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736</v>
      </c>
      <c r="AE708" s="667"/>
      <c r="AF708" s="667"/>
      <c r="AG708" s="522" t="s">
        <v>736</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736</v>
      </c>
      <c r="AE709" s="185"/>
      <c r="AF709" s="185"/>
      <c r="AG709" s="663" t="s">
        <v>736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738</v>
      </c>
      <c r="AE710" s="185"/>
      <c r="AF710" s="185"/>
      <c r="AG710" s="663" t="s">
        <v>736</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738</v>
      </c>
      <c r="AE711" s="185"/>
      <c r="AF711" s="185"/>
      <c r="AG711" s="663" t="s">
        <v>736</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738</v>
      </c>
      <c r="AE712" s="582"/>
      <c r="AF712" s="582"/>
      <c r="AG712" s="590" t="s">
        <v>736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6"/>
      <c r="AG713" s="663" t="s">
        <v>736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738</v>
      </c>
      <c r="AE714" s="588"/>
      <c r="AF714" s="589"/>
      <c r="AG714" s="688" t="s">
        <v>736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738</v>
      </c>
      <c r="AE715" s="667"/>
      <c r="AF715" s="773"/>
      <c r="AG715" s="522" t="s">
        <v>736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738</v>
      </c>
      <c r="AE716" s="755"/>
      <c r="AF716" s="755"/>
      <c r="AG716" s="663" t="s">
        <v>736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738</v>
      </c>
      <c r="AE717" s="185"/>
      <c r="AF717" s="185"/>
      <c r="AG717" s="663" t="s">
        <v>736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738</v>
      </c>
      <c r="AE718" s="185"/>
      <c r="AF718" s="185"/>
      <c r="AG718" s="193" t="s">
        <v>738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738</v>
      </c>
      <c r="AE719" s="667"/>
      <c r="AF719" s="667"/>
      <c r="AG719" s="190" t="s">
        <v>738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747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748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754</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751</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415</v>
      </c>
      <c r="J747" s="113"/>
      <c r="K747" s="100" t="str">
        <f>IF(I747="","","-")</f>
        <v>-</v>
      </c>
      <c r="L747" s="104">
        <v>45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52.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6.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744</v>
      </c>
      <c r="D845" s="415"/>
      <c r="E845" s="415"/>
      <c r="F845" s="415"/>
      <c r="G845" s="415"/>
      <c r="H845" s="415"/>
      <c r="I845" s="415"/>
      <c r="J845" s="416" t="s">
        <v>744</v>
      </c>
      <c r="K845" s="417"/>
      <c r="L845" s="417"/>
      <c r="M845" s="417"/>
      <c r="N845" s="417"/>
      <c r="O845" s="417"/>
      <c r="P845" s="421" t="s">
        <v>744</v>
      </c>
      <c r="Q845" s="317"/>
      <c r="R845" s="317"/>
      <c r="S845" s="317"/>
      <c r="T845" s="317"/>
      <c r="U845" s="317"/>
      <c r="V845" s="317"/>
      <c r="W845" s="317"/>
      <c r="X845" s="317"/>
      <c r="Y845" s="318" t="s">
        <v>744</v>
      </c>
      <c r="Z845" s="319"/>
      <c r="AA845" s="319"/>
      <c r="AB845" s="320"/>
      <c r="AC845" s="322"/>
      <c r="AD845" s="323"/>
      <c r="AE845" s="323"/>
      <c r="AF845" s="323"/>
      <c r="AG845" s="323"/>
      <c r="AH845" s="418" t="s">
        <v>744</v>
      </c>
      <c r="AI845" s="419"/>
      <c r="AJ845" s="419"/>
      <c r="AK845" s="419"/>
      <c r="AL845" s="326" t="s">
        <v>744</v>
      </c>
      <c r="AM845" s="327"/>
      <c r="AN845" s="327"/>
      <c r="AO845" s="328"/>
      <c r="AP845" s="321" t="s">
        <v>744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744</v>
      </c>
      <c r="F1110" s="886"/>
      <c r="G1110" s="886"/>
      <c r="H1110" s="886"/>
      <c r="I1110" s="886"/>
      <c r="J1110" s="416" t="s">
        <v>744</v>
      </c>
      <c r="K1110" s="417"/>
      <c r="L1110" s="417"/>
      <c r="M1110" s="417"/>
      <c r="N1110" s="417"/>
      <c r="O1110" s="417"/>
      <c r="P1110" s="421" t="s">
        <v>744</v>
      </c>
      <c r="Q1110" s="317"/>
      <c r="R1110" s="317"/>
      <c r="S1110" s="317"/>
      <c r="T1110" s="317"/>
      <c r="U1110" s="317"/>
      <c r="V1110" s="317"/>
      <c r="W1110" s="317"/>
      <c r="X1110" s="317"/>
      <c r="Y1110" s="318" t="s">
        <v>744</v>
      </c>
      <c r="Z1110" s="319"/>
      <c r="AA1110" s="319"/>
      <c r="AB1110" s="320"/>
      <c r="AC1110" s="322"/>
      <c r="AD1110" s="323"/>
      <c r="AE1110" s="323"/>
      <c r="AF1110" s="323"/>
      <c r="AG1110" s="323"/>
      <c r="AH1110" s="324" t="s">
        <v>744</v>
      </c>
      <c r="AI1110" s="325"/>
      <c r="AJ1110" s="325"/>
      <c r="AK1110" s="325"/>
      <c r="AL1110" s="326" t="s">
        <v>744</v>
      </c>
      <c r="AM1110" s="327"/>
      <c r="AN1110" s="327"/>
      <c r="AO1110" s="328"/>
      <c r="AP1110" s="321" t="s">
        <v>744</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90">
    <cfRule type="expression" dxfId="2795" priority="13891">
      <formula>IF(RIGHT(TEXT(Y790,"0.#"),1)=".",FALSE,TRUE)</formula>
    </cfRule>
    <cfRule type="expression" dxfId="2794" priority="13892">
      <formula>IF(RIGHT(TEXT(Y790,"0.#"),1)=".",TRUE,FALSE)</formula>
    </cfRule>
  </conditionalFormatting>
  <conditionalFormatting sqref="Y799">
    <cfRule type="expression" dxfId="2793" priority="13887">
      <formula>IF(RIGHT(TEXT(Y799,"0.#"),1)=".",FALSE,TRUE)</formula>
    </cfRule>
    <cfRule type="expression" dxfId="2792" priority="13888">
      <formula>IF(RIGHT(TEXT(Y799,"0.#"),1)=".",TRUE,FALSE)</formula>
    </cfRule>
  </conditionalFormatting>
  <conditionalFormatting sqref="Y830:Y837 Y828 Y817:Y824 Y815 Y804:Y811 Y802">
    <cfRule type="expression" dxfId="2791" priority="13669">
      <formula>IF(RIGHT(TEXT(Y802,"0.#"),1)=".",FALSE,TRUE)</formula>
    </cfRule>
    <cfRule type="expression" dxfId="2790" priority="13670">
      <formula>IF(RIGHT(TEXT(Y802,"0.#"),1)=".",TRUE,FALSE)</formula>
    </cfRule>
  </conditionalFormatting>
  <conditionalFormatting sqref="P15:AJ17 P13:AX13 AR15:AX15">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91:Y798 Y789">
    <cfRule type="expression" dxfId="2783" priority="13693">
      <formula>IF(RIGHT(TEXT(Y789,"0.#"),1)=".",FALSE,TRUE)</formula>
    </cfRule>
    <cfRule type="expression" dxfId="2782" priority="13694">
      <formula>IF(RIGHT(TEXT(Y789,"0.#"),1)=".",TRUE,FALSE)</formula>
    </cfRule>
  </conditionalFormatting>
  <conditionalFormatting sqref="AU790">
    <cfRule type="expression" dxfId="2781" priority="13691">
      <formula>IF(RIGHT(TEXT(AU790,"0.#"),1)=".",FALSE,TRUE)</formula>
    </cfRule>
    <cfRule type="expression" dxfId="2780" priority="13692">
      <formula>IF(RIGHT(TEXT(AU790,"0.#"),1)=".",TRUE,FALSE)</formula>
    </cfRule>
  </conditionalFormatting>
  <conditionalFormatting sqref="AU799">
    <cfRule type="expression" dxfId="2779" priority="13689">
      <formula>IF(RIGHT(TEXT(AU799,"0.#"),1)=".",FALSE,TRUE)</formula>
    </cfRule>
    <cfRule type="expression" dxfId="2778" priority="13690">
      <formula>IF(RIGHT(TEXT(AU799,"0.#"),1)=".",TRUE,FALSE)</formula>
    </cfRule>
  </conditionalFormatting>
  <conditionalFormatting sqref="AU791:AU798 AU789">
    <cfRule type="expression" dxfId="2777" priority="13687">
      <formula>IF(RIGHT(TEXT(AU789,"0.#"),1)=".",FALSE,TRUE)</formula>
    </cfRule>
    <cfRule type="expression" dxfId="2776" priority="13688">
      <formula>IF(RIGHT(TEXT(AU789,"0.#"),1)=".",TRUE,FALSE)</formula>
    </cfRule>
  </conditionalFormatting>
  <conditionalFormatting sqref="Y829 Y816 Y803">
    <cfRule type="expression" dxfId="2775" priority="13673">
      <formula>IF(RIGHT(TEXT(Y803,"0.#"),1)=".",FALSE,TRUE)</formula>
    </cfRule>
    <cfRule type="expression" dxfId="2774" priority="13674">
      <formula>IF(RIGHT(TEXT(Y803,"0.#"),1)=".",TRUE,FALSE)</formula>
    </cfRule>
  </conditionalFormatting>
  <conditionalFormatting sqref="Y838 Y825 Y812">
    <cfRule type="expression" dxfId="2773" priority="13671">
      <formula>IF(RIGHT(TEXT(Y812,"0.#"),1)=".",FALSE,TRUE)</formula>
    </cfRule>
    <cfRule type="expression" dxfId="2772" priority="13672">
      <formula>IF(RIGHT(TEXT(Y812,"0.#"),1)=".",TRUE,FALSE)</formula>
    </cfRule>
  </conditionalFormatting>
  <conditionalFormatting sqref="AU829 AU816 AU803">
    <cfRule type="expression" dxfId="2771" priority="13667">
      <formula>IF(RIGHT(TEXT(AU803,"0.#"),1)=".",FALSE,TRUE)</formula>
    </cfRule>
    <cfRule type="expression" dxfId="2770" priority="13668">
      <formula>IF(RIGHT(TEXT(AU803,"0.#"),1)=".",TRUE,FALSE)</formula>
    </cfRule>
  </conditionalFormatting>
  <conditionalFormatting sqref="AU838 AU825 AU812">
    <cfRule type="expression" dxfId="2769" priority="13665">
      <formula>IF(RIGHT(TEXT(AU812,"0.#"),1)=".",FALSE,TRUE)</formula>
    </cfRule>
    <cfRule type="expression" dxfId="2768" priority="13666">
      <formula>IF(RIGHT(TEXT(AU812,"0.#"),1)=".",TRUE,FALSE)</formula>
    </cfRule>
  </conditionalFormatting>
  <conditionalFormatting sqref="AU830:AU837 AU828 AU817:AU824 AU815 AU804:AU811 AU802">
    <cfRule type="expression" dxfId="2767" priority="13663">
      <formula>IF(RIGHT(TEXT(AU802,"0.#"),1)=".",FALSE,TRUE)</formula>
    </cfRule>
    <cfRule type="expression" dxfId="2766" priority="13664">
      <formula>IF(RIGHT(TEXT(AU802,"0.#"),1)=".",TRUE,FALSE)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E33">
    <cfRule type="expression" dxfId="2759" priority="13477">
      <formula>IF(RIGHT(TEXT(AE33,"0.#"),1)=".",FALSE,TRUE)</formula>
    </cfRule>
    <cfRule type="expression" dxfId="2758" priority="13478">
      <formula>IF(RIGHT(TEXT(AE33,"0.#"),1)=".",TRUE,FALSE)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I33">
    <cfRule type="expression" dxfId="2753" priority="13471">
      <formula>IF(RIGHT(TEXT(AI33,"0.#"),1)=".",FALSE,TRUE)</formula>
    </cfRule>
    <cfRule type="expression" dxfId="2752" priority="13472">
      <formula>IF(RIGHT(TEXT(AI33,"0.#"),1)=".",TRUE,FALSE)</formula>
    </cfRule>
  </conditionalFormatting>
  <conditionalFormatting sqref="AI32">
    <cfRule type="expression" dxfId="2751" priority="13469">
      <formula>IF(RIGHT(TEXT(AI32,"0.#"),1)=".",FALSE,TRUE)</formula>
    </cfRule>
    <cfRule type="expression" dxfId="2750" priority="13470">
      <formula>IF(RIGHT(TEXT(AI32,"0.#"),1)=".",TRUE,FALSE)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7 AM117">
    <cfRule type="expression" dxfId="2595" priority="13165">
      <formula>IF(RIGHT(TEXT(AE117,"0.#"),1)=".",FALSE,TRUE)</formula>
    </cfRule>
    <cfRule type="expression" dxfId="2594" priority="13166">
      <formula>IF(RIGHT(TEXT(AE117,"0.#"),1)=".",TRUE,FALSE)</formula>
    </cfRule>
  </conditionalFormatting>
  <conditionalFormatting sqref="AI117">
    <cfRule type="expression" dxfId="2593" priority="13163">
      <formula>IF(RIGHT(TEXT(AI117,"0.#"),1)=".",FALSE,TRUE)</formula>
    </cfRule>
    <cfRule type="expression" dxfId="2592" priority="13164">
      <formula>IF(RIGHT(TEXT(AI117,"0.#"),1)=".",TRUE,FALSE)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134:AE135 AI134:AI135 AM134:AM135 AQ134:AQ135 AU134:AU135">
    <cfRule type="expression" dxfId="2539" priority="13071">
      <formula>IF(RIGHT(TEXT(AE134,"0.#"),1)=".",FALSE,TRUE)</formula>
    </cfRule>
    <cfRule type="expression" dxfId="2538" priority="13072">
      <formula>IF(RIGHT(TEXT(AE134,"0.#"),1)=".",TRUE,FALSE)</formula>
    </cfRule>
  </conditionalFormatting>
  <conditionalFormatting sqref="AE433">
    <cfRule type="expression" dxfId="2537" priority="13041">
      <formula>IF(RIGHT(TEXT(AE433,"0.#"),1)=".",FALSE,TRUE)</formula>
    </cfRule>
    <cfRule type="expression" dxfId="2536" priority="13042">
      <formula>IF(RIGHT(TEXT(AE433,"0.#"),1)=".",TRUE,FALSE)</formula>
    </cfRule>
  </conditionalFormatting>
  <conditionalFormatting sqref="AM435">
    <cfRule type="expression" dxfId="2535" priority="13025">
      <formula>IF(RIGHT(TEXT(AM435,"0.#"),1)=".",FALSE,TRUE)</formula>
    </cfRule>
    <cfRule type="expression" dxfId="2534" priority="13026">
      <formula>IF(RIGHT(TEXT(AM435,"0.#"),1)=".",TRUE,FALSE)</formula>
    </cfRule>
  </conditionalFormatting>
  <conditionalFormatting sqref="AE434">
    <cfRule type="expression" dxfId="2533" priority="13039">
      <formula>IF(RIGHT(TEXT(AE434,"0.#"),1)=".",FALSE,TRUE)</formula>
    </cfRule>
    <cfRule type="expression" dxfId="2532" priority="13040">
      <formula>IF(RIGHT(TEXT(AE434,"0.#"),1)=".",TRUE,FALSE)</formula>
    </cfRule>
  </conditionalFormatting>
  <conditionalFormatting sqref="AE435">
    <cfRule type="expression" dxfId="2531" priority="13037">
      <formula>IF(RIGHT(TEXT(AE435,"0.#"),1)=".",FALSE,TRUE)</formula>
    </cfRule>
    <cfRule type="expression" dxfId="2530" priority="13038">
      <formula>IF(RIGHT(TEXT(AE435,"0.#"),1)=".",TRUE,FALSE)</formula>
    </cfRule>
  </conditionalFormatting>
  <conditionalFormatting sqref="AM433">
    <cfRule type="expression" dxfId="2529" priority="13029">
      <formula>IF(RIGHT(TEXT(AM433,"0.#"),1)=".",FALSE,TRUE)</formula>
    </cfRule>
    <cfRule type="expression" dxfId="2528" priority="13030">
      <formula>IF(RIGHT(TEXT(AM433,"0.#"),1)=".",TRUE,FALSE)</formula>
    </cfRule>
  </conditionalFormatting>
  <conditionalFormatting sqref="AM434">
    <cfRule type="expression" dxfId="2527" priority="13027">
      <formula>IF(RIGHT(TEXT(AM434,"0.#"),1)=".",FALSE,TRUE)</formula>
    </cfRule>
    <cfRule type="expression" dxfId="2526" priority="13028">
      <formula>IF(RIGHT(TEXT(AM434,"0.#"),1)=".",TRUE,FALSE)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7:AO874">
    <cfRule type="expression" dxfId="2507" priority="6641">
      <formula>IF(AND(AL847&gt;=0, RIGHT(TEXT(AL847,"0.#"),1)&lt;&gt;"."),TRUE,FALSE)</formula>
    </cfRule>
    <cfRule type="expression" dxfId="2506" priority="6642">
      <formula>IF(AND(AL847&gt;=0, RIGHT(TEXT(AL847,"0.#"),1)="."),TRUE,FALSE)</formula>
    </cfRule>
    <cfRule type="expression" dxfId="2505" priority="6643">
      <formula>IF(AND(AL847&lt;0, RIGHT(TEXT(AL847,"0.#"),1)&lt;&gt;"."),TRUE,FALSE)</formula>
    </cfRule>
    <cfRule type="expression" dxfId="2504" priority="6644">
      <formula>IF(AND(AL847&lt;0, RIGHT(TEXT(AL847,"0.#"),1)="."),TRUE,FALSE)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0:AO1139">
    <cfRule type="expression" dxfId="2409" priority="2875">
      <formula>IF(AND(AL1110&gt;=0, RIGHT(TEXT(AL1110,"0.#"),1)&lt;&gt;"."),TRUE,FALSE)</formula>
    </cfRule>
    <cfRule type="expression" dxfId="2408" priority="2876">
      <formula>IF(AND(AL1110&gt;=0, RIGHT(TEXT(AL1110,"0.#"),1)="."),TRUE,FALSE)</formula>
    </cfRule>
    <cfRule type="expression" dxfId="2407" priority="2877">
      <formula>IF(AND(AL1110&lt;0, RIGHT(TEXT(AL1110,"0.#"),1)&lt;&gt;"."),TRUE,FALSE)</formula>
    </cfRule>
    <cfRule type="expression" dxfId="2406" priority="2878">
      <formula>IF(AND(AL1110&lt;0, RIGHT(TEXT(AL1110,"0.#"),1)="."),TRUE,FALSE)</formula>
    </cfRule>
  </conditionalFormatting>
  <conditionalFormatting sqref="Y1110:Y1139">
    <cfRule type="expression" dxfId="2405" priority="2873">
      <formula>IF(RIGHT(TEXT(Y1110,"0.#"),1)=".",FALSE,TRUE)</formula>
    </cfRule>
    <cfRule type="expression" dxfId="2404" priority="2874">
      <formula>IF(RIGHT(TEXT(Y1110,"0.#"),1)=".",TRUE,FALSE)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5:AO846">
    <cfRule type="expression" dxfId="2395" priority="2827">
      <formula>IF(AND(AL845&gt;=0, RIGHT(TEXT(AL845,"0.#"),1)&lt;&gt;"."),TRUE,FALSE)</formula>
    </cfRule>
    <cfRule type="expression" dxfId="2394" priority="2828">
      <formula>IF(AND(AL845&gt;=0, RIGHT(TEXT(AL845,"0.#"),1)="."),TRUE,FALSE)</formula>
    </cfRule>
    <cfRule type="expression" dxfId="2393" priority="2829">
      <formula>IF(AND(AL845&lt;0, RIGHT(TEXT(AL845,"0.#"),1)&lt;&gt;"."),TRUE,FALSE)</formula>
    </cfRule>
    <cfRule type="expression" dxfId="2392" priority="2830">
      <formula>IF(AND(AL845&lt;0, RIGHT(TEXT(AL845,"0.#"),1)="."),TRUE,FALSE)</formula>
    </cfRule>
  </conditionalFormatting>
  <conditionalFormatting sqref="Y845:Y846">
    <cfRule type="expression" dxfId="2391" priority="2825">
      <formula>IF(RIGHT(TEXT(Y845,"0.#"),1)=".",FALSE,TRUE)</formula>
    </cfRule>
    <cfRule type="expression" dxfId="2390" priority="2826">
      <formula>IF(RIGHT(TEXT(Y845,"0.#"),1)=".",TRUE,FALSE)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t="s">
        <v>731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731</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2021-08-13T11:47:42Z</cp:lastPrinted>
  <dcterms:created xsi:type="dcterms:W3CDTF">2012-03-13T00:50:25Z</dcterms:created>
  <dcterms:modified xsi:type="dcterms:W3CDTF">2021-08-30T09:01:31Z</dcterms:modified>
</cp:coreProperties>
</file>