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<sst xmlns="http://schemas.openxmlformats.org/spreadsheetml/2006/main" count="3085" uniqueCount="758">
  <si>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</si>
  <si>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</si>
  <si>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</si>
  <si>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</si>
  <si>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</si>
  <si>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</si>
  <si>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</si>
  <si>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</si>
  <si>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</si>
  <si>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</si>
  <si>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</si>
  <si>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</si>
  <si>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</si>
  <si>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</si>
  <si>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</si>
  <si>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</si>
  <si>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</si>
  <si>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</si>
  <si>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</si>
  <si>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</si>
  <si>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</si>
  <si>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</si>
  <si>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</si>
  <si>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</si>
  <si>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</si>
  <si>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</si>
  <si>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</si>
  <si>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</si>
  <si>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</si>
  <si>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</si>
  <si>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</si>
  <si>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</si>
  <si>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</si>
  <si>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</si>
  <si>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</si>
  <si>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</si>
  <si>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</si>
  <si>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</si>
  <si>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</si>
  <si>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</si>
  <si>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</si>
  <si>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</si>
  <si>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</si>
  <si>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</si>
  <si>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</si>
  <si>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</si>
  <si>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</si>
  <si>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</si>
  <si>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</si>
  <si>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</si>
  <si>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</si>
  <si>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</si>
  <si>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</si>
  <si>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</si>
  <si>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</si>
  <si>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</si>
  <si>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</si>
  <si>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</si>
  <si>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</si>
  <si>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</si>
  <si>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</si>
  <si>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</si>
  <si>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</si>
  <si>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</si>
  <si>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</si>
  <si>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</si>
  <si>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</si>
  <si>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</si>
  <si>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</si>
  <si>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</si>
  <si>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</si>
  <si>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</si>
  <si>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</si>
  <si>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</si>
  <si>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</si>
  <si>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</si>
  <si>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</si>
  <si>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</si>
  <si>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</si>
  <si>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</si>
  <si>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</si>
  <si>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</si>
  <si>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</si>
  <si>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</si>
  <si>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</si>
  <si>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</si>
  <si>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</si>
  <si>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</si>
  <si>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</si>
  <si>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</si>
  <si>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</si>
  <si>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</si>
  <si>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</si>
  <si>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</si>
  <si>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</si>
  <si>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</si>
  <si>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</si>
  <si>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</si>
  <si>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</si>
  <si>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</si>
  <si>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</si>
  <si>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</si>
  <si>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</si>
  <si>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</si>
  <si>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</si>
  <si>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</si>
  <si>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</si>
  <si>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</si>
  <si>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</si>
  <si>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</si>
  <si>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</si>
  <si>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</si>
  <si>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</si>
  <si>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</si>
  <si>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</si>
  <si>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</si>
  <si>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</si>
  <si>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</si>
  <si>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</si>
  <si>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</si>
  <si>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</si>
  <si>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</si>
  <si>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</si>
  <si>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</si>
  <si>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</si>
  <si>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</si>
  <si>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</si>
  <si>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</si>
  <si>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</si>
  <si>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</si>
  <si>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</si>
  <si>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</si>
  <si>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</si>
  <si>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</si>
  <si>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</si>
  <si>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</si>
  <si>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</si>
  <si>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</si>
  <si>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</si>
  <si>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</si>
  <si>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</si>
  <si>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</si>
  <si>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</si>
  <si>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</si>
  <si>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</si>
  <si>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</si>
  <si>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</si>
  <si>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</si>
  <si>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</si>
  <si>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</si>
  <si>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</si>
  <si>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</si>
  <si>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</si>
  <si>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</si>
  <si>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</si>
  <si>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</si>
  <si>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</si>
  <si>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</si>
  <si>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</si>
  <si>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</si>
  <si>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</si>
  <si>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</si>
  <si>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</si>
  <si>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</si>
  <si>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</si>
  <si>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</si>
  <si>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</si>
  <si>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</si>
  <si>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</si>
  <si>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</si>
  <si>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</si>
  <si>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</si>
  <si>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</si>
  <si>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</si>
  <si>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</si>
  <si>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</si>
  <si>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</si>
  <si>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</si>
  <si>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</si>
  <si>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</si>
  <si>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</si>
  <si>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</si>
  <si>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</si>
  <si>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</si>
  <si>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</si>
  <si>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</si>
  <si>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</si>
  <si>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</si>
  <si>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</si>
  <si>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</si>
  <si>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</si>
  <si>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</si>
  <si>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</si>
  <si>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</si>
  <si>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</si>
  <si>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</si>
  <si>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</si>
  <si>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</si>
  <si>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</si>
  <si>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</si>
  <si>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</si>
  <si>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</si>
  <si>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</si>
  <si>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</si>
  <si>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</si>
  <si>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</si>
  <si>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</si>
  <si>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</si>
  <si>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</si>
  <si>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</si>
  <si>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</si>
  <si>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</si>
  <si>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</si>
  <si>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</si>
  <si>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</si>
  <si>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</si>
  <si>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</si>
  <si>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</si>
  <si>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</si>
  <si>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</si>
  <si>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</si>
  <si>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</si>
  <si>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</si>
  <si>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</si>
  <si>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</si>
  <si>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</si>
  <si>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</si>
  <si>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</si>
  <si>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</si>
  <si>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</si>
  <si>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</si>
  <si>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</si>
  <si>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</si>
  <si>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</si>
  <si>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</si>
  <si>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</si>
  <si>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</si>
  <si>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</si>
  <si>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</si>
  <si>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</si>
  <si>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</si>
  <si>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</si>
  <si>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</si>
  <si>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</si>
  <si>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</si>
  <si>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</si>
  <si>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</si>
  <si>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</si>
  <si>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</si>
  <si>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</si>
  <si>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</si>
  <si>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</si>
  <si>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</si>
  <si>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</si>
  <si>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</si>
  <si>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</si>
  <si>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</si>
  <si>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</si>
  <si>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</si>
  <si>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</si>
  <si>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</si>
  <si>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</si>
  <si>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</si>
  <si>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</si>
  <si>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</si>
  <si>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</si>
  <si>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</si>
  <si>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</si>
  <si>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</si>
  <si>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</si>
  <si>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</si>
  <si>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</si>
  <si>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</si>
  <si>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</si>
  <si>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</si>
  <si>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</si>
  <si>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</si>
  <si>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</si>
  <si>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</si>
  <si>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</si>
  <si>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</si>
  <si>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</si>
  <si>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</si>
  <si>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</si>
  <si>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</si>
  <si>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</si>
  <si>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</si>
  <si>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</si>
  <si>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</si>
  <si>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</si>
  <si>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</si>
  <si>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</si>
  <si>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</si>
  <si>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</si>
  <si>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</si>
  <si>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</si>
  <si>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</si>
  <si>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</si>
  <si>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</si>
  <si>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</si>
  <si>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</si>
  <si>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</si>
  <si>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</si>
  <si>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</si>
  <si>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</si>
  <si>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</si>
  <si>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</si>
  <si>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</si>
  <si>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</si>
  <si>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</si>
  <si>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</si>
  <si>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</si>
  <si>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</si>
  <si>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</si>
  <si>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</si>
  <si>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</si>
  <si>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</si>
  <si>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</si>
  <si>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</si>
  <si>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</si>
  <si>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</si>
  <si>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</si>
  <si>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</si>
  <si>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</si>
  <si>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</si>
  <si>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</si>
  <si>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</si>
  <si>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</si>
  <si>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</si>
  <si>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</si>
  <si>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</si>
  <si>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</si>
  <si>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</si>
  <si>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</si>
  <si>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</si>
  <si>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</si>
  <si>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</si>
  <si>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</si>
  <si>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</si>
  <si>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</si>
  <si>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</si>
  <si>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</si>
  <si>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</si>
  <si>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</si>
  <si>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</si>
  <si>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</si>
  <si>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</si>
  <si>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</si>
  <si>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</si>
  <si>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</si>
  <si>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</si>
  <si>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</si>
  <si>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</si>
  <si>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</si>
  <si>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</si>
  <si>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</si>
  <si>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</si>
  <si>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</si>
  <si>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</si>
  <si>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</si>
  <si>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</si>
  <si>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</si>
  <si>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</si>
  <si>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</si>
  <si>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</si>
  <si>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</si>
  <si>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</si>
  <si>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</si>
  <si>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</si>
  <si>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</si>
  <si>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</si>
  <si>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</si>
  <si>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</si>
  <si>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</si>
  <si>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</si>
  <si>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</si>
  <si>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</si>
  <si>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</si>
  <si>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</si>
  <si>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</si>
  <si>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</si>
  <si>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</si>
  <si>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</si>
  <si>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</si>
  <si>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</si>
  <si>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</si>
  <si>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</si>
  <si>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</si>
  <si>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</si>
  <si>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</si>
  <si>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</si>
  <si>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</si>
  <si>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</si>
  <si>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</si>
  <si>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</si>
  <si>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</si>
  <si>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</si>
  <si>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</si>
  <si>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</si>
  <si>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</si>
  <si>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</si>
  <si>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</si>
  <si>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</si>
  <si>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</si>
  <si>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</si>
  <si>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</si>
  <si>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</si>
  <si>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</si>
  <si>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</si>
  <si>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</si>
  <si>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</si>
  <si>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</si>
  <si>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</si>
  <si>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</si>
  <si>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</si>
  <si>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</si>
  <si>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</si>
  <si>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</si>
  <si>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</si>
  <si>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</si>
  <si>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</si>
  <si>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</si>
  <si>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</si>
  <si>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</si>
  <si>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</si>
  <si>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</si>
  <si>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</si>
  <si>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</si>
  <si>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</si>
  <si>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</si>
  <si>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</si>
  <si>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</si>
  <si>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</si>
  <si>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</si>
  <si>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</si>
  <si>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</si>
  <si>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</si>
  <si>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</si>
  <si>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</si>
  <si>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</si>
  <si>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</si>
  <si>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</si>
  <si>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</si>
  <si>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</si>
  <si>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</si>
  <si>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</si>
  <si>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</si>
  <si>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</si>
  <si>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</si>
  <si>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</si>
  <si>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</si>
  <si>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</si>
  <si>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</si>
  <si>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</si>
  <si>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</si>
  <si>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</si>
  <si>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</si>
  <si>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</si>
  <si>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</si>
  <si>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</si>
  <si>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</si>
  <si>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</si>
  <si>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</si>
  <si>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</si>
  <si>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</si>
  <si>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</si>
  <si>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</si>
  <si>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</si>
  <si>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</si>
  <si>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</si>
  <si>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</si>
  <si>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</si>
  <si>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</si>
  <si>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</si>
  <si>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</si>
  <si>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</si>
  <si>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</si>
  <si>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</si>
  <si>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</si>
  <si>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</si>
  <si>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</si>
  <si>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</si>
  <si>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</si>
  <si>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</si>
  <si>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</si>
  <si>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</si>
  <si>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</si>
  <si>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</si>
  <si>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</si>
  <si>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</si>
  <si>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</si>
  <si>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</si>
  <si>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</si>
  <si>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</si>
  <si>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</si>
  <si>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</si>
  <si>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</si>
  <si>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</si>
  <si>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</si>
  <si>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</si>
  <si>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</si>
  <si>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</si>
  <si>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</si>
  <si>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</si>
  <si>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</si>
  <si>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</si>
  <si>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</si>
  <si>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</si>
  <si>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</si>
  <si>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</si>
  <si>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</si>
  <si>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</si>
  <si>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</si>
  <si>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</si>
  <si>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</si>
  <si>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</si>
  <si>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</si>
  <si>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</si>
  <si>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</si>
  <si>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</si>
  <si>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</si>
  <si>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</si>
  <si>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</si>
  <si>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</si>
  <si>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</si>
  <si>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</si>
  <si>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</si>
  <si>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</si>
  <si>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</si>
  <si>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</si>
  <si>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</si>
  <si>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</si>
  <si>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</si>
  <si>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</si>
  <si>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</si>
  <si>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</si>
  <si>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</si>
  <si>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</si>
  <si>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</si>
  <si>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</si>
  <si>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</si>
  <si>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</si>
  <si>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</si>
  <si>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</si>
  <si>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</si>
  <si>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</si>
  <si>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</si>
  <si>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</si>
  <si>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</si>
  <si>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</si>
  <si>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</si>
  <si>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</si>
  <si>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</si>
  <si>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</si>
  <si>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</si>
  <si>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</si>
  <si>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</si>
  <si>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</si>
  <si>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</si>
  <si>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</si>
  <si>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</si>
  <si>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</si>
  <si>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</si>
  <si>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</si>
  <si>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</si>
  <si>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</si>
  <si>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</si>
  <si>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</si>
  <si>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</si>
  <si>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</si>
  <si>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</si>
  <si>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</si>
  <si>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</si>
  <si>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</si>
  <si>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</si>
  <si>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</si>
  <si>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</si>
  <si>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</si>
  <si>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</si>
  <si>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</si>
  <si>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</si>
  <si>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</si>
  <si>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</si>
  <si>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</si>
  <si>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</si>
  <si>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</si>
  <si>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</si>
  <si>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</si>
  <si>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</si>
  <si>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</si>
  <si>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</si>
  <si>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</si>
  <si>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</si>
  <si>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</si>
  <si>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</si>
  <si>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</si>
  <si>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</si>
  <si>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</si>
  <si>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</si>
  <si>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</si>
  <si>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</si>
  <si>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</si>
  <si>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</si>
  <si>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</si>
  <si>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</si>
  <si>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</si>
  <si>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</si>
  <si>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</si>
  <si>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</si>
  <si>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</si>
  <si>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</si>
  <si>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</si>
  <si>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</si>
  <si>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</si>
  <si>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</si>
  <si>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</si>
  <si>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</si>
  <si>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</si>
  <si>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</si>
  <si>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</si>
  <si>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</si>
  <si>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</si>
  <si>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</si>
  <si>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</si>
  <si>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</si>
  <si>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</si>
  <si>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</si>
  <si>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</si>
  <si>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</si>
  <si>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</si>
  <si>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</si>
  <si>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</si>
  <si>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</si>
  <si>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</si>
  <si>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</si>
  <si>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</si>
  <si>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</si>
  <si>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</si>
  <si>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</si>
  <si>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</si>
  <si>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</si>
  <si>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</si>
  <si>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</si>
  <si>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</si>
  <si>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</si>
  <si>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</si>
  <si>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</si>
  <si>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</si>
  <si>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</si>
  <si>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</si>
  <si>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</si>
  <si>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</si>
  <si>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</si>
  <si>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</si>
  <si>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</si>
  <si>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</si>
  <si>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</si>
  <si>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</si>
  <si>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</si>
  <si>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</si>
  <si>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</si>
  <si>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</si>
  <si>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</si>
  <si>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</si>
  <si>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</si>
  <si>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</si>
  <si>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</si>
  <si>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</si>
  <si>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</si>
  <si>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</si>
  <si>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</si>
  <si>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</si>
  <si>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</si>
  <si>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</si>
  <si>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</si>
  <si>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</si>
  <si>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</si>
  <si>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</si>
  <si>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</si>
  <si>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</si>
  <si>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</si>
  <si>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</si>
  <si>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</si>
  <si>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</si>
  <si>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</si>
  <si>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</si>
  <si>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</si>
  <si>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</si>
  <si>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</si>
  <si>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</si>
  <si>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</si>
  <si>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</si>
  <si>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</si>
  <si>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</si>
  <si>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</si>
  <si>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</si>
  <si>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</si>
  <si>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</si>
  <si>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</si>
  <si>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</si>
  <si>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</si>
  <si>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</si>
  <si>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</si>
  <si>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</si>
  <si>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</si>
  <si>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</si>
  <si>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</si>
  <si>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</si>
  <si>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</si>
  <si>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</si>
  <si>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</si>
  <si>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</si>
  <si>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</si>
  <si>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課長：尾崎　守正</t>
  </si>
  <si>
    <t>令和3年度</t>
  </si>
  <si>
    <t>終了予定なし</t>
  </si>
  <si>
    <t>難病対策課</t>
  </si>
  <si>
    <t>-</t>
  </si>
  <si>
    <t>数</t>
  </si>
  <si>
    <t>難病等制度推進事業実績報告書</t>
  </si>
  <si>
    <t>件</t>
  </si>
  <si>
    <t>X / Y</t>
    <phoneticPr fontId="5"/>
  </si>
  <si>
    <t>Ⅰ－５　感染症など健康を脅かす疾病を予防・防止するとともに、感染者等に必要な医療等を確保すること</t>
  </si>
  <si>
    <t>Ⅰ－５－２　難病等の予防・治療等を充実させること</t>
  </si>
  <si>
    <t>○</t>
  </si>
  <si>
    <t>厚労</t>
  </si>
  <si>
    <t>令和3年度難病等制度推進事業の実施について</t>
    <rPh sb="0" eb="2">
      <t>レイワ</t>
    </rPh>
    <rPh sb="3" eb="5">
      <t>ネンド</t>
    </rPh>
    <rPh sb="5" eb="7">
      <t>ナンビョウ</t>
    </rPh>
    <rPh sb="7" eb="8">
      <t>トウ</t>
    </rPh>
    <rPh sb="8" eb="10">
      <t>セイド</t>
    </rPh>
    <rPh sb="10" eb="12">
      <t>スイシン</t>
    </rPh>
    <rPh sb="12" eb="14">
      <t>ジギョウ</t>
    </rPh>
    <rPh sb="15" eb="17">
      <t>ジッシ</t>
    </rPh>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</si>
  <si>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</si>
  <si>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</si>
  <si>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t>
    <phoneticPr fontId="5"/>
  </si>
  <si>
    <t>事業を行うことで難病法の制度の更なる普及と次期見直しにつなげることが出来る。</t>
    <phoneticPr fontId="5"/>
  </si>
  <si>
    <t>児童福祉法の制度の更なる普及と次期見直しのための事業なので国の責務である。</t>
    <rPh sb="0" eb="2">
      <t>ジドウ</t>
    </rPh>
    <rPh sb="2" eb="5">
      <t>フクシホウ</t>
    </rPh>
    <phoneticPr fontId="5"/>
  </si>
  <si>
    <t>国の小児慢性特定疾病対策を推進するために必要な経費であり、優先度の高い事業である。</t>
    <rPh sb="2" eb="4">
      <t>ショウニ</t>
    </rPh>
    <rPh sb="4" eb="6">
      <t>マンセイ</t>
    </rPh>
    <rPh sb="6" eb="12">
      <t>トクテイシッペイタイサク</t>
    </rPh>
    <phoneticPr fontId="5"/>
  </si>
  <si>
    <t>無</t>
  </si>
  <si>
    <t>△</t>
  </si>
  <si>
    <t>公募による事業採択であるが、第三者評価委員会による評価に基づき、調査研究事業を公正に採択している。</t>
    <rPh sb="17" eb="19">
      <t>ヒョウカ</t>
    </rPh>
    <phoneticPr fontId="5"/>
  </si>
  <si>
    <t>‐</t>
  </si>
  <si>
    <t>小児慢性特定疾病児童等自立支援事業費負担金</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phoneticPr fontId="5"/>
  </si>
  <si>
    <t>【小児慢性特定疾病児童等自立支援事業費負担金】
小児慢性特定疾病児童等への相談支援など、自立のための事業を実施するための事業。
【小児慢性特定疾病医療費負担金】　
平成27年１月以降実施している小児慢性特定疾病児童等への医療費助成制度。</t>
    <phoneticPr fontId="5"/>
  </si>
  <si>
    <t>小児慢性特定疾病医療費負担金</t>
    <phoneticPr fontId="5"/>
  </si>
  <si>
    <t>地方公共団体、民間団体に対し難病患者及び小児慢性特定疾病児童等への良質な医療の確保及び療養生活の維持向上を図る調査研究事業に係る公募を行い、外部の有識者により構成される評価委員会の審査結果に基づき、予算の範囲内で補助金を交付。
○補助率：１０／１０</t>
    <rPh sb="0" eb="2">
      <t>チホウ</t>
    </rPh>
    <rPh sb="2" eb="4">
      <t>コウキョウ</t>
    </rPh>
    <rPh sb="4" eb="6">
      <t>ダンタイ</t>
    </rPh>
    <rPh sb="7" eb="9">
      <t>ミンカン</t>
    </rPh>
    <rPh sb="9" eb="11">
      <t>ダンタイ</t>
    </rPh>
    <rPh sb="12" eb="13">
      <t>タイ</t>
    </rPh>
    <rPh sb="14" eb="18">
      <t>ナンビョウカンジャ</t>
    </rPh>
    <rPh sb="18" eb="19">
      <t>オヨ</t>
    </rPh>
    <rPh sb="20" eb="22">
      <t>ショウニ</t>
    </rPh>
    <rPh sb="22" eb="24">
      <t>マンセイ</t>
    </rPh>
    <rPh sb="24" eb="26">
      <t>トクテイ</t>
    </rPh>
    <rPh sb="26" eb="28">
      <t>シッペイ</t>
    </rPh>
    <rPh sb="28" eb="30">
      <t>ジドウ</t>
    </rPh>
    <rPh sb="30" eb="31">
      <t>トウ</t>
    </rPh>
    <rPh sb="33" eb="35">
      <t>リョウシツ</t>
    </rPh>
    <rPh sb="36" eb="38">
      <t>イリョウ</t>
    </rPh>
    <rPh sb="39" eb="41">
      <t>カクホ</t>
    </rPh>
    <rPh sb="41" eb="42">
      <t>オヨ</t>
    </rPh>
    <rPh sb="43" eb="45">
      <t>リョウヨウ</t>
    </rPh>
    <rPh sb="45" eb="47">
      <t>セイカツ</t>
    </rPh>
    <rPh sb="48" eb="50">
      <t>イジ</t>
    </rPh>
    <rPh sb="50" eb="52">
      <t>コウジョウ</t>
    </rPh>
    <rPh sb="53" eb="54">
      <t>ハカ</t>
    </rPh>
    <rPh sb="55" eb="57">
      <t>チョウサ</t>
    </rPh>
    <rPh sb="57" eb="59">
      <t>ケンキュウ</t>
    </rPh>
    <rPh sb="59" eb="61">
      <t>ジギョウ</t>
    </rPh>
    <rPh sb="62" eb="63">
      <t>カカ</t>
    </rPh>
    <rPh sb="64" eb="66">
      <t>コウボ</t>
    </rPh>
    <rPh sb="67" eb="68">
      <t>オコナ</t>
    </rPh>
    <rPh sb="70" eb="72">
      <t>ガイブ</t>
    </rPh>
    <rPh sb="73" eb="76">
      <t>ユウシキシャ</t>
    </rPh>
    <rPh sb="79" eb="81">
      <t>コウセイ</t>
    </rPh>
    <rPh sb="84" eb="86">
      <t>ヒョウカ</t>
    </rPh>
    <rPh sb="86" eb="89">
      <t>イインカイ</t>
    </rPh>
    <rPh sb="90" eb="92">
      <t>シンサ</t>
    </rPh>
    <rPh sb="92" eb="94">
      <t>ケッカ</t>
    </rPh>
    <rPh sb="95" eb="96">
      <t>モト</t>
    </rPh>
    <rPh sb="99" eb="101">
      <t>ヨサン</t>
    </rPh>
    <rPh sb="102" eb="105">
      <t>ハンイナイ</t>
    </rPh>
    <rPh sb="106" eb="109">
      <t>ホジョキン</t>
    </rPh>
    <rPh sb="110" eb="112">
      <t>コウフ</t>
    </rPh>
    <rPh sb="116" eb="119">
      <t>ホジョリツ</t>
    </rPh>
    <phoneticPr fontId="5"/>
  </si>
  <si>
    <t>難病及び小児慢性特定疾病対策における調査研究をより多く国民、社会へ還元すること。</t>
    <rPh sb="0" eb="2">
      <t>ナンビョウ</t>
    </rPh>
    <rPh sb="2" eb="3">
      <t>オヨ</t>
    </rPh>
    <rPh sb="4" eb="6">
      <t>ショウニ</t>
    </rPh>
    <rPh sb="6" eb="8">
      <t>マンセイ</t>
    </rPh>
    <rPh sb="8" eb="10">
      <t>トクテイ</t>
    </rPh>
    <rPh sb="10" eb="12">
      <t>シッペイ</t>
    </rPh>
    <rPh sb="12" eb="14">
      <t>タイサク</t>
    </rPh>
    <rPh sb="18" eb="20">
      <t>チョウサ</t>
    </rPh>
    <rPh sb="20" eb="22">
      <t>ケンキュウ</t>
    </rPh>
    <rPh sb="25" eb="26">
      <t>オオ</t>
    </rPh>
    <rPh sb="27" eb="29">
      <t>コクミン</t>
    </rPh>
    <rPh sb="30" eb="32">
      <t>シャカイ</t>
    </rPh>
    <rPh sb="33" eb="35">
      <t>カンゲン</t>
    </rPh>
    <phoneticPr fontId="5"/>
  </si>
  <si>
    <t>調査研究事業の採択件数</t>
    <rPh sb="0" eb="6">
      <t>チョウサケンキュウジギョウ</t>
    </rPh>
    <rPh sb="7" eb="9">
      <t>サイタク</t>
    </rPh>
    <rPh sb="9" eb="11">
      <t>ケンスウ</t>
    </rPh>
    <phoneticPr fontId="5"/>
  </si>
  <si>
    <t>千円</t>
    <rPh sb="0" eb="2">
      <t>センエン</t>
    </rPh>
    <phoneticPr fontId="5"/>
  </si>
  <si>
    <t>56,617/1</t>
    <phoneticPr fontId="5"/>
  </si>
  <si>
    <t>単位当たりコスト ＝ Ｘ ／ Ｙ
Ｘ：「総執行額（千円）」 
Ｙ：「採択件数」　　</t>
    <rPh sb="21" eb="22">
      <t>ソウ</t>
    </rPh>
    <rPh sb="26" eb="28">
      <t>センエン</t>
    </rPh>
    <rPh sb="35" eb="37">
      <t>サイタク</t>
    </rPh>
    <rPh sb="37" eb="39">
      <t>ケンスウ</t>
    </rPh>
    <phoneticPr fontId="5"/>
  </si>
  <si>
    <t>-</t>
    <phoneticPr fontId="5"/>
  </si>
  <si>
    <t>－</t>
    <phoneticPr fontId="5"/>
  </si>
  <si>
    <t>本調査研究事業をまとめた報告書の数</t>
    <rPh sb="0" eb="1">
      <t>ホン</t>
    </rPh>
    <rPh sb="1" eb="3">
      <t>チョウサ</t>
    </rPh>
    <rPh sb="3" eb="5">
      <t>ケンキュウ</t>
    </rPh>
    <rPh sb="5" eb="7">
      <t>ジギョウ</t>
    </rPh>
    <rPh sb="12" eb="15">
      <t>ホウコクショ</t>
    </rPh>
    <rPh sb="16" eb="17">
      <t>カズ</t>
    </rPh>
    <phoneticPr fontId="5"/>
  </si>
  <si>
    <t>難病等制度推進事業</t>
    <phoneticPr fontId="5"/>
  </si>
  <si>
    <t>-</t>
    <phoneticPr fontId="5"/>
  </si>
  <si>
    <t>本事業は、難病及び小児慢性特定疾病に関する支援策の適切な見直しに必要な事業であり、引き続き事業の執行を進めていく。</t>
    <rPh sb="0" eb="1">
      <t>ホン</t>
    </rPh>
    <rPh sb="1" eb="3">
      <t>ジギョウ</t>
    </rPh>
    <rPh sb="5" eb="7">
      <t>ナンビョウ</t>
    </rPh>
    <rPh sb="7" eb="8">
      <t>オヨ</t>
    </rPh>
    <rPh sb="9" eb="11">
      <t>ショウニ</t>
    </rPh>
    <rPh sb="11" eb="13">
      <t>マンセイ</t>
    </rPh>
    <rPh sb="13" eb="15">
      <t>トクテイ</t>
    </rPh>
    <rPh sb="15" eb="17">
      <t>シッペイ</t>
    </rPh>
    <rPh sb="18" eb="19">
      <t>カン</t>
    </rPh>
    <rPh sb="21" eb="24">
      <t>シエンサク</t>
    </rPh>
    <rPh sb="25" eb="27">
      <t>テキセツ</t>
    </rPh>
    <rPh sb="28" eb="30">
      <t>ミナオ</t>
    </rPh>
    <rPh sb="32" eb="34">
      <t>ヒツヨウ</t>
    </rPh>
    <rPh sb="35" eb="37">
      <t>ジギョウ</t>
    </rPh>
    <rPh sb="41" eb="42">
      <t>ヒ</t>
    </rPh>
    <rPh sb="43" eb="44">
      <t>ツヅ</t>
    </rPh>
    <rPh sb="45" eb="47">
      <t>ジギョウ</t>
    </rPh>
    <rPh sb="48" eb="50">
      <t>シッコウ</t>
    </rPh>
    <rPh sb="51" eb="52">
      <t>スス</t>
    </rPh>
    <phoneticPr fontId="5"/>
  </si>
  <si>
    <t>難病及び小児慢性特定疾病に関する支援策の適切な見直しを行うため、継続して事業を実施する。</t>
    <rPh sb="0" eb="2">
      <t>ナンビョウ</t>
    </rPh>
    <rPh sb="2" eb="3">
      <t>オヨ</t>
    </rPh>
    <rPh sb="4" eb="6">
      <t>ショウニ</t>
    </rPh>
    <rPh sb="6" eb="8">
      <t>マンセイ</t>
    </rPh>
    <rPh sb="8" eb="10">
      <t>トクテイ</t>
    </rPh>
    <rPh sb="10" eb="12">
      <t>シッペイ</t>
    </rPh>
    <rPh sb="13" eb="14">
      <t>カン</t>
    </rPh>
    <rPh sb="16" eb="19">
      <t>シエンサク</t>
    </rPh>
    <rPh sb="20" eb="22">
      <t>テキセツ</t>
    </rPh>
    <rPh sb="23" eb="25">
      <t>ミナオ</t>
    </rPh>
    <rPh sb="27" eb="28">
      <t>オコナ</t>
    </rPh>
    <rPh sb="32" eb="34">
      <t>ケイゾク</t>
    </rPh>
    <rPh sb="36" eb="38">
      <t>ジギョウ</t>
    </rPh>
    <rPh sb="39" eb="41">
      <t>ジッシ</t>
    </rPh>
    <phoneticPr fontId="5"/>
  </si>
  <si>
    <t>本事業は、厚生科学審議会疾病対策部会難病対策委員会において特に今後検討をすべきとされた事項や国の支援が必要とされた事項について、実態把握等を行い、制度の更なる普及と次期見直しを見据えた実態把握を行う。</t>
    <rPh sb="5" eb="7">
      <t>コウセイ</t>
    </rPh>
    <rPh sb="7" eb="9">
      <t>カガク</t>
    </rPh>
    <rPh sb="9" eb="12">
      <t>シンギカイ</t>
    </rPh>
    <rPh sb="12" eb="14">
      <t>シッペイ</t>
    </rPh>
    <rPh sb="14" eb="16">
      <t>タイサク</t>
    </rPh>
    <rPh sb="16" eb="18">
      <t>ブカイ</t>
    </rPh>
    <rPh sb="18" eb="20">
      <t>ナンビョウ</t>
    </rPh>
    <rPh sb="20" eb="22">
      <t>タイサク</t>
    </rPh>
    <rPh sb="22" eb="25">
      <t>イインカイ</t>
    </rPh>
    <phoneticPr fontId="5"/>
  </si>
  <si>
    <t>点検対象外</t>
    <rPh sb="0" eb="2">
      <t>テンケン</t>
    </rPh>
    <rPh sb="2" eb="5">
      <t>タイショウガイ</t>
    </rPh>
    <phoneticPr fontId="5"/>
  </si>
  <si>
    <t>厚生科学審議会疾病対策部会難病対策委員会において特に今後検討をすべきとされた事項や国の支援が必要とされた事項について、実態把握等を行い、制度の更なる普及と次期見直しを見据えた実態把握を行うために必要な事業であり、引き続き、必要な予算額を確保し、適正な執行に努めること。</t>
    <rPh sb="97" eb="99">
      <t>ヒツヨウ</t>
    </rPh>
    <rPh sb="100" eb="102">
      <t>ジギョウ</t>
    </rPh>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</si>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</sst>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89187</xdr:colOff>
      <xdr:row>749</xdr:row>
      <xdr:rowOff>103715</xdr:rowOff>
    </xdr:from>
    <xdr:to>
      <xdr:col>31</xdr:col>
      <xdr:colOff>37304</xdr:colOff>
      <xdr:row>751</xdr:row>
      <xdr:rowOff>275165</xdr:rowOff>
    </xdr:to>
    <xdr:sp macro="" textlink="">
      <xdr:nvSpPr>
        <xdr:cNvPr id="3" name="テキスト ボックス 2"/>
        <xdr:cNvSpPr txBox="1"/>
      </xdr:nvSpPr>
      <xdr:spPr>
        <a:xfrm>
          <a:off x="3949987" y="41797815"/>
          <a:ext cx="2386517" cy="882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lnSpc>
              <a:spcPts val="1600"/>
            </a:lnSpc>
          </a:pPr>
          <a:r>
            <a:rPr kumimoji="1" lang="ja-JP" altLang="en-US" sz="1400">
              <a:latin typeface="+mj-ea"/>
              <a:ea typeface="+mj-ea"/>
            </a:rPr>
            <a:t>５７百万円</a:t>
          </a:r>
          <a:endParaRPr kumimoji="1" lang="en-US" altLang="ja-JP" sz="1400">
            <a:latin typeface="+mj-ea"/>
            <a:ea typeface="+mj-ea"/>
          </a:endParaRPr>
        </a:p>
      </xdr:txBody>
    </xdr:sp>
    <xdr:clientData/>
  </xdr:twoCellAnchor>
  <xdr:twoCellAnchor>
    <xdr:from>
      <xdr:col>15</xdr:col>
      <xdr:colOff>155120</xdr:colOff>
      <xdr:row>752</xdr:row>
      <xdr:rowOff>72266</xdr:rowOff>
    </xdr:from>
    <xdr:to>
      <xdr:col>35</xdr:col>
      <xdr:colOff>30058</xdr:colOff>
      <xdr:row>753</xdr:row>
      <xdr:rowOff>100841</xdr:rowOff>
    </xdr:to>
    <xdr:sp macro="" textlink="">
      <xdr:nvSpPr>
        <xdr:cNvPr id="4" name="大かっこ 3"/>
        <xdr:cNvSpPr/>
      </xdr:nvSpPr>
      <xdr:spPr>
        <a:xfrm>
          <a:off x="3203120" y="42833166"/>
          <a:ext cx="3938938"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21</xdr:col>
      <xdr:colOff>203199</xdr:colOff>
      <xdr:row>755</xdr:row>
      <xdr:rowOff>113156</xdr:rowOff>
    </xdr:from>
    <xdr:ext cx="1605065" cy="325730"/>
    <xdr:sp macro="" textlink="">
      <xdr:nvSpPr>
        <xdr:cNvPr id="5" name="テキスト ボックス 4"/>
        <xdr:cNvSpPr txBox="1"/>
      </xdr:nvSpPr>
      <xdr:spPr>
        <a:xfrm>
          <a:off x="4470399" y="43940856"/>
          <a:ext cx="160506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20</xdr:col>
      <xdr:colOff>164639</xdr:colOff>
      <xdr:row>756</xdr:row>
      <xdr:rowOff>160361</xdr:rowOff>
    </xdr:from>
    <xdr:to>
      <xdr:col>31</xdr:col>
      <xdr:colOff>97119</xdr:colOff>
      <xdr:row>759</xdr:row>
      <xdr:rowOff>38100</xdr:rowOff>
    </xdr:to>
    <xdr:sp macro="" textlink="">
      <xdr:nvSpPr>
        <xdr:cNvPr id="6" name="テキスト ボックス 5"/>
        <xdr:cNvSpPr txBox="1"/>
      </xdr:nvSpPr>
      <xdr:spPr>
        <a:xfrm>
          <a:off x="4228639" y="44343661"/>
          <a:ext cx="2167680" cy="94453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　</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５７百万円</a:t>
          </a:r>
          <a:endParaRPr kumimoji="1" lang="en-US" altLang="ja-JP" sz="1400">
            <a:solidFill>
              <a:schemeClr val="dk1"/>
            </a:solidFill>
            <a:latin typeface="+mn-ea"/>
            <a:ea typeface="+mn-ea"/>
            <a:cs typeface="+mn-cs"/>
          </a:endParaRPr>
        </a:p>
      </xdr:txBody>
    </xdr:sp>
    <xdr:clientData/>
  </xdr:twoCellAnchor>
  <xdr:twoCellAnchor>
    <xdr:from>
      <xdr:col>25</xdr:col>
      <xdr:colOff>143627</xdr:colOff>
      <xdr:row>753</xdr:row>
      <xdr:rowOff>134443</xdr:rowOff>
    </xdr:from>
    <xdr:to>
      <xdr:col>25</xdr:col>
      <xdr:colOff>152400</xdr:colOff>
      <xdr:row>755</xdr:row>
      <xdr:rowOff>12700</xdr:rowOff>
    </xdr:to>
    <xdr:cxnSp macro="">
      <xdr:nvCxnSpPr>
        <xdr:cNvPr id="7" name="直線矢印コネクタ 6"/>
        <xdr:cNvCxnSpPr/>
      </xdr:nvCxnSpPr>
      <xdr:spPr>
        <a:xfrm>
          <a:off x="5223627" y="43250943"/>
          <a:ext cx="8773" cy="5894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35991</xdr:colOff>
      <xdr:row>759</xdr:row>
      <xdr:rowOff>179408</xdr:rowOff>
    </xdr:from>
    <xdr:to>
      <xdr:col>37</xdr:col>
      <xdr:colOff>150159</xdr:colOff>
      <xdr:row>761</xdr:row>
      <xdr:rowOff>317500</xdr:rowOff>
    </xdr:to>
    <xdr:sp macro="" textlink="">
      <xdr:nvSpPr>
        <xdr:cNvPr id="8" name="大かっこ 7"/>
        <xdr:cNvSpPr/>
      </xdr:nvSpPr>
      <xdr:spPr>
        <a:xfrm>
          <a:off x="3083991" y="45429508"/>
          <a:ext cx="4584568" cy="84929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t>小児慢性特定疾病児童等自立支援事業の推進に向けた調査研究事業</a:t>
          </a:r>
        </a:p>
      </xdr:txBody>
    </xdr:sp>
    <xdr:clientData/>
  </xdr:twoCellAnchor>
  <xdr:twoCellAnchor>
    <xdr:from>
      <xdr:col>14</xdr:col>
      <xdr:colOff>25400</xdr:colOff>
      <xdr:row>748</xdr:row>
      <xdr:rowOff>12700</xdr:rowOff>
    </xdr:from>
    <xdr:to>
      <xdr:col>37</xdr:col>
      <xdr:colOff>15875</xdr:colOff>
      <xdr:row>749</xdr:row>
      <xdr:rowOff>75079</xdr:rowOff>
    </xdr:to>
    <xdr:sp macro="" textlink="">
      <xdr:nvSpPr>
        <xdr:cNvPr id="9" name="テキスト ボックス 8"/>
        <xdr:cNvSpPr txBox="1"/>
      </xdr:nvSpPr>
      <xdr:spPr>
        <a:xfrm>
          <a:off x="2870200" y="41351200"/>
          <a:ext cx="4664075" cy="417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（難病等制度推進事業）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725</v>
      </c>
      <c r="AK2" s="937"/>
      <c r="AL2" s="937"/>
      <c r="AM2" s="937"/>
      <c r="AN2" s="98" t="s">
        <v>407</v>
      </c>
      <c r="AO2" s="937" t="s">
        <v>674</v>
      </c>
      <c r="AP2" s="937"/>
      <c r="AQ2" s="937"/>
      <c r="AR2" s="99" t="s">
        <v>710</v>
      </c>
      <c r="AS2" s="943">
        <v>20</v>
      </c>
      <c r="AT2" s="943"/>
      <c r="AU2" s="943"/>
      <c r="AV2" s="98" t="str">
        <f>IF(AW2="","","-")</f>
        <v/>
      </c>
      <c r="AW2" s="903"/>
      <c r="AX2" s="903"/>
    </row>
    <row r="3" spans="1:50" ht="21" customHeight="1" thickBot="1" x14ac:dyDescent="0.2">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749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714</v>
      </c>
      <c r="H5" s="832"/>
      <c r="I5" s="832"/>
      <c r="J5" s="832"/>
      <c r="K5" s="832"/>
      <c r="L5" s="832"/>
      <c r="M5" s="833" t="s">
        <v>66</v>
      </c>
      <c r="N5" s="834"/>
      <c r="O5" s="834"/>
      <c r="P5" s="834"/>
      <c r="Q5" s="834"/>
      <c r="R5" s="835"/>
      <c r="S5" s="836" t="s">
        <v>715</v>
      </c>
      <c r="T5" s="832"/>
      <c r="U5" s="832"/>
      <c r="V5" s="832"/>
      <c r="W5" s="832"/>
      <c r="X5" s="837"/>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5" t="s">
        <v>390</v>
      </c>
      <c r="Z7" s="439"/>
      <c r="AA7" s="439"/>
      <c r="AB7" s="439"/>
      <c r="AC7" s="439"/>
      <c r="AD7" s="916"/>
      <c r="AE7" s="904" t="s">
        <v>726</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4" t="s">
        <v>256</v>
      </c>
      <c r="B8" s="495"/>
      <c r="C8" s="495"/>
      <c r="D8" s="495"/>
      <c r="E8" s="495"/>
      <c r="F8" s="496"/>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753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2" t="s">
        <v>740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6" t="s">
        <v>24</v>
      </c>
      <c r="B12" s="957"/>
      <c r="C12" s="957"/>
      <c r="D12" s="957"/>
      <c r="E12" s="957"/>
      <c r="F12" s="958"/>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t="s">
        <v>717</v>
      </c>
      <c r="X13" s="656"/>
      <c r="Y13" s="656"/>
      <c r="Z13" s="656"/>
      <c r="AA13" s="656"/>
      <c r="AB13" s="656"/>
      <c r="AC13" s="657"/>
      <c r="AD13" s="655" t="s">
        <v>717</v>
      </c>
      <c r="AE13" s="656"/>
      <c r="AF13" s="656"/>
      <c r="AG13" s="656"/>
      <c r="AH13" s="656"/>
      <c r="AI13" s="656"/>
      <c r="AJ13" s="657"/>
      <c r="AK13" s="655">
        <v>57</v>
      </c>
      <c r="AL13" s="656"/>
      <c r="AM13" s="656"/>
      <c r="AN13" s="656"/>
      <c r="AO13" s="656"/>
      <c r="AP13" s="656"/>
      <c r="AQ13" s="657"/>
      <c r="AR13" s="912">
        <v>100</v>
      </c>
      <c r="AS13" s="913"/>
      <c r="AT13" s="913"/>
      <c r="AU13" s="913"/>
      <c r="AV13" s="913"/>
      <c r="AW13" s="913"/>
      <c r="AX13" s="914"/>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727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727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727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727</v>
      </c>
      <c r="AL17" s="656"/>
      <c r="AM17" s="656"/>
      <c r="AN17" s="656"/>
      <c r="AO17" s="656"/>
      <c r="AP17" s="656"/>
      <c r="AQ17" s="657"/>
      <c r="AR17" s="910"/>
      <c r="AS17" s="910"/>
      <c r="AT17" s="910"/>
      <c r="AU17" s="910"/>
      <c r="AV17" s="910"/>
      <c r="AW17" s="910"/>
      <c r="AX17" s="911"/>
    </row>
    <row r="18" spans="1:50" ht="24.75" customHeight="1" x14ac:dyDescent="0.15">
      <c r="A18" s="612"/>
      <c r="B18" s="613"/>
      <c r="C18" s="613"/>
      <c r="D18" s="613"/>
      <c r="E18" s="613"/>
      <c r="F18" s="614"/>
      <c r="G18" s="725"/>
      <c r="H18" s="726"/>
      <c r="I18" s="714" t="s">
        <v>20</v>
      </c>
      <c r="J18" s="715"/>
      <c r="K18" s="715"/>
      <c r="L18" s="715"/>
      <c r="M18" s="715"/>
      <c r="N18" s="715"/>
      <c r="O18" s="716"/>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57</v>
      </c>
      <c r="AL18" s="871"/>
      <c r="AM18" s="871"/>
      <c r="AN18" s="871"/>
      <c r="AO18" s="871"/>
      <c r="AP18" s="871"/>
      <c r="AQ18" s="872"/>
      <c r="AR18" s="870">
        <f>SUM(AR13:AX17)</f>
        <v>100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t="s">
        <v>717</v>
      </c>
      <c r="Q19" s="656"/>
      <c r="R19" s="656"/>
      <c r="S19" s="656"/>
      <c r="T19" s="656"/>
      <c r="U19" s="656"/>
      <c r="V19" s="657"/>
      <c r="W19" s="655" t="s">
        <v>717</v>
      </c>
      <c r="X19" s="656"/>
      <c r="Y19" s="656"/>
      <c r="Z19" s="656"/>
      <c r="AA19" s="656"/>
      <c r="AB19" s="656"/>
      <c r="AC19" s="657"/>
      <c r="AD19" s="655" t="s">
        <v>750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59"/>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t="s">
        <v>728</v>
      </c>
      <c r="H23" s="963"/>
      <c r="I23" s="963"/>
      <c r="J23" s="963"/>
      <c r="K23" s="963"/>
      <c r="L23" s="963"/>
      <c r="M23" s="963"/>
      <c r="N23" s="963"/>
      <c r="O23" s="964"/>
      <c r="P23" s="912">
        <v>57</v>
      </c>
      <c r="Q23" s="913"/>
      <c r="R23" s="913"/>
      <c r="S23" s="913"/>
      <c r="T23" s="913"/>
      <c r="U23" s="913"/>
      <c r="V23" s="927"/>
      <c r="W23" s="912">
        <v>100</v>
      </c>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337</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655">
        <f>AK13</f>
        <v>57</v>
      </c>
      <c r="Q29" s="656"/>
      <c r="R29" s="656"/>
      <c r="S29" s="656"/>
      <c r="T29" s="656"/>
      <c r="U29" s="656"/>
      <c r="V29" s="657"/>
      <c r="W29" s="944">
        <f>AR13</f>
        <v>100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391</v>
      </c>
      <c r="AF30" s="851"/>
      <c r="AG30" s="851"/>
      <c r="AH30" s="852"/>
      <c r="AI30" s="907" t="s">
        <v>413</v>
      </c>
      <c r="AJ30" s="907"/>
      <c r="AK30" s="907"/>
      <c r="AL30" s="850"/>
      <c r="AM30" s="907" t="s">
        <v>510</v>
      </c>
      <c r="AN30" s="907"/>
      <c r="AO30" s="907"/>
      <c r="AP30" s="850"/>
      <c r="AQ30" s="765" t="s">
        <v>232</v>
      </c>
      <c r="AR30" s="766"/>
      <c r="AS30" s="766"/>
      <c r="AT30" s="767"/>
      <c r="AU30" s="772" t="s">
        <v>134</v>
      </c>
      <c r="AV30" s="772"/>
      <c r="AW30" s="772"/>
      <c r="AX30" s="90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741</v>
      </c>
      <c r="H32" s="564"/>
      <c r="I32" s="564"/>
      <c r="J32" s="564"/>
      <c r="K32" s="564"/>
      <c r="L32" s="564"/>
      <c r="M32" s="564"/>
      <c r="N32" s="564"/>
      <c r="O32" s="565"/>
      <c r="P32" s="108" t="s">
        <v>748</v>
      </c>
      <c r="Q32" s="108"/>
      <c r="R32" s="108"/>
      <c r="S32" s="108"/>
      <c r="T32" s="108"/>
      <c r="U32" s="108"/>
      <c r="V32" s="108"/>
      <c r="W32" s="108"/>
      <c r="X32" s="109"/>
      <c r="Y32" s="470" t="s">
        <v>12</v>
      </c>
      <c r="Z32" s="530"/>
      <c r="AA32" s="531"/>
      <c r="AB32" s="460" t="s">
        <v>718</v>
      </c>
      <c r="AC32" s="460"/>
      <c r="AD32" s="460"/>
      <c r="AE32" s="218" t="s">
        <v>717</v>
      </c>
      <c r="AF32" s="219"/>
      <c r="AG32" s="219"/>
      <c r="AH32" s="219"/>
      <c r="AI32" s="218" t="s">
        <v>717</v>
      </c>
      <c r="AJ32" s="219"/>
      <c r="AK32" s="219"/>
      <c r="AL32" s="219"/>
      <c r="AM32" s="218" t="s">
        <v>727</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718</v>
      </c>
      <c r="AC33" s="522"/>
      <c r="AD33" s="522"/>
      <c r="AE33" s="218" t="s">
        <v>717</v>
      </c>
      <c r="AF33" s="219"/>
      <c r="AG33" s="219"/>
      <c r="AH33" s="219"/>
      <c r="AI33" s="218" t="s">
        <v>717</v>
      </c>
      <c r="AJ33" s="219"/>
      <c r="AK33" s="219"/>
      <c r="AL33" s="219"/>
      <c r="AM33" s="218" t="s">
        <v>727</v>
      </c>
      <c r="AN33" s="219"/>
      <c r="AO33" s="219"/>
      <c r="AP33" s="219"/>
      <c r="AQ33" s="336" t="s">
        <v>717</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t="s">
        <v>727</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2"/>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hidden="1"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742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t="s">
        <v>717</v>
      </c>
      <c r="AF101" s="282"/>
      <c r="AG101" s="282"/>
      <c r="AH101" s="282"/>
      <c r="AI101" s="282" t="s">
        <v>717</v>
      </c>
      <c r="AJ101" s="282"/>
      <c r="AK101" s="282"/>
      <c r="AL101" s="282"/>
      <c r="AM101" s="282" t="s">
        <v>727</v>
      </c>
      <c r="AN101" s="282"/>
      <c r="AO101" s="282"/>
      <c r="AP101" s="282"/>
      <c r="AQ101" s="282" t="s">
        <v>727</v>
      </c>
      <c r="AR101" s="282"/>
      <c r="AS101" s="282"/>
      <c r="AT101" s="282"/>
      <c r="AU101" s="218" t="s">
        <v>756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t="s">
        <v>717</v>
      </c>
      <c r="AF102" s="282"/>
      <c r="AG102" s="282"/>
      <c r="AH102" s="282"/>
      <c r="AI102" s="282" t="s">
        <v>717</v>
      </c>
      <c r="AJ102" s="282"/>
      <c r="AK102" s="282"/>
      <c r="AL102" s="282"/>
      <c r="AM102" s="282" t="s">
        <v>727</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745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743</v>
      </c>
      <c r="AC116" s="462"/>
      <c r="AD116" s="463"/>
      <c r="AE116" s="282" t="s">
        <v>717</v>
      </c>
      <c r="AF116" s="282"/>
      <c r="AG116" s="282"/>
      <c r="AH116" s="282"/>
      <c r="AI116" s="282" t="s">
        <v>717</v>
      </c>
      <c r="AJ116" s="282"/>
      <c r="AK116" s="282"/>
      <c r="AL116" s="282"/>
      <c r="AM116" s="282" t="s">
        <v>717</v>
      </c>
      <c r="AN116" s="282"/>
      <c r="AO116" s="282"/>
      <c r="AP116" s="282"/>
      <c r="AQ116" s="218">
        <v>56617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721</v>
      </c>
      <c r="AC117" s="472"/>
      <c r="AD117" s="473"/>
      <c r="AE117" s="550" t="s">
        <v>717</v>
      </c>
      <c r="AF117" s="550"/>
      <c r="AG117" s="550"/>
      <c r="AH117" s="550"/>
      <c r="AI117" s="550" t="s">
        <v>717</v>
      </c>
      <c r="AJ117" s="550"/>
      <c r="AK117" s="550"/>
      <c r="AL117" s="550"/>
      <c r="AM117" s="550" t="s">
        <v>407</v>
      </c>
      <c r="AN117" s="550"/>
      <c r="AO117" s="550"/>
      <c r="AP117" s="550"/>
      <c r="AQ117" s="550" t="s">
        <v>744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727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727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4"/>
      <c r="E430" s="175" t="s">
        <v>400</v>
      </c>
      <c r="F430" s="890"/>
      <c r="G430" s="891" t="s">
        <v>252</v>
      </c>
      <c r="H430" s="126"/>
      <c r="I430" s="126"/>
      <c r="J430" s="892" t="s">
        <v>717</v>
      </c>
      <c r="K430" s="893"/>
      <c r="L430" s="893"/>
      <c r="M430" s="893"/>
      <c r="N430" s="893"/>
      <c r="O430" s="893"/>
      <c r="P430" s="893"/>
      <c r="Q430" s="893"/>
      <c r="R430" s="893"/>
      <c r="S430" s="893"/>
      <c r="T430" s="894"/>
      <c r="U430" s="587" t="s">
        <v>727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727</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727</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727</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727</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727</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727</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t="s">
        <v>727</v>
      </c>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27"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724</v>
      </c>
      <c r="AE702" s="342"/>
      <c r="AF702" s="342"/>
      <c r="AG702" s="379" t="s">
        <v>730</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724</v>
      </c>
      <c r="AE703" s="323"/>
      <c r="AF703" s="323"/>
      <c r="AG703" s="104" t="s">
        <v>731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724</v>
      </c>
      <c r="AE704" s="781"/>
      <c r="AF704" s="781"/>
      <c r="AG704" s="168" t="s">
        <v>732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734</v>
      </c>
      <c r="AE705" s="713"/>
      <c r="AF705" s="713"/>
      <c r="AG705" s="128" t="s">
        <v>735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733</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736</v>
      </c>
      <c r="AE708" s="603"/>
      <c r="AF708" s="603"/>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736</v>
      </c>
      <c r="AE710" s="323"/>
      <c r="AF710" s="323"/>
      <c r="AG710" s="104" t="s">
        <v>746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736</v>
      </c>
      <c r="AE712" s="781"/>
      <c r="AF712" s="781"/>
      <c r="AG712" s="104" t="s">
        <v>746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736</v>
      </c>
      <c r="AE713" s="323"/>
      <c r="AF713" s="661"/>
      <c r="AG713" s="104" t="s">
        <v>746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736</v>
      </c>
      <c r="AE714" s="803"/>
      <c r="AF714" s="804"/>
      <c r="AG714" s="734" t="s">
        <v>746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736</v>
      </c>
      <c r="AE715" s="603"/>
      <c r="AF715" s="654"/>
      <c r="AG715" s="740" t="s">
        <v>746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736</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736</v>
      </c>
      <c r="AE718" s="323"/>
      <c r="AF718" s="323"/>
      <c r="AG718" s="130" t="s">
        <v>750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724</v>
      </c>
      <c r="AE719" s="603"/>
      <c r="AF719" s="603"/>
      <c r="AG719" s="128" t="s">
        <v>738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v>234</v>
      </c>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711</v>
      </c>
      <c r="D722" s="294"/>
      <c r="E722" s="294"/>
      <c r="F722" s="295"/>
      <c r="G722" s="284"/>
      <c r="H722" s="285"/>
      <c r="I722" s="77" t="str">
        <f t="shared" ref="I722:I725" si="113">IF(OR(G722="　", G722=""), "", "-")</f>
        <v/>
      </c>
      <c r="J722" s="288">
        <v>235</v>
      </c>
      <c r="K722" s="288"/>
      <c r="L722" s="77" t="str">
        <f t="shared" ref="L722:L725" si="114">IF(M722="","","-")</f>
        <v/>
      </c>
      <c r="M722" s="78"/>
      <c r="N722" s="301" t="s">
        <v>739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7" t="s">
        <v>53</v>
      </c>
      <c r="D726" s="829"/>
      <c r="E726" s="829"/>
      <c r="F726" s="830"/>
      <c r="G726" s="576" t="s">
        <v>751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755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757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673</v>
      </c>
      <c r="B737" s="211"/>
      <c r="C737" s="211"/>
      <c r="D737" s="212"/>
      <c r="E737" s="947" t="s">
        <v>717</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398</v>
      </c>
      <c r="B738" s="361"/>
      <c r="C738" s="361"/>
      <c r="D738" s="361"/>
      <c r="E738" s="947" t="s">
        <v>717</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397</v>
      </c>
      <c r="B739" s="361"/>
      <c r="C739" s="361"/>
      <c r="D739" s="361"/>
      <c r="E739" s="947" t="s">
        <v>717</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396</v>
      </c>
      <c r="B740" s="361"/>
      <c r="C740" s="361"/>
      <c r="D740" s="361"/>
      <c r="E740" s="947" t="s">
        <v>717</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395</v>
      </c>
      <c r="B741" s="361"/>
      <c r="C741" s="361"/>
      <c r="D741" s="361"/>
      <c r="E741" s="947" t="s">
        <v>717</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394</v>
      </c>
      <c r="B742" s="361"/>
      <c r="C742" s="361"/>
      <c r="D742" s="361"/>
      <c r="E742" s="947" t="s">
        <v>717</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393</v>
      </c>
      <c r="B743" s="361"/>
      <c r="C743" s="361"/>
      <c r="D743" s="361"/>
      <c r="E743" s="947" t="s">
        <v>717</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392</v>
      </c>
      <c r="B744" s="361"/>
      <c r="C744" s="361"/>
      <c r="D744" s="361"/>
      <c r="E744" s="947" t="s">
        <v>717</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391</v>
      </c>
      <c r="B745" s="361"/>
      <c r="C745" s="361"/>
      <c r="D745" s="361"/>
      <c r="E745" s="984" t="s">
        <v>717</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546</v>
      </c>
      <c r="B746" s="361"/>
      <c r="C746" s="361"/>
      <c r="D746" s="361"/>
      <c r="E746" s="953" t="s">
        <v>711</v>
      </c>
      <c r="F746" s="951"/>
      <c r="G746" s="951"/>
      <c r="H746" s="100" t="str">
        <f>IF(E746="","","-")</f>
        <v>-</v>
      </c>
      <c r="I746" s="951" t="s">
        <v>399</v>
      </c>
      <c r="J746" s="951"/>
      <c r="K746" s="100" t="str">
        <f>IF(I746="","","-")</f>
        <v>-</v>
      </c>
      <c r="L746" s="952"/>
      <c r="M746" s="952"/>
      <c r="N746" s="100" t="str">
        <f>IF(O746="","","-")</f>
        <v>-</v>
      </c>
      <c r="O746" s="954">
        <v>34</v>
      </c>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1" t="s">
        <v>510</v>
      </c>
      <c r="B747" s="361"/>
      <c r="C747" s="361"/>
      <c r="D747" s="361"/>
      <c r="E747" s="953" t="s">
        <v>711</v>
      </c>
      <c r="F747" s="951"/>
      <c r="G747" s="951"/>
      <c r="H747" s="100" t="str">
        <f>IF(E747="","","-")</f>
        <v>-</v>
      </c>
      <c r="I747" s="951" t="s">
        <v>414</v>
      </c>
      <c r="J747" s="951"/>
      <c r="K747" s="100" t="str">
        <f>IF(I747="","","-")</f>
        <v>-</v>
      </c>
      <c r="L747" s="952"/>
      <c r="M747" s="952"/>
      <c r="N747" s="100" t="str">
        <f>IF(O747="","","-")</f>
        <v>-</v>
      </c>
      <c r="O747" s="954">
        <v>34</v>
      </c>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9" customHeight="1" x14ac:dyDescent="0.15">
      <c r="A845" s="370">
        <v>1</v>
      </c>
      <c r="B845" s="370">
        <v>1</v>
      </c>
      <c r="C845" s="358" t="s">
        <v>747</v>
      </c>
      <c r="D845" s="343"/>
      <c r="E845" s="343"/>
      <c r="F845" s="343"/>
      <c r="G845" s="343"/>
      <c r="H845" s="343"/>
      <c r="I845" s="343"/>
      <c r="J845" s="344" t="s">
        <v>746</v>
      </c>
      <c r="K845" s="345"/>
      <c r="L845" s="345"/>
      <c r="M845" s="345"/>
      <c r="N845" s="345"/>
      <c r="O845" s="345"/>
      <c r="P845" s="359" t="s">
        <v>747</v>
      </c>
      <c r="Q845" s="346"/>
      <c r="R845" s="346"/>
      <c r="S845" s="346"/>
      <c r="T845" s="346"/>
      <c r="U845" s="346"/>
      <c r="V845" s="346"/>
      <c r="W845" s="346"/>
      <c r="X845" s="346"/>
      <c r="Y845" s="347" t="s">
        <v>746</v>
      </c>
      <c r="Z845" s="348"/>
      <c r="AA845" s="348"/>
      <c r="AB845" s="349"/>
      <c r="AC845" s="350"/>
      <c r="AD845" s="351"/>
      <c r="AE845" s="351"/>
      <c r="AF845" s="351"/>
      <c r="AG845" s="351"/>
      <c r="AH845" s="366" t="s">
        <v>746</v>
      </c>
      <c r="AI845" s="367"/>
      <c r="AJ845" s="367"/>
      <c r="AK845" s="367"/>
      <c r="AL845" s="354" t="s">
        <v>746</v>
      </c>
      <c r="AM845" s="355"/>
      <c r="AN845" s="355"/>
      <c r="AO845" s="356"/>
      <c r="AP845" s="357" t="s">
        <v>747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727</v>
      </c>
      <c r="F1110" s="369"/>
      <c r="G1110" s="369"/>
      <c r="H1110" s="369"/>
      <c r="I1110" s="369"/>
      <c r="J1110" s="344" t="s">
        <v>727</v>
      </c>
      <c r="K1110" s="345"/>
      <c r="L1110" s="345"/>
      <c r="M1110" s="345"/>
      <c r="N1110" s="345"/>
      <c r="O1110" s="345"/>
      <c r="P1110" s="359" t="s">
        <v>727</v>
      </c>
      <c r="Q1110" s="346"/>
      <c r="R1110" s="346"/>
      <c r="S1110" s="346"/>
      <c r="T1110" s="346"/>
      <c r="U1110" s="346"/>
      <c r="V1110" s="346"/>
      <c r="W1110" s="346"/>
      <c r="X1110" s="346"/>
      <c r="Y1110" s="347" t="s">
        <v>727</v>
      </c>
      <c r="Z1110" s="348"/>
      <c r="AA1110" s="348"/>
      <c r="AB1110" s="349"/>
      <c r="AC1110" s="350"/>
      <c r="AD1110" s="351"/>
      <c r="AE1110" s="351"/>
      <c r="AF1110" s="351"/>
      <c r="AG1110" s="351"/>
      <c r="AH1110" s="352" t="s">
        <v>727</v>
      </c>
      <c r="AI1110" s="353"/>
      <c r="AJ1110" s="353"/>
      <c r="AK1110" s="353"/>
      <c r="AL1110" s="354" t="s">
        <v>727</v>
      </c>
      <c r="AM1110" s="355"/>
      <c r="AN1110" s="355"/>
      <c r="AO1110" s="356"/>
      <c r="AP1110" s="357" t="s">
        <v>729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AM116">
    <cfRule type="expression" dxfId="2587" priority="13153">
      <formula>IF(RIGHT(TEXT(AI116,"0.#"),1)=".",FALSE,TRUE)</formula>
    </cfRule>
    <cfRule type="expression" dxfId="2586" priority="13154">
      <formula>IF(RIGHT(TEXT(AI116,"0.#"),1)=".",TRUE,FALSE)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724</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724</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6"/>
      <c r="B16" s="1037"/>
      <c r="C16" s="1037"/>
      <c r="D16" s="1037"/>
      <c r="E16" s="1037"/>
      <c r="F16" s="103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6"/>
      <c r="B29" s="1037"/>
      <c r="C29" s="1037"/>
      <c r="D29" s="1037"/>
      <c r="E29" s="1037"/>
      <c r="F29" s="103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6"/>
      <c r="B42" s="1037"/>
      <c r="C42" s="1037"/>
      <c r="D42" s="1037"/>
      <c r="E42" s="1037"/>
      <c r="F42" s="103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6"/>
      <c r="B56" s="1037"/>
      <c r="C56" s="1037"/>
      <c r="D56" s="1037"/>
      <c r="E56" s="1037"/>
      <c r="F56" s="103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6"/>
      <c r="B69" s="1037"/>
      <c r="C69" s="1037"/>
      <c r="D69" s="1037"/>
      <c r="E69" s="1037"/>
      <c r="F69" s="103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6"/>
      <c r="B82" s="1037"/>
      <c r="C82" s="1037"/>
      <c r="D82" s="1037"/>
      <c r="E82" s="1037"/>
      <c r="F82" s="103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6"/>
      <c r="B95" s="1037"/>
      <c r="C95" s="1037"/>
      <c r="D95" s="1037"/>
      <c r="E95" s="1037"/>
      <c r="F95" s="103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6"/>
      <c r="B109" s="1037"/>
      <c r="C109" s="1037"/>
      <c r="D109" s="1037"/>
      <c r="E109" s="1037"/>
      <c r="F109" s="103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6"/>
      <c r="B122" s="1037"/>
      <c r="C122" s="1037"/>
      <c r="D122" s="1037"/>
      <c r="E122" s="1037"/>
      <c r="F122" s="103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6"/>
      <c r="B135" s="1037"/>
      <c r="C135" s="1037"/>
      <c r="D135" s="1037"/>
      <c r="E135" s="1037"/>
      <c r="F135" s="103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6"/>
      <c r="B148" s="1037"/>
      <c r="C148" s="1037"/>
      <c r="D148" s="1037"/>
      <c r="E148" s="1037"/>
      <c r="F148" s="103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6"/>
      <c r="B162" s="1037"/>
      <c r="C162" s="1037"/>
      <c r="D162" s="1037"/>
      <c r="E162" s="1037"/>
      <c r="F162" s="103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6"/>
      <c r="B175" s="1037"/>
      <c r="C175" s="1037"/>
      <c r="D175" s="1037"/>
      <c r="E175" s="1037"/>
      <c r="F175" s="103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6"/>
      <c r="B188" s="1037"/>
      <c r="C188" s="1037"/>
      <c r="D188" s="1037"/>
      <c r="E188" s="1037"/>
      <c r="F188" s="103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6"/>
      <c r="B201" s="1037"/>
      <c r="C201" s="1037"/>
      <c r="D201" s="1037"/>
      <c r="E201" s="1037"/>
      <c r="F201" s="103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6"/>
      <c r="B215" s="1037"/>
      <c r="C215" s="1037"/>
      <c r="D215" s="1037"/>
      <c r="E215" s="1037"/>
      <c r="F215" s="103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6"/>
      <c r="B228" s="1037"/>
      <c r="C228" s="1037"/>
      <c r="D228" s="1037"/>
      <c r="E228" s="1037"/>
      <c r="F228" s="103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6"/>
      <c r="B241" s="1037"/>
      <c r="C241" s="1037"/>
      <c r="D241" s="1037"/>
      <c r="E241" s="1037"/>
      <c r="F241" s="103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6"/>
      <c r="B254" s="1037"/>
      <c r="C254" s="1037"/>
      <c r="D254" s="1037"/>
      <c r="E254" s="1037"/>
      <c r="F254" s="103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大成 温子(oonari-atsuko.v15)</dc:creator>
  <cp:lastModifiedBy>尾形 大輔(ogata-daisuke)</cp:lastModifiedBy>
  <cp:lastPrinted>2021-08-13T08:38:37Z</cp:lastPrinted>
  <dcterms:created xsi:type="dcterms:W3CDTF">2012-03-13T00:50:25Z</dcterms:created>
  <dcterms:modified xsi:type="dcterms:W3CDTF">2021-08-30T08:59:54Z</dcterms:modified>
</cp:coreProperties>
</file>