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<sst xmlns="http://schemas.openxmlformats.org/spreadsheetml/2006/main" count="3047" uniqueCount="753">
  <si>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</si>
  <si>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</si>
  <si>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</si>
  <si>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</si>
  <si>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</si>
  <si>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</si>
  <si>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</si>
  <si>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</si>
  <si>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</si>
  <si>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</si>
  <si>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</si>
  <si>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</si>
  <si>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</si>
  <si>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</si>
  <si>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</si>
  <si>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</si>
  <si>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</si>
  <si>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</si>
  <si>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</si>
  <si>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</si>
  <si>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</si>
  <si>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</si>
  <si>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</si>
  <si>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</si>
  <si>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</si>
  <si>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</si>
  <si>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</si>
  <si>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</si>
  <si>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</si>
  <si>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</si>
  <si>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</si>
  <si>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</si>
  <si>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</si>
  <si>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</si>
  <si>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</si>
  <si>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</si>
  <si>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</si>
  <si>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</si>
  <si>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</si>
  <si>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</si>
  <si>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</si>
  <si>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</si>
  <si>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</si>
  <si>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</si>
  <si>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</si>
  <si>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</si>
  <si>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</si>
  <si>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</si>
  <si>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</si>
  <si>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</si>
  <si>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</si>
  <si>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</si>
  <si>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</si>
  <si>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</si>
  <si>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</si>
  <si>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</si>
  <si>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</si>
  <si>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</si>
  <si>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</si>
  <si>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</si>
  <si>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</si>
  <si>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</si>
  <si>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</si>
  <si>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</si>
  <si>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</si>
  <si>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</si>
  <si>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</si>
  <si>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</si>
  <si>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</si>
  <si>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</si>
  <si>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</si>
  <si>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</si>
  <si>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</si>
  <si>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</si>
  <si>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</si>
  <si>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</si>
  <si>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</si>
  <si>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</si>
  <si>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</si>
  <si>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</si>
  <si>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</si>
  <si>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</si>
  <si>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</si>
  <si>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</si>
  <si>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</si>
  <si>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</si>
  <si>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</si>
  <si>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</si>
  <si>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</si>
  <si>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</si>
  <si>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</si>
  <si>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</si>
  <si>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</si>
  <si>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</si>
  <si>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</si>
  <si>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</si>
  <si>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</si>
  <si>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</si>
  <si>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</si>
  <si>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</si>
  <si>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</si>
  <si>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</si>
  <si>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</si>
  <si>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</si>
  <si>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</si>
  <si>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</si>
  <si>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</si>
  <si>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</si>
  <si>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</si>
  <si>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</si>
  <si>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</si>
  <si>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</si>
  <si>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</si>
  <si>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</si>
  <si>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</si>
  <si>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</si>
  <si>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</si>
  <si>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</si>
  <si>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</si>
  <si>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</si>
  <si>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</si>
  <si>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</si>
  <si>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</si>
  <si>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</si>
  <si>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</si>
  <si>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</si>
  <si>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</si>
  <si>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</si>
  <si>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</si>
  <si>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</si>
  <si>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</si>
  <si>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</si>
  <si>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</si>
  <si>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</si>
  <si>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</si>
  <si>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</si>
  <si>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</si>
  <si>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</si>
  <si>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</si>
  <si>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</si>
  <si>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</si>
  <si>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</si>
  <si>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</si>
  <si>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</si>
  <si>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</si>
  <si>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</si>
  <si>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</si>
  <si>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</si>
  <si>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</si>
  <si>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</si>
  <si>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</si>
  <si>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</si>
  <si>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</si>
  <si>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</si>
  <si>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</si>
  <si>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</si>
  <si>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</si>
  <si>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</si>
  <si>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</si>
  <si>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</si>
  <si>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</si>
  <si>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</si>
  <si>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</si>
  <si>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</si>
  <si>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</si>
  <si>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</si>
  <si>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</si>
  <si>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</si>
  <si>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</si>
  <si>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</si>
  <si>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</si>
  <si>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</si>
  <si>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</si>
  <si>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</si>
  <si>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</si>
  <si>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</si>
  <si>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</si>
  <si>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</si>
  <si>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</si>
  <si>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</si>
  <si>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</si>
  <si>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</si>
  <si>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</si>
  <si>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</si>
  <si>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</si>
  <si>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</si>
  <si>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</si>
  <si>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</si>
  <si>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</si>
  <si>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</si>
  <si>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</si>
  <si>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</si>
  <si>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</si>
  <si>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</si>
  <si>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</si>
  <si>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</si>
  <si>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</si>
  <si>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</si>
  <si>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</si>
  <si>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</si>
  <si>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</si>
  <si>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</si>
  <si>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</si>
  <si>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</si>
  <si>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</si>
  <si>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</si>
  <si>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</si>
  <si>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</si>
  <si>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</si>
  <si>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</si>
  <si>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</si>
  <si>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</si>
  <si>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</si>
  <si>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</si>
  <si>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</si>
  <si>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</si>
  <si>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</si>
  <si>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</si>
  <si>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</si>
  <si>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</si>
  <si>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</si>
  <si>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</si>
  <si>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</si>
  <si>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</si>
  <si>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</si>
  <si>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</si>
  <si>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</si>
  <si>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</si>
  <si>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</si>
  <si>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</si>
  <si>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</si>
  <si>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</si>
  <si>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</si>
  <si>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</si>
  <si>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</si>
  <si>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</si>
  <si>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</si>
  <si>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</si>
  <si>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</si>
  <si>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</si>
  <si>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</si>
  <si>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</si>
  <si>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</si>
  <si>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</si>
  <si>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</si>
  <si>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</si>
  <si>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</si>
  <si>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</si>
  <si>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</si>
  <si>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</si>
  <si>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</si>
  <si>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</si>
  <si>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</si>
  <si>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</si>
  <si>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</si>
  <si>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</si>
  <si>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</si>
  <si>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</si>
  <si>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</si>
  <si>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</si>
  <si>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</si>
  <si>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</si>
  <si>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</si>
  <si>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</si>
  <si>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</si>
  <si>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</si>
  <si>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</si>
  <si>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</si>
  <si>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</si>
  <si>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</si>
  <si>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</si>
  <si>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</si>
  <si>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</si>
  <si>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</si>
  <si>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</si>
  <si>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</si>
  <si>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</si>
  <si>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</si>
  <si>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</si>
  <si>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</si>
  <si>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</si>
  <si>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</si>
  <si>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</si>
  <si>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</si>
  <si>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</si>
  <si>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</si>
  <si>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</si>
  <si>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</si>
  <si>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</si>
  <si>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</si>
  <si>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</si>
  <si>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</si>
  <si>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</si>
  <si>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</si>
  <si>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</si>
  <si>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</si>
  <si>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</si>
  <si>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</si>
  <si>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</si>
  <si>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</si>
  <si>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</si>
  <si>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</si>
  <si>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</si>
  <si>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</si>
  <si>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</si>
  <si>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</si>
  <si>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</si>
  <si>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</si>
  <si>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</si>
  <si>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</si>
  <si>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</si>
  <si>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</si>
  <si>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</si>
  <si>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</si>
  <si>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</si>
  <si>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</si>
  <si>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</si>
  <si>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</si>
  <si>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</si>
  <si>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</si>
  <si>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</si>
  <si>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</si>
  <si>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</si>
  <si>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</si>
  <si>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</si>
  <si>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</si>
  <si>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</si>
  <si>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</si>
  <si>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</si>
  <si>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</si>
  <si>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</si>
  <si>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</si>
  <si>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</si>
  <si>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</si>
  <si>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</si>
  <si>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</si>
  <si>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</si>
  <si>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</si>
  <si>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</si>
  <si>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</si>
  <si>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</si>
  <si>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</si>
  <si>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</si>
  <si>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</si>
  <si>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</si>
  <si>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</si>
  <si>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</si>
  <si>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</si>
  <si>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</si>
  <si>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</si>
  <si>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</si>
  <si>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</si>
  <si>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</si>
  <si>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</si>
  <si>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</si>
  <si>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</si>
  <si>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</si>
  <si>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</si>
  <si>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</si>
  <si>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</si>
  <si>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</si>
  <si>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</si>
  <si>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</si>
  <si>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</si>
  <si>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</si>
  <si>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</si>
  <si>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</si>
  <si>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</si>
  <si>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</si>
  <si>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</si>
  <si>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</si>
  <si>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</si>
  <si>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</si>
  <si>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</si>
  <si>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</si>
  <si>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</si>
  <si>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</si>
  <si>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</si>
  <si>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</si>
  <si>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</si>
  <si>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</si>
  <si>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</si>
  <si>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</si>
  <si>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</si>
  <si>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</si>
  <si>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</si>
  <si>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</si>
  <si>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</si>
  <si>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</si>
  <si>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</si>
  <si>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</si>
  <si>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</si>
  <si>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</si>
  <si>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</si>
  <si>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</si>
  <si>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</si>
  <si>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</si>
  <si>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</si>
  <si>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</si>
  <si>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</si>
  <si>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</si>
  <si>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</si>
  <si>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</si>
  <si>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</si>
  <si>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</si>
  <si>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</si>
  <si>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</si>
  <si>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</si>
  <si>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</si>
  <si>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</si>
  <si>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</si>
  <si>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</si>
  <si>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</si>
  <si>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</si>
  <si>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</si>
  <si>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</si>
  <si>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</si>
  <si>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</si>
  <si>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</si>
  <si>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</si>
  <si>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</si>
  <si>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</si>
  <si>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</si>
  <si>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</si>
  <si>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</si>
  <si>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</si>
  <si>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</si>
  <si>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</si>
  <si>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</si>
  <si>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</si>
  <si>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</si>
  <si>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</si>
  <si>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</si>
  <si>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</si>
  <si>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</si>
  <si>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</si>
  <si>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</si>
  <si>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</si>
  <si>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</si>
  <si>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</si>
  <si>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</si>
  <si>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</si>
  <si>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</si>
  <si>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</si>
  <si>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</si>
  <si>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</si>
  <si>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</si>
  <si>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</si>
  <si>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</si>
  <si>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</si>
  <si>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</si>
  <si>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</si>
  <si>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</si>
  <si>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</si>
  <si>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</si>
  <si>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</si>
  <si>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</si>
  <si>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</si>
  <si>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</si>
  <si>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</si>
  <si>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</si>
  <si>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</si>
  <si>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</si>
  <si>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</si>
  <si>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</si>
  <si>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</si>
  <si>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</si>
  <si>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</si>
  <si>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</si>
  <si>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</si>
  <si>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</si>
  <si>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</si>
  <si>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</si>
  <si>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</si>
  <si>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</si>
  <si>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</si>
  <si>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</si>
  <si>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</si>
  <si>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</si>
  <si>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</si>
  <si>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</si>
  <si>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</si>
  <si>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</si>
  <si>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</si>
  <si>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</si>
  <si>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</si>
  <si>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</si>
  <si>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</si>
  <si>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</si>
  <si>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</si>
  <si>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</si>
  <si>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</si>
  <si>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</si>
  <si>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</si>
  <si>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</si>
  <si>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</si>
  <si>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</si>
  <si>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</si>
  <si>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</si>
  <si>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</si>
  <si>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</si>
  <si>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</si>
  <si>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</si>
  <si>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</si>
  <si>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</si>
  <si>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</si>
  <si>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</si>
  <si>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</si>
  <si>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</si>
  <si>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</si>
  <si>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</si>
  <si>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</si>
  <si>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</si>
  <si>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</si>
  <si>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</si>
  <si>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</si>
  <si>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</si>
  <si>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</si>
  <si>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</si>
  <si>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</si>
  <si>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</si>
  <si>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</si>
  <si>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</si>
  <si>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</si>
  <si>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</si>
  <si>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</si>
  <si>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</si>
  <si>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</si>
  <si>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</si>
  <si>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</si>
  <si>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</si>
  <si>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</si>
  <si>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</si>
  <si>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</si>
  <si>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</si>
  <si>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</si>
  <si>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</si>
  <si>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</si>
  <si>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</si>
  <si>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</si>
  <si>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</si>
  <si>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</si>
  <si>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</si>
  <si>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</si>
  <si>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</si>
  <si>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</si>
  <si>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</si>
  <si>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</si>
  <si>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</si>
  <si>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</si>
  <si>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</si>
  <si>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</si>
  <si>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</si>
  <si>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</si>
  <si>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</si>
  <si>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</si>
  <si>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</si>
  <si>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</si>
  <si>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</si>
  <si>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</si>
  <si>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</si>
  <si>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</si>
  <si>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</si>
  <si>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</si>
  <si>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</si>
  <si>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</si>
  <si>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</si>
  <si>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</si>
  <si>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</si>
  <si>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</si>
  <si>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</si>
  <si>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</si>
  <si>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</si>
  <si>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</si>
  <si>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</si>
  <si>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</si>
  <si>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</si>
  <si>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</si>
  <si>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</si>
  <si>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</si>
  <si>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</si>
  <si>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</si>
  <si>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</si>
  <si>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</si>
  <si>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</si>
  <si>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</si>
  <si>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</si>
  <si>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</si>
  <si>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</si>
  <si>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</si>
  <si>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</si>
  <si>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</si>
  <si>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</si>
  <si>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</si>
  <si>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</si>
  <si>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</si>
  <si>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</si>
  <si>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</si>
  <si>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</si>
  <si>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</si>
  <si>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</si>
  <si>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</si>
  <si>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</si>
  <si>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</si>
  <si>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</si>
  <si>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</si>
  <si>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</si>
  <si>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</si>
  <si>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</si>
  <si>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</si>
  <si>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</si>
  <si>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</si>
  <si>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</si>
  <si>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</si>
  <si>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</si>
  <si>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</si>
  <si>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</si>
  <si>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</si>
  <si>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</si>
  <si>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</si>
  <si>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</si>
  <si>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</si>
  <si>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</si>
  <si>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</si>
  <si>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</si>
  <si>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</si>
  <si>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</si>
  <si>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</si>
  <si>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</si>
  <si>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</si>
  <si>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</si>
  <si>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</si>
  <si>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</si>
  <si>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</si>
  <si>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</si>
  <si>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</si>
  <si>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</si>
  <si>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</si>
  <si>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</si>
  <si>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</si>
  <si>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</si>
  <si>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</si>
  <si>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</si>
  <si>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</si>
  <si>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</si>
  <si>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</si>
  <si>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</si>
  <si>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</si>
  <si>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</si>
  <si>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</si>
  <si>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</si>
  <si>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</si>
  <si>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</si>
  <si>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</si>
  <si>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</si>
  <si>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</si>
  <si>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</si>
  <si>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</si>
  <si>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</si>
  <si>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</si>
  <si>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</si>
  <si>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</si>
  <si>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</si>
  <si>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</si>
  <si>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</si>
  <si>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</si>
  <si>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</si>
  <si>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</si>
  <si>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</si>
  <si>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</si>
  <si>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</si>
  <si>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</si>
  <si>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</si>
  <si>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</si>
  <si>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</si>
  <si>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</si>
  <si>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</si>
  <si>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</si>
  <si>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</si>
  <si>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</si>
  <si>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</si>
  <si>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</si>
  <si>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</si>
  <si>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</si>
  <si>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</si>
  <si>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</si>
  <si>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</si>
  <si>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</si>
  <si>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</si>
  <si>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</si>
  <si>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</si>
  <si>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</si>
  <si>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</si>
  <si>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</si>
  <si>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</si>
  <si>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</si>
  <si>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</si>
  <si>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</si>
  <si>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</si>
  <si>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</si>
  <si>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</si>
  <si>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</si>
  <si>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</si>
  <si>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</si>
  <si>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</si>
  <si>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</si>
  <si>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</si>
  <si>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</si>
  <si>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</si>
  <si>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</si>
  <si>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</si>
  <si>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</si>
  <si>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</si>
  <si>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</si>
  <si>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令和3年度</t>
  </si>
  <si>
    <t>終了予定なし</t>
  </si>
  <si>
    <t>歯科保健課</t>
  </si>
  <si>
    <t>歯科口腔保健の推進に関する基本的事項</t>
  </si>
  <si>
    <t>わが国の歯科保健状況を把握し、「歯科口腔保健の推進に関する基本的事項」や「健康日本21（第二次）」等の各基本計画の評価など、今後の歯科保健医療対策の推進に必要な基礎資料を得ることを目的とする。</t>
  </si>
  <si>
    <t xml:space="preserve">都道府県などの地域間の格差を評価することができるよう、規模を拡大し、475地区（調査客対数約61,000人）を対象に、対象者の一般的状況（年齢、性別、地区等）、う蝕の罹患及びその処置状況、歯周疾患の罹患状況、歯の喪失及びその処置状況、予防措置状況、歯口清掃状況等の項目の調査を実施。
</t>
  </si>
  <si>
    <t>-</t>
  </si>
  <si>
    <t>医療提供体制確保対策等委託費</t>
  </si>
  <si>
    <t>調査票回収率を28年度調査（約33％）よりも高くする。</t>
  </si>
  <si>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</si>
  <si>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</si>
  <si>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</si>
  <si>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</si>
  <si>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</si>
  <si>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調査対象地区数</t>
    <rPh sb="4" eb="6">
      <t>チク</t>
    </rPh>
    <rPh sb="6" eb="7">
      <t>スウ</t>
    </rPh>
    <phoneticPr fontId="5"/>
  </si>
  <si>
    <t>地区</t>
    <rPh sb="0" eb="2">
      <t>チク</t>
    </rPh>
    <phoneticPr fontId="5"/>
  </si>
  <si>
    <t>単位当たりコスト ＝ Ｘ ／ Ｙ
 Ｘ：「歯科疾患実態調査にかかる経費」 
 Ｙ：「調査対象地区数」　　　　</t>
    <rPh sb="44" eb="46">
      <t>タイショウ</t>
    </rPh>
    <rPh sb="46" eb="48">
      <t>チク</t>
    </rPh>
    <rPh sb="48" eb="49">
      <t>スウ</t>
    </rPh>
    <phoneticPr fontId="5"/>
  </si>
  <si>
    <t>諸謝金</t>
    <rPh sb="0" eb="1">
      <t>ショ</t>
    </rPh>
    <rPh sb="1" eb="3">
      <t>シャキン</t>
    </rPh>
    <phoneticPr fontId="5"/>
  </si>
  <si>
    <t>委員等旅費</t>
    <rPh sb="0" eb="3">
      <t>イイントウ</t>
    </rPh>
    <rPh sb="3" eb="5">
      <t>リョヒ</t>
    </rPh>
    <phoneticPr fontId="5"/>
  </si>
  <si>
    <t>新03</t>
    <rPh sb="0" eb="1">
      <t>シン</t>
    </rPh>
    <phoneticPr fontId="5"/>
  </si>
  <si>
    <t>厚生労働省</t>
    <rPh sb="0" eb="2">
      <t>コウセイ</t>
    </rPh>
    <rPh sb="2" eb="5">
      <t>ロウドウショウ</t>
    </rPh>
    <phoneticPr fontId="5"/>
  </si>
  <si>
    <t>【補助金等交付】</t>
    <rPh sb="1" eb="3">
      <t>ホジョ</t>
    </rPh>
    <rPh sb="3" eb="4">
      <t>キン</t>
    </rPh>
    <rPh sb="4" eb="5">
      <t>トウ</t>
    </rPh>
    <rPh sb="5" eb="7">
      <t>コウフ</t>
    </rPh>
    <phoneticPr fontId="5"/>
  </si>
  <si>
    <t>歯科疾患実態調査</t>
    <phoneticPr fontId="5"/>
  </si>
  <si>
    <t>厚生労働省
８６百万円</t>
    <rPh sb="0" eb="2">
      <t>コウセイ</t>
    </rPh>
    <rPh sb="2" eb="5">
      <t>ロウドウショウ</t>
    </rPh>
    <rPh sb="8" eb="10">
      <t>ヒャクマン</t>
    </rPh>
    <rPh sb="10" eb="11">
      <t>エン</t>
    </rPh>
    <phoneticPr fontId="5"/>
  </si>
  <si>
    <t>都道府県
８６百万円</t>
    <rPh sb="0" eb="4">
      <t>トドウフケン</t>
    </rPh>
    <rPh sb="7" eb="9">
      <t>ヒャクマン</t>
    </rPh>
    <rPh sb="9" eb="10">
      <t>エン</t>
    </rPh>
    <phoneticPr fontId="5"/>
  </si>
  <si>
    <t>実施団体
８６百万円</t>
    <rPh sb="0" eb="2">
      <t>ジッシ</t>
    </rPh>
    <rPh sb="2" eb="4">
      <t>ダンタイ</t>
    </rPh>
    <rPh sb="7" eb="9">
      <t>ヒャクマン</t>
    </rPh>
    <rPh sb="9" eb="10">
      <t>エン</t>
    </rPh>
    <phoneticPr fontId="5"/>
  </si>
  <si>
    <t>厚労</t>
    <rPh sb="0" eb="2">
      <t>コウロウ</t>
    </rPh>
    <phoneticPr fontId="5"/>
  </si>
  <si>
    <t>-</t>
    <phoneticPr fontId="5"/>
  </si>
  <si>
    <t>86/475</t>
    <phoneticPr fontId="5"/>
  </si>
  <si>
    <t>-</t>
    <phoneticPr fontId="5"/>
  </si>
  <si>
    <t>‐</t>
  </si>
  <si>
    <t>無</t>
  </si>
  <si>
    <t>都道府県などの地域間の格差を評価することができるよう、規模を拡大し、各項目の調査を実施するものであり、国民のニーズを反映できるものである。</t>
    <rPh sb="34" eb="37">
      <t>カクコウモク</t>
    </rPh>
    <rPh sb="51" eb="53">
      <t>コクミン</t>
    </rPh>
    <rPh sb="58" eb="60">
      <t>ハンエイ</t>
    </rPh>
    <phoneticPr fontId="5"/>
  </si>
  <si>
    <t>都道府県などの地域間の格差を評価することができるよう、規模を拡大し、各項目の調査を実施するものであり、国の関与のもと、適切に実施すべき事業である。</t>
    <rPh sb="34" eb="37">
      <t>カクコウモク</t>
    </rPh>
    <rPh sb="51" eb="52">
      <t>クニ</t>
    </rPh>
    <rPh sb="53" eb="55">
      <t>カンヨ</t>
    </rPh>
    <rPh sb="59" eb="61">
      <t>テキセツ</t>
    </rPh>
    <rPh sb="62" eb="64">
      <t>ジッシ</t>
    </rPh>
    <rPh sb="67" eb="69">
      <t>ジギョウ</t>
    </rPh>
    <phoneticPr fontId="5"/>
  </si>
  <si>
    <t>地域において必要な医療を提供できる体制を整備するという政策目的達成に向けて、優先度の高い事業である。</t>
    <phoneticPr fontId="5"/>
  </si>
  <si>
    <t>点検対象外</t>
    <rPh sb="0" eb="2">
      <t>テンケン</t>
    </rPh>
    <rPh sb="2" eb="5">
      <t>タイショウガイ</t>
    </rPh>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</si>
  <si>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</si>
  <si>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</si>
  <si>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調査規模の見直しによる減</t>
    <rPh sb="0" eb="2">
      <t>チョウサ</t>
    </rPh>
    <rPh sb="2" eb="4">
      <t>キボ</t>
    </rPh>
    <rPh sb="5" eb="7">
      <t>ミナオ</t>
    </rPh>
    <rPh sb="11" eb="1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</si>
</sst>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751</xdr:row>
      <xdr:rowOff>38615</xdr:rowOff>
    </xdr:from>
    <xdr:to>
      <xdr:col>27</xdr:col>
      <xdr:colOff>102973</xdr:colOff>
      <xdr:row>753</xdr:row>
      <xdr:rowOff>341324</xdr:rowOff>
    </xdr:to>
    <xdr:cxnSp macro="">
      <xdr:nvCxnSpPr>
        <xdr:cNvPr id="2" name="直線矢印コネクタ 1"/>
        <xdr:cNvCxnSpPr/>
      </xdr:nvCxnSpPr>
      <xdr:spPr>
        <a:xfrm>
          <a:off x="5503648" y="4083419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757</xdr:row>
      <xdr:rowOff>193074</xdr:rowOff>
    </xdr:from>
    <xdr:to>
      <xdr:col>38</xdr:col>
      <xdr:colOff>39523</xdr:colOff>
      <xdr:row>759</xdr:row>
      <xdr:rowOff>12871</xdr:rowOff>
    </xdr:to>
    <xdr:sp macro="" textlink="">
      <xdr:nvSpPr>
        <xdr:cNvPr id="3" name="大かっこ 2"/>
        <xdr:cNvSpPr/>
      </xdr:nvSpPr>
      <xdr:spPr>
        <a:xfrm>
          <a:off x="3477655" y="4310319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757</xdr:row>
      <xdr:rowOff>189395</xdr:rowOff>
    </xdr:from>
    <xdr:to>
      <xdr:col>36</xdr:col>
      <xdr:colOff>63622</xdr:colOff>
      <xdr:row>759</xdr:row>
      <xdr:rowOff>122464</xdr:rowOff>
    </xdr:to>
    <xdr:sp macro="" textlink="">
      <xdr:nvSpPr>
        <xdr:cNvPr id="4" name="Text Box 2"/>
        <xdr:cNvSpPr txBox="1">
          <a:spLocks noChangeArrowheads="1"/>
        </xdr:cNvSpPr>
      </xdr:nvSpPr>
      <xdr:spPr bwMode="auto">
        <a:xfrm>
          <a:off x="3825482" y="43099520"/>
          <a:ext cx="3439040" cy="63791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歯科疾患実態調査</a:t>
          </a:r>
        </a:p>
      </xdr:txBody>
    </xdr:sp>
    <xdr:clientData/>
  </xdr:twoCellAnchor>
  <xdr:twoCellAnchor>
    <xdr:from>
      <xdr:col>27</xdr:col>
      <xdr:colOff>102974</xdr:colOff>
      <xdr:row>759</xdr:row>
      <xdr:rowOff>12871</xdr:rowOff>
    </xdr:from>
    <xdr:to>
      <xdr:col>27</xdr:col>
      <xdr:colOff>102974</xdr:colOff>
      <xdr:row>761</xdr:row>
      <xdr:rowOff>315581</xdr:rowOff>
    </xdr:to>
    <xdr:cxnSp macro="">
      <xdr:nvCxnSpPr>
        <xdr:cNvPr id="5" name="直線矢印コネクタ 4"/>
        <xdr:cNvCxnSpPr/>
      </xdr:nvCxnSpPr>
      <xdr:spPr>
        <a:xfrm>
          <a:off x="5503649" y="4362784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765</xdr:row>
      <xdr:rowOff>193074</xdr:rowOff>
    </xdr:from>
    <xdr:to>
      <xdr:col>38</xdr:col>
      <xdr:colOff>39523</xdr:colOff>
      <xdr:row>766</xdr:row>
      <xdr:rowOff>163286</xdr:rowOff>
    </xdr:to>
    <xdr:sp macro="" textlink="">
      <xdr:nvSpPr>
        <xdr:cNvPr id="6" name="大かっこ 5"/>
        <xdr:cNvSpPr/>
      </xdr:nvSpPr>
      <xdr:spPr>
        <a:xfrm>
          <a:off x="3495675" y="46236924"/>
          <a:ext cx="4144798"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765</xdr:row>
      <xdr:rowOff>237020</xdr:rowOff>
    </xdr:from>
    <xdr:to>
      <xdr:col>36</xdr:col>
      <xdr:colOff>90837</xdr:colOff>
      <xdr:row>766</xdr:row>
      <xdr:rowOff>210911</xdr:rowOff>
    </xdr:to>
    <xdr:sp macro="" textlink="">
      <xdr:nvSpPr>
        <xdr:cNvPr id="7" name="Text Box 2"/>
        <xdr:cNvSpPr txBox="1">
          <a:spLocks noChangeArrowheads="1"/>
        </xdr:cNvSpPr>
      </xdr:nvSpPr>
      <xdr:spPr bwMode="auto">
        <a:xfrm>
          <a:off x="3852697" y="46280870"/>
          <a:ext cx="3439040"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歯科疾患実態調査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740</v>
      </c>
      <c r="AK2" s="221"/>
      <c r="AL2" s="221"/>
      <c r="AM2" s="221"/>
      <c r="AN2" s="98" t="s">
        <v>407</v>
      </c>
      <c r="AO2" s="221" t="s">
        <v>674</v>
      </c>
      <c r="AP2" s="221"/>
      <c r="AQ2" s="221"/>
      <c r="AR2" s="99" t="s">
        <v>710</v>
      </c>
      <c r="AS2" s="222">
        <v>9</v>
      </c>
      <c r="AT2" s="222"/>
      <c r="AU2" s="222"/>
      <c r="AV2" s="98" t="str">
        <f>IF(AW2="","","-")</f>
        <v/>
      </c>
      <c r="AW2" s="401"/>
      <c r="AX2" s="401"/>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736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714</v>
      </c>
      <c r="H5" s="562"/>
      <c r="I5" s="562"/>
      <c r="J5" s="562"/>
      <c r="K5" s="562"/>
      <c r="L5" s="562"/>
      <c r="M5" s="563" t="s">
        <v>66</v>
      </c>
      <c r="N5" s="564"/>
      <c r="O5" s="564"/>
      <c r="P5" s="564"/>
      <c r="Q5" s="564"/>
      <c r="R5" s="565"/>
      <c r="S5" s="566" t="s">
        <v>715</v>
      </c>
      <c r="T5" s="562"/>
      <c r="U5" s="562"/>
      <c r="V5" s="562"/>
      <c r="W5" s="562"/>
      <c r="X5" s="567"/>
      <c r="Y5" s="720" t="s">
        <v>3</v>
      </c>
      <c r="Z5" s="721"/>
      <c r="AA5" s="721"/>
      <c r="AB5" s="721"/>
      <c r="AC5" s="721"/>
      <c r="AD5" s="722"/>
      <c r="AE5" s="723" t="s">
        <v>716</v>
      </c>
      <c r="AF5" s="723"/>
      <c r="AG5" s="723"/>
      <c r="AH5" s="723"/>
      <c r="AI5" s="723"/>
      <c r="AJ5" s="723"/>
      <c r="AK5" s="723"/>
      <c r="AL5" s="723"/>
      <c r="AM5" s="723"/>
      <c r="AN5" s="723"/>
      <c r="AO5" s="723"/>
      <c r="AP5" s="724"/>
      <c r="AQ5" s="725" t="s">
        <v>713</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c r="H7" s="831"/>
      <c r="I7" s="831"/>
      <c r="J7" s="831"/>
      <c r="K7" s="831"/>
      <c r="L7" s="831"/>
      <c r="M7" s="831"/>
      <c r="N7" s="831"/>
      <c r="O7" s="831"/>
      <c r="P7" s="831"/>
      <c r="Q7" s="831"/>
      <c r="R7" s="831"/>
      <c r="S7" s="831"/>
      <c r="T7" s="831"/>
      <c r="U7" s="831"/>
      <c r="V7" s="831"/>
      <c r="W7" s="831"/>
      <c r="X7" s="832"/>
      <c r="Y7" s="399" t="s">
        <v>390</v>
      </c>
      <c r="Z7" s="303"/>
      <c r="AA7" s="303"/>
      <c r="AB7" s="303"/>
      <c r="AC7" s="303"/>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256</v>
      </c>
      <c r="B8" s="828"/>
      <c r="C8" s="828"/>
      <c r="D8" s="828"/>
      <c r="E8" s="828"/>
      <c r="F8" s="829"/>
      <c r="G8" s="228" t="str">
        <f>入力規則等!A27</f>
        <v>-</v>
      </c>
      <c r="H8" s="229"/>
      <c r="I8" s="229"/>
      <c r="J8" s="229"/>
      <c r="K8" s="229"/>
      <c r="L8" s="229"/>
      <c r="M8" s="229"/>
      <c r="N8" s="229"/>
      <c r="O8" s="229"/>
      <c r="P8" s="229"/>
      <c r="Q8" s="229"/>
      <c r="R8" s="229"/>
      <c r="S8" s="229"/>
      <c r="T8" s="229"/>
      <c r="U8" s="229"/>
      <c r="V8" s="229"/>
      <c r="W8" s="229"/>
      <c r="X8" s="230"/>
      <c r="Y8" s="572" t="s">
        <v>257</v>
      </c>
      <c r="Z8" s="573"/>
      <c r="AA8" s="573"/>
      <c r="AB8" s="573"/>
      <c r="AC8" s="573"/>
      <c r="AD8" s="574"/>
      <c r="AE8" s="743"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4"/>
    </row>
    <row r="9" spans="1:50" ht="58.5" customHeight="1" x14ac:dyDescent="0.15">
      <c r="A9" s="130" t="s">
        <v>23</v>
      </c>
      <c r="B9" s="131"/>
      <c r="C9" s="131"/>
      <c r="D9" s="131"/>
      <c r="E9" s="131"/>
      <c r="F9" s="131"/>
      <c r="G9" s="575" t="s">
        <v>718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4" t="s">
        <v>24</v>
      </c>
      <c r="B12" s="125"/>
      <c r="C12" s="125"/>
      <c r="D12" s="125"/>
      <c r="E12" s="125"/>
      <c r="F12" s="126"/>
      <c r="G12" s="684"/>
      <c r="H12" s="685"/>
      <c r="I12" s="685"/>
      <c r="J12" s="685"/>
      <c r="K12" s="685"/>
      <c r="L12" s="685"/>
      <c r="M12" s="685"/>
      <c r="N12" s="685"/>
      <c r="O12" s="685"/>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47"/>
    </row>
    <row r="13" spans="1:50" ht="21" customHeight="1" x14ac:dyDescent="0.15">
      <c r="A13" s="127"/>
      <c r="B13" s="128"/>
      <c r="C13" s="128"/>
      <c r="D13" s="128"/>
      <c r="E13" s="128"/>
      <c r="F13" s="129"/>
      <c r="G13" s="748" t="s">
        <v>6</v>
      </c>
      <c r="H13" s="749"/>
      <c r="I13" s="641" t="s">
        <v>7</v>
      </c>
      <c r="J13" s="642"/>
      <c r="K13" s="642"/>
      <c r="L13" s="642"/>
      <c r="M13" s="642"/>
      <c r="N13" s="642"/>
      <c r="O13" s="643"/>
      <c r="P13" s="170" t="s">
        <v>720</v>
      </c>
      <c r="Q13" s="171"/>
      <c r="R13" s="171"/>
      <c r="S13" s="171"/>
      <c r="T13" s="171"/>
      <c r="U13" s="171"/>
      <c r="V13" s="172"/>
      <c r="W13" s="170" t="s">
        <v>720</v>
      </c>
      <c r="X13" s="171"/>
      <c r="Y13" s="171"/>
      <c r="Z13" s="171"/>
      <c r="AA13" s="171"/>
      <c r="AB13" s="171"/>
      <c r="AC13" s="172"/>
      <c r="AD13" s="170" t="s">
        <v>720</v>
      </c>
      <c r="AE13" s="171"/>
      <c r="AF13" s="171"/>
      <c r="AG13" s="171"/>
      <c r="AH13" s="171"/>
      <c r="AI13" s="171"/>
      <c r="AJ13" s="172"/>
      <c r="AK13" s="170">
        <v>86</v>
      </c>
      <c r="AL13" s="171"/>
      <c r="AM13" s="171"/>
      <c r="AN13" s="171"/>
      <c r="AO13" s="171"/>
      <c r="AP13" s="171"/>
      <c r="AQ13" s="172"/>
      <c r="AR13" s="167">
        <v>47</v>
      </c>
      <c r="AS13" s="168"/>
      <c r="AT13" s="168"/>
      <c r="AU13" s="168"/>
      <c r="AV13" s="168"/>
      <c r="AW13" s="168"/>
      <c r="AX13" s="398"/>
    </row>
    <row r="14" spans="1:50" ht="21" customHeight="1" x14ac:dyDescent="0.15">
      <c r="A14" s="127"/>
      <c r="B14" s="128"/>
      <c r="C14" s="128"/>
      <c r="D14" s="128"/>
      <c r="E14" s="128"/>
      <c r="F14" s="129"/>
      <c r="G14" s="750"/>
      <c r="H14" s="751"/>
      <c r="I14" s="578" t="s">
        <v>8</v>
      </c>
      <c r="J14" s="632"/>
      <c r="K14" s="632"/>
      <c r="L14" s="632"/>
      <c r="M14" s="632"/>
      <c r="N14" s="632"/>
      <c r="O14" s="633"/>
      <c r="P14" s="170" t="s">
        <v>720</v>
      </c>
      <c r="Q14" s="171"/>
      <c r="R14" s="171"/>
      <c r="S14" s="171"/>
      <c r="T14" s="171"/>
      <c r="U14" s="171"/>
      <c r="V14" s="172"/>
      <c r="W14" s="170" t="s">
        <v>720</v>
      </c>
      <c r="X14" s="171"/>
      <c r="Y14" s="171"/>
      <c r="Z14" s="171"/>
      <c r="AA14" s="171"/>
      <c r="AB14" s="171"/>
      <c r="AC14" s="172"/>
      <c r="AD14" s="170" t="s">
        <v>720</v>
      </c>
      <c r="AE14" s="171"/>
      <c r="AF14" s="171"/>
      <c r="AG14" s="171"/>
      <c r="AH14" s="171"/>
      <c r="AI14" s="171"/>
      <c r="AJ14" s="172"/>
      <c r="AK14" s="170"/>
      <c r="AL14" s="171"/>
      <c r="AM14" s="171"/>
      <c r="AN14" s="171"/>
      <c r="AO14" s="171"/>
      <c r="AP14" s="171"/>
      <c r="AQ14" s="172"/>
      <c r="AR14" s="668"/>
      <c r="AS14" s="668"/>
      <c r="AT14" s="668"/>
      <c r="AU14" s="668"/>
      <c r="AV14" s="668"/>
      <c r="AW14" s="668"/>
      <c r="AX14" s="669"/>
    </row>
    <row r="15" spans="1:50" ht="21" customHeight="1" x14ac:dyDescent="0.15">
      <c r="A15" s="127"/>
      <c r="B15" s="128"/>
      <c r="C15" s="128"/>
      <c r="D15" s="128"/>
      <c r="E15" s="128"/>
      <c r="F15" s="129"/>
      <c r="G15" s="750"/>
      <c r="H15" s="751"/>
      <c r="I15" s="578" t="s">
        <v>51</v>
      </c>
      <c r="J15" s="579"/>
      <c r="K15" s="579"/>
      <c r="L15" s="579"/>
      <c r="M15" s="579"/>
      <c r="N15" s="579"/>
      <c r="O15" s="580"/>
      <c r="P15" s="170" t="s">
        <v>720</v>
      </c>
      <c r="Q15" s="171"/>
      <c r="R15" s="171"/>
      <c r="S15" s="171"/>
      <c r="T15" s="171"/>
      <c r="U15" s="171"/>
      <c r="V15" s="172"/>
      <c r="W15" s="170" t="s">
        <v>720</v>
      </c>
      <c r="X15" s="171"/>
      <c r="Y15" s="171"/>
      <c r="Z15" s="171"/>
      <c r="AA15" s="171"/>
      <c r="AB15" s="171"/>
      <c r="AC15" s="172"/>
      <c r="AD15" s="170" t="s">
        <v>720</v>
      </c>
      <c r="AE15" s="171"/>
      <c r="AF15" s="171"/>
      <c r="AG15" s="171"/>
      <c r="AH15" s="171"/>
      <c r="AI15" s="171"/>
      <c r="AJ15" s="172"/>
      <c r="AK15" s="170" t="s">
        <v>743</v>
      </c>
      <c r="AL15" s="171"/>
      <c r="AM15" s="171"/>
      <c r="AN15" s="171"/>
      <c r="AO15" s="171"/>
      <c r="AP15" s="171"/>
      <c r="AQ15" s="172"/>
      <c r="AR15" s="170"/>
      <c r="AS15" s="171"/>
      <c r="AT15" s="171"/>
      <c r="AU15" s="171"/>
      <c r="AV15" s="171"/>
      <c r="AW15" s="171"/>
      <c r="AX15" s="631"/>
    </row>
    <row r="16" spans="1:50" ht="21" customHeight="1" x14ac:dyDescent="0.15">
      <c r="A16" s="127"/>
      <c r="B16" s="128"/>
      <c r="C16" s="128"/>
      <c r="D16" s="128"/>
      <c r="E16" s="128"/>
      <c r="F16" s="129"/>
      <c r="G16" s="750"/>
      <c r="H16" s="751"/>
      <c r="I16" s="578" t="s">
        <v>52</v>
      </c>
      <c r="J16" s="579"/>
      <c r="K16" s="579"/>
      <c r="L16" s="579"/>
      <c r="M16" s="579"/>
      <c r="N16" s="579"/>
      <c r="O16" s="580"/>
      <c r="P16" s="170" t="s">
        <v>720</v>
      </c>
      <c r="Q16" s="171"/>
      <c r="R16" s="171"/>
      <c r="S16" s="171"/>
      <c r="T16" s="171"/>
      <c r="U16" s="171"/>
      <c r="V16" s="172"/>
      <c r="W16" s="170" t="s">
        <v>720</v>
      </c>
      <c r="X16" s="171"/>
      <c r="Y16" s="171"/>
      <c r="Z16" s="171"/>
      <c r="AA16" s="171"/>
      <c r="AB16" s="171"/>
      <c r="AC16" s="172"/>
      <c r="AD16" s="170" t="s">
        <v>720</v>
      </c>
      <c r="AE16" s="171"/>
      <c r="AF16" s="171"/>
      <c r="AG16" s="171"/>
      <c r="AH16" s="171"/>
      <c r="AI16" s="171"/>
      <c r="AJ16" s="172"/>
      <c r="AK16" s="170"/>
      <c r="AL16" s="171"/>
      <c r="AM16" s="171"/>
      <c r="AN16" s="171"/>
      <c r="AO16" s="171"/>
      <c r="AP16" s="171"/>
      <c r="AQ16" s="172"/>
      <c r="AR16" s="681"/>
      <c r="AS16" s="682"/>
      <c r="AT16" s="682"/>
      <c r="AU16" s="682"/>
      <c r="AV16" s="682"/>
      <c r="AW16" s="682"/>
      <c r="AX16" s="683"/>
    </row>
    <row r="17" spans="1:50" ht="24.75" customHeight="1" x14ac:dyDescent="0.15">
      <c r="A17" s="127"/>
      <c r="B17" s="128"/>
      <c r="C17" s="128"/>
      <c r="D17" s="128"/>
      <c r="E17" s="128"/>
      <c r="F17" s="129"/>
      <c r="G17" s="750"/>
      <c r="H17" s="751"/>
      <c r="I17" s="578" t="s">
        <v>50</v>
      </c>
      <c r="J17" s="632"/>
      <c r="K17" s="632"/>
      <c r="L17" s="632"/>
      <c r="M17" s="632"/>
      <c r="N17" s="632"/>
      <c r="O17" s="633"/>
      <c r="P17" s="170" t="s">
        <v>720</v>
      </c>
      <c r="Q17" s="171"/>
      <c r="R17" s="171"/>
      <c r="S17" s="171"/>
      <c r="T17" s="171"/>
      <c r="U17" s="171"/>
      <c r="V17" s="172"/>
      <c r="W17" s="170" t="s">
        <v>720</v>
      </c>
      <c r="X17" s="171"/>
      <c r="Y17" s="171"/>
      <c r="Z17" s="171"/>
      <c r="AA17" s="171"/>
      <c r="AB17" s="171"/>
      <c r="AC17" s="172"/>
      <c r="AD17" s="170" t="s">
        <v>720</v>
      </c>
      <c r="AE17" s="171"/>
      <c r="AF17" s="171"/>
      <c r="AG17" s="171"/>
      <c r="AH17" s="171"/>
      <c r="AI17" s="171"/>
      <c r="AJ17" s="172"/>
      <c r="AK17" s="170"/>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2"/>
      <c r="H18" s="753"/>
      <c r="I18" s="740" t="s">
        <v>20</v>
      </c>
      <c r="J18" s="741"/>
      <c r="K18" s="741"/>
      <c r="L18" s="741"/>
      <c r="M18" s="741"/>
      <c r="N18" s="741"/>
      <c r="O18" s="742"/>
      <c r="P18" s="176">
        <f>SUM(P13:V17)</f>
        <v>0</v>
      </c>
      <c r="Q18" s="177"/>
      <c r="R18" s="177"/>
      <c r="S18" s="177"/>
      <c r="T18" s="177"/>
      <c r="U18" s="177"/>
      <c r="V18" s="178"/>
      <c r="W18" s="176">
        <f>SUM(W13:AC17)</f>
        <v>0</v>
      </c>
      <c r="X18" s="177"/>
      <c r="Y18" s="177"/>
      <c r="Z18" s="177"/>
      <c r="AA18" s="177"/>
      <c r="AB18" s="177"/>
      <c r="AC18" s="178"/>
      <c r="AD18" s="176">
        <f>SUM(AD13:AJ17)</f>
        <v>0</v>
      </c>
      <c r="AE18" s="177"/>
      <c r="AF18" s="177"/>
      <c r="AG18" s="177"/>
      <c r="AH18" s="177"/>
      <c r="AI18" s="177"/>
      <c r="AJ18" s="178"/>
      <c r="AK18" s="176">
        <f>SUM(AK13:AQ17)</f>
        <v>86</v>
      </c>
      <c r="AL18" s="177"/>
      <c r="AM18" s="177"/>
      <c r="AN18" s="177"/>
      <c r="AO18" s="177"/>
      <c r="AP18" s="177"/>
      <c r="AQ18" s="178"/>
      <c r="AR18" s="176">
        <f>SUM(AR13:AX17)</f>
        <v>47</v>
      </c>
      <c r="AS18" s="177"/>
      <c r="AT18" s="177"/>
      <c r="AU18" s="177"/>
      <c r="AV18" s="177"/>
      <c r="AW18" s="177"/>
      <c r="AX18" s="540"/>
    </row>
    <row r="19" spans="1:50" ht="24.75" customHeight="1" x14ac:dyDescent="0.15">
      <c r="A19" s="127"/>
      <c r="B19" s="128"/>
      <c r="C19" s="128"/>
      <c r="D19" s="128"/>
      <c r="E19" s="128"/>
      <c r="F19" s="129"/>
      <c r="G19" s="538" t="s">
        <v>9</v>
      </c>
      <c r="H19" s="539"/>
      <c r="I19" s="539"/>
      <c r="J19" s="539"/>
      <c r="K19" s="539"/>
      <c r="L19" s="539"/>
      <c r="M19" s="539"/>
      <c r="N19" s="539"/>
      <c r="O19" s="539"/>
      <c r="P19" s="170"/>
      <c r="Q19" s="171"/>
      <c r="R19" s="171"/>
      <c r="S19" s="171"/>
      <c r="T19" s="171"/>
      <c r="U19" s="171"/>
      <c r="V19" s="172"/>
      <c r="W19" s="170"/>
      <c r="X19" s="171"/>
      <c r="Y19" s="171"/>
      <c r="Z19" s="171"/>
      <c r="AA19" s="171"/>
      <c r="AB19" s="171"/>
      <c r="AC19" s="172"/>
      <c r="AD19" s="170"/>
      <c r="AE19" s="171"/>
      <c r="AF19" s="171"/>
      <c r="AG19" s="171"/>
      <c r="AH19" s="171"/>
      <c r="AI19" s="171"/>
      <c r="AJ19" s="172"/>
      <c r="AK19" s="489"/>
      <c r="AL19" s="489"/>
      <c r="AM19" s="489"/>
      <c r="AN19" s="489"/>
      <c r="AO19" s="489"/>
      <c r="AP19" s="489"/>
      <c r="AQ19" s="489"/>
      <c r="AR19" s="489"/>
      <c r="AS19" s="489"/>
      <c r="AT19" s="489"/>
      <c r="AU19" s="489"/>
      <c r="AV19" s="489"/>
      <c r="AW19" s="489"/>
      <c r="AX19" s="541"/>
    </row>
    <row r="20" spans="1:50" ht="24.75" customHeight="1" x14ac:dyDescent="0.15">
      <c r="A20" s="127"/>
      <c r="B20" s="128"/>
      <c r="C20" s="128"/>
      <c r="D20" s="128"/>
      <c r="E20" s="128"/>
      <c r="F20" s="129"/>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0"/>
      <c r="B21" s="131"/>
      <c r="C21" s="131"/>
      <c r="D21" s="131"/>
      <c r="E21" s="131"/>
      <c r="F21" s="132"/>
      <c r="G21" s="925" t="s">
        <v>354</v>
      </c>
      <c r="H21" s="926"/>
      <c r="I21" s="926"/>
      <c r="J21" s="926"/>
      <c r="K21" s="926"/>
      <c r="L21" s="926"/>
      <c r="M21" s="926"/>
      <c r="N21" s="926"/>
      <c r="O21" s="926"/>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34.5" customHeight="1" x14ac:dyDescent="0.15">
      <c r="A23" s="148"/>
      <c r="B23" s="149"/>
      <c r="C23" s="149"/>
      <c r="D23" s="149"/>
      <c r="E23" s="149"/>
      <c r="F23" s="150"/>
      <c r="G23" s="139" t="s">
        <v>721</v>
      </c>
      <c r="H23" s="140"/>
      <c r="I23" s="140"/>
      <c r="J23" s="140"/>
      <c r="K23" s="140"/>
      <c r="L23" s="140"/>
      <c r="M23" s="140"/>
      <c r="N23" s="140"/>
      <c r="O23" s="141"/>
      <c r="P23" s="167">
        <v>85</v>
      </c>
      <c r="Q23" s="168"/>
      <c r="R23" s="168"/>
      <c r="S23" s="168"/>
      <c r="T23" s="168"/>
      <c r="U23" s="168"/>
      <c r="V23" s="169"/>
      <c r="W23" s="167">
        <v>46</v>
      </c>
      <c r="X23" s="168"/>
      <c r="Y23" s="168"/>
      <c r="Z23" s="168"/>
      <c r="AA23" s="168"/>
      <c r="AB23" s="168"/>
      <c r="AC23" s="169"/>
      <c r="AD23" s="156" t="s">
        <v>752</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42" t="s">
        <v>731</v>
      </c>
      <c r="H24" s="143"/>
      <c r="I24" s="143"/>
      <c r="J24" s="143"/>
      <c r="K24" s="143"/>
      <c r="L24" s="143"/>
      <c r="M24" s="143"/>
      <c r="N24" s="143"/>
      <c r="O24" s="144"/>
      <c r="P24" s="170">
        <v>1</v>
      </c>
      <c r="Q24" s="171"/>
      <c r="R24" s="171"/>
      <c r="S24" s="171"/>
      <c r="T24" s="171"/>
      <c r="U24" s="171"/>
      <c r="V24" s="172"/>
      <c r="W24" s="170">
        <v>1</v>
      </c>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42" t="s">
        <v>732</v>
      </c>
      <c r="H25" s="143"/>
      <c r="I25" s="143"/>
      <c r="J25" s="143"/>
      <c r="K25" s="143"/>
      <c r="L25" s="143"/>
      <c r="M25" s="143"/>
      <c r="N25" s="143"/>
      <c r="O25" s="144"/>
      <c r="P25" s="170">
        <v>0</v>
      </c>
      <c r="Q25" s="171"/>
      <c r="R25" s="171"/>
      <c r="S25" s="171"/>
      <c r="T25" s="171"/>
      <c r="U25" s="171"/>
      <c r="V25" s="172"/>
      <c r="W25" s="170">
        <v>0</v>
      </c>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2" t="s">
        <v>337</v>
      </c>
      <c r="H28" s="233"/>
      <c r="I28" s="233"/>
      <c r="J28" s="233"/>
      <c r="K28" s="233"/>
      <c r="L28" s="233"/>
      <c r="M28" s="233"/>
      <c r="N28" s="233"/>
      <c r="O28" s="234"/>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35" t="s">
        <v>334</v>
      </c>
      <c r="H29" s="236"/>
      <c r="I29" s="236"/>
      <c r="J29" s="236"/>
      <c r="K29" s="236"/>
      <c r="L29" s="236"/>
      <c r="M29" s="236"/>
      <c r="N29" s="236"/>
      <c r="O29" s="237"/>
      <c r="P29" s="170">
        <f>AK13</f>
        <v>86</v>
      </c>
      <c r="Q29" s="171"/>
      <c r="R29" s="171"/>
      <c r="S29" s="171"/>
      <c r="T29" s="171"/>
      <c r="U29" s="171"/>
      <c r="V29" s="172"/>
      <c r="W29" s="225">
        <f>AR13</f>
        <v>47</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8" t="s">
        <v>720</v>
      </c>
      <c r="AR31" s="187"/>
      <c r="AS31" s="188" t="s">
        <v>233</v>
      </c>
      <c r="AT31" s="189"/>
      <c r="AU31" s="278">
        <v>3</v>
      </c>
      <c r="AV31" s="278"/>
      <c r="AW31" s="382" t="s">
        <v>179</v>
      </c>
      <c r="AX31" s="383"/>
    </row>
    <row r="32" spans="1:50" ht="23.25" customHeight="1" x14ac:dyDescent="0.15">
      <c r="A32" s="518"/>
      <c r="B32" s="516"/>
      <c r="C32" s="516"/>
      <c r="D32" s="516"/>
      <c r="E32" s="516"/>
      <c r="F32" s="517"/>
      <c r="G32" s="543" t="s">
        <v>722</v>
      </c>
      <c r="H32" s="544"/>
      <c r="I32" s="544"/>
      <c r="J32" s="544"/>
      <c r="K32" s="544"/>
      <c r="L32" s="544"/>
      <c r="M32" s="544"/>
      <c r="N32" s="544"/>
      <c r="O32" s="545"/>
      <c r="P32" s="206" t="s">
        <v>723</v>
      </c>
      <c r="Q32" s="206"/>
      <c r="R32" s="206"/>
      <c r="S32" s="206"/>
      <c r="T32" s="206"/>
      <c r="U32" s="206"/>
      <c r="V32" s="206"/>
      <c r="W32" s="206"/>
      <c r="X32" s="240"/>
      <c r="Y32" s="346" t="s">
        <v>12</v>
      </c>
      <c r="Z32" s="552"/>
      <c r="AA32" s="553"/>
      <c r="AB32" s="554" t="s">
        <v>723</v>
      </c>
      <c r="AC32" s="554"/>
      <c r="AD32" s="554"/>
      <c r="AE32" s="370" t="s">
        <v>720</v>
      </c>
      <c r="AF32" s="371"/>
      <c r="AG32" s="371"/>
      <c r="AH32" s="371"/>
      <c r="AI32" s="370" t="s">
        <v>720</v>
      </c>
      <c r="AJ32" s="371"/>
      <c r="AK32" s="371"/>
      <c r="AL32" s="371"/>
      <c r="AM32" s="370" t="s">
        <v>720</v>
      </c>
      <c r="AN32" s="371"/>
      <c r="AO32" s="371"/>
      <c r="AP32" s="371"/>
      <c r="AQ32" s="173" t="s">
        <v>720</v>
      </c>
      <c r="AR32" s="174"/>
      <c r="AS32" s="174"/>
      <c r="AT32" s="175"/>
      <c r="AU32" s="371" t="s">
        <v>720</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42"/>
      <c r="Q33" s="242"/>
      <c r="R33" s="242"/>
      <c r="S33" s="242"/>
      <c r="T33" s="242"/>
      <c r="U33" s="242"/>
      <c r="V33" s="242"/>
      <c r="W33" s="242"/>
      <c r="X33" s="243"/>
      <c r="Y33" s="310" t="s">
        <v>54</v>
      </c>
      <c r="Z33" s="305"/>
      <c r="AA33" s="306"/>
      <c r="AB33" s="525" t="s">
        <v>723</v>
      </c>
      <c r="AC33" s="525"/>
      <c r="AD33" s="525"/>
      <c r="AE33" s="370" t="s">
        <v>720</v>
      </c>
      <c r="AF33" s="371"/>
      <c r="AG33" s="371"/>
      <c r="AH33" s="371"/>
      <c r="AI33" s="370" t="s">
        <v>720</v>
      </c>
      <c r="AJ33" s="371"/>
      <c r="AK33" s="371"/>
      <c r="AL33" s="371"/>
      <c r="AM33" s="370" t="s">
        <v>720</v>
      </c>
      <c r="AN33" s="371"/>
      <c r="AO33" s="371"/>
      <c r="AP33" s="371"/>
      <c r="AQ33" s="173" t="s">
        <v>720</v>
      </c>
      <c r="AR33" s="174"/>
      <c r="AS33" s="174"/>
      <c r="AT33" s="175"/>
      <c r="AU33" s="371">
        <v>40</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209"/>
      <c r="Q34" s="209"/>
      <c r="R34" s="209"/>
      <c r="S34" s="209"/>
      <c r="T34" s="209"/>
      <c r="U34" s="209"/>
      <c r="V34" s="209"/>
      <c r="W34" s="209"/>
      <c r="X34" s="245"/>
      <c r="Y34" s="310" t="s">
        <v>13</v>
      </c>
      <c r="Z34" s="305"/>
      <c r="AA34" s="306"/>
      <c r="AB34" s="500" t="s">
        <v>180</v>
      </c>
      <c r="AC34" s="500"/>
      <c r="AD34" s="500"/>
      <c r="AE34" s="370" t="s">
        <v>720</v>
      </c>
      <c r="AF34" s="371"/>
      <c r="AG34" s="371"/>
      <c r="AH34" s="371"/>
      <c r="AI34" s="370" t="s">
        <v>720</v>
      </c>
      <c r="AJ34" s="371"/>
      <c r="AK34" s="371"/>
      <c r="AL34" s="371"/>
      <c r="AM34" s="370" t="s">
        <v>720</v>
      </c>
      <c r="AN34" s="371"/>
      <c r="AO34" s="371"/>
      <c r="AP34" s="371"/>
      <c r="AQ34" s="173" t="s">
        <v>720</v>
      </c>
      <c r="AR34" s="174"/>
      <c r="AS34" s="174"/>
      <c r="AT34" s="175"/>
      <c r="AU34" s="371" t="s">
        <v>720</v>
      </c>
      <c r="AV34" s="371"/>
      <c r="AW34" s="371"/>
      <c r="AX34" s="372"/>
    </row>
    <row r="35" spans="1:51" ht="23.25" customHeight="1" x14ac:dyDescent="0.15">
      <c r="A35" s="898" t="s">
        <v>381</v>
      </c>
      <c r="B35" s="899"/>
      <c r="C35" s="899"/>
      <c r="D35" s="899"/>
      <c r="E35" s="899"/>
      <c r="F35" s="900"/>
      <c r="G35" s="904" t="s">
        <v>720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74" t="s">
        <v>232</v>
      </c>
      <c r="AR37" s="275"/>
      <c r="AS37" s="275"/>
      <c r="AT37" s="276"/>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8"/>
      <c r="AR38" s="187"/>
      <c r="AS38" s="188" t="s">
        <v>233</v>
      </c>
      <c r="AT38" s="189"/>
      <c r="AU38" s="278"/>
      <c r="AV38" s="278"/>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6"/>
      <c r="Q39" s="206"/>
      <c r="R39" s="206"/>
      <c r="S39" s="206"/>
      <c r="T39" s="206"/>
      <c r="U39" s="206"/>
      <c r="V39" s="206"/>
      <c r="W39" s="206"/>
      <c r="X39" s="240"/>
      <c r="Y39" s="346" t="s">
        <v>12</v>
      </c>
      <c r="Z39" s="552"/>
      <c r="AA39" s="553"/>
      <c r="AB39" s="554"/>
      <c r="AC39" s="554"/>
      <c r="AD39" s="554"/>
      <c r="AE39" s="370"/>
      <c r="AF39" s="371"/>
      <c r="AG39" s="371"/>
      <c r="AH39" s="371"/>
      <c r="AI39" s="370"/>
      <c r="AJ39" s="371"/>
      <c r="AK39" s="371"/>
      <c r="AL39" s="371"/>
      <c r="AM39" s="370"/>
      <c r="AN39" s="371"/>
      <c r="AO39" s="371"/>
      <c r="AP39" s="371"/>
      <c r="AQ39" s="173"/>
      <c r="AR39" s="174"/>
      <c r="AS39" s="174"/>
      <c r="AT39" s="175"/>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42"/>
      <c r="Q40" s="242"/>
      <c r="R40" s="242"/>
      <c r="S40" s="242"/>
      <c r="T40" s="242"/>
      <c r="U40" s="242"/>
      <c r="V40" s="242"/>
      <c r="W40" s="242"/>
      <c r="X40" s="243"/>
      <c r="Y40" s="310" t="s">
        <v>54</v>
      </c>
      <c r="Z40" s="305"/>
      <c r="AA40" s="306"/>
      <c r="AB40" s="525"/>
      <c r="AC40" s="525"/>
      <c r="AD40" s="525"/>
      <c r="AE40" s="370"/>
      <c r="AF40" s="371"/>
      <c r="AG40" s="371"/>
      <c r="AH40" s="371"/>
      <c r="AI40" s="370"/>
      <c r="AJ40" s="371"/>
      <c r="AK40" s="371"/>
      <c r="AL40" s="371"/>
      <c r="AM40" s="370"/>
      <c r="AN40" s="371"/>
      <c r="AO40" s="371"/>
      <c r="AP40" s="371"/>
      <c r="AQ40" s="173"/>
      <c r="AR40" s="174"/>
      <c r="AS40" s="174"/>
      <c r="AT40" s="175"/>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9"/>
      <c r="Q41" s="209"/>
      <c r="R41" s="209"/>
      <c r="S41" s="209"/>
      <c r="T41" s="209"/>
      <c r="U41" s="209"/>
      <c r="V41" s="209"/>
      <c r="W41" s="209"/>
      <c r="X41" s="245"/>
      <c r="Y41" s="310" t="s">
        <v>13</v>
      </c>
      <c r="Z41" s="305"/>
      <c r="AA41" s="306"/>
      <c r="AB41" s="500" t="s">
        <v>180</v>
      </c>
      <c r="AC41" s="500"/>
      <c r="AD41" s="500"/>
      <c r="AE41" s="370"/>
      <c r="AF41" s="371"/>
      <c r="AG41" s="371"/>
      <c r="AH41" s="371"/>
      <c r="AI41" s="370"/>
      <c r="AJ41" s="371"/>
      <c r="AK41" s="371"/>
      <c r="AL41" s="371"/>
      <c r="AM41" s="370"/>
      <c r="AN41" s="371"/>
      <c r="AO41" s="371"/>
      <c r="AP41" s="371"/>
      <c r="AQ41" s="173"/>
      <c r="AR41" s="174"/>
      <c r="AS41" s="174"/>
      <c r="AT41" s="175"/>
      <c r="AU41" s="371"/>
      <c r="AV41" s="371"/>
      <c r="AW41" s="371"/>
      <c r="AX41" s="372"/>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74" t="s">
        <v>232</v>
      </c>
      <c r="AR44" s="275"/>
      <c r="AS44" s="275"/>
      <c r="AT44" s="276"/>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8"/>
      <c r="AR45" s="187"/>
      <c r="AS45" s="188" t="s">
        <v>233</v>
      </c>
      <c r="AT45" s="189"/>
      <c r="AU45" s="278"/>
      <c r="AV45" s="278"/>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6"/>
      <c r="Q46" s="206"/>
      <c r="R46" s="206"/>
      <c r="S46" s="206"/>
      <c r="T46" s="206"/>
      <c r="U46" s="206"/>
      <c r="V46" s="206"/>
      <c r="W46" s="206"/>
      <c r="X46" s="240"/>
      <c r="Y46" s="346" t="s">
        <v>12</v>
      </c>
      <c r="Z46" s="552"/>
      <c r="AA46" s="553"/>
      <c r="AB46" s="554"/>
      <c r="AC46" s="554"/>
      <c r="AD46" s="554"/>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42"/>
      <c r="Q47" s="242"/>
      <c r="R47" s="242"/>
      <c r="S47" s="242"/>
      <c r="T47" s="242"/>
      <c r="U47" s="242"/>
      <c r="V47" s="242"/>
      <c r="W47" s="242"/>
      <c r="X47" s="243"/>
      <c r="Y47" s="310" t="s">
        <v>54</v>
      </c>
      <c r="Z47" s="305"/>
      <c r="AA47" s="306"/>
      <c r="AB47" s="525"/>
      <c r="AC47" s="525"/>
      <c r="AD47" s="525"/>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9"/>
      <c r="Q48" s="209"/>
      <c r="R48" s="209"/>
      <c r="S48" s="209"/>
      <c r="T48" s="209"/>
      <c r="U48" s="209"/>
      <c r="V48" s="209"/>
      <c r="W48" s="209"/>
      <c r="X48" s="245"/>
      <c r="Y48" s="310" t="s">
        <v>13</v>
      </c>
      <c r="Z48" s="305"/>
      <c r="AA48" s="306"/>
      <c r="AB48" s="500" t="s">
        <v>180</v>
      </c>
      <c r="AC48" s="500"/>
      <c r="AD48" s="500"/>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74" t="s">
        <v>232</v>
      </c>
      <c r="AR51" s="275"/>
      <c r="AS51" s="275"/>
      <c r="AT51" s="276"/>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8"/>
      <c r="AR52" s="187"/>
      <c r="AS52" s="188" t="s">
        <v>233</v>
      </c>
      <c r="AT52" s="189"/>
      <c r="AU52" s="278"/>
      <c r="AV52" s="278"/>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6"/>
      <c r="Q53" s="206"/>
      <c r="R53" s="206"/>
      <c r="S53" s="206"/>
      <c r="T53" s="206"/>
      <c r="U53" s="206"/>
      <c r="V53" s="206"/>
      <c r="W53" s="206"/>
      <c r="X53" s="240"/>
      <c r="Y53" s="346" t="s">
        <v>12</v>
      </c>
      <c r="Z53" s="552"/>
      <c r="AA53" s="553"/>
      <c r="AB53" s="554"/>
      <c r="AC53" s="554"/>
      <c r="AD53" s="554"/>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42"/>
      <c r="Q54" s="242"/>
      <c r="R54" s="242"/>
      <c r="S54" s="242"/>
      <c r="T54" s="242"/>
      <c r="U54" s="242"/>
      <c r="V54" s="242"/>
      <c r="W54" s="242"/>
      <c r="X54" s="243"/>
      <c r="Y54" s="310" t="s">
        <v>54</v>
      </c>
      <c r="Z54" s="305"/>
      <c r="AA54" s="306"/>
      <c r="AB54" s="525"/>
      <c r="AC54" s="525"/>
      <c r="AD54" s="525"/>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9"/>
      <c r="Q55" s="209"/>
      <c r="R55" s="209"/>
      <c r="S55" s="209"/>
      <c r="T55" s="209"/>
      <c r="U55" s="209"/>
      <c r="V55" s="209"/>
      <c r="W55" s="209"/>
      <c r="X55" s="245"/>
      <c r="Y55" s="310" t="s">
        <v>13</v>
      </c>
      <c r="Z55" s="305"/>
      <c r="AA55" s="306"/>
      <c r="AB55" s="464" t="s">
        <v>14</v>
      </c>
      <c r="AC55" s="464"/>
      <c r="AD55" s="464"/>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74" t="s">
        <v>232</v>
      </c>
      <c r="AR58" s="275"/>
      <c r="AS58" s="275"/>
      <c r="AT58" s="276"/>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8"/>
      <c r="AR59" s="187"/>
      <c r="AS59" s="188" t="s">
        <v>233</v>
      </c>
      <c r="AT59" s="189"/>
      <c r="AU59" s="278"/>
      <c r="AV59" s="278"/>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6"/>
      <c r="Q60" s="206"/>
      <c r="R60" s="206"/>
      <c r="S60" s="206"/>
      <c r="T60" s="206"/>
      <c r="U60" s="206"/>
      <c r="V60" s="206"/>
      <c r="W60" s="206"/>
      <c r="X60" s="240"/>
      <c r="Y60" s="346" t="s">
        <v>12</v>
      </c>
      <c r="Z60" s="552"/>
      <c r="AA60" s="553"/>
      <c r="AB60" s="554"/>
      <c r="AC60" s="554"/>
      <c r="AD60" s="554"/>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42"/>
      <c r="Q61" s="242"/>
      <c r="R61" s="242"/>
      <c r="S61" s="242"/>
      <c r="T61" s="242"/>
      <c r="U61" s="242"/>
      <c r="V61" s="242"/>
      <c r="W61" s="242"/>
      <c r="X61" s="243"/>
      <c r="Y61" s="310" t="s">
        <v>54</v>
      </c>
      <c r="Z61" s="305"/>
      <c r="AA61" s="306"/>
      <c r="AB61" s="525"/>
      <c r="AC61" s="525"/>
      <c r="AD61" s="525"/>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9"/>
      <c r="Q62" s="209"/>
      <c r="R62" s="209"/>
      <c r="S62" s="209"/>
      <c r="T62" s="209"/>
      <c r="U62" s="209"/>
      <c r="V62" s="209"/>
      <c r="W62" s="209"/>
      <c r="X62" s="245"/>
      <c r="Y62" s="310" t="s">
        <v>13</v>
      </c>
      <c r="Z62" s="305"/>
      <c r="AA62" s="306"/>
      <c r="AB62" s="500" t="s">
        <v>14</v>
      </c>
      <c r="AC62" s="500"/>
      <c r="AD62" s="500"/>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391</v>
      </c>
      <c r="AF65" s="342"/>
      <c r="AG65" s="342"/>
      <c r="AH65" s="342"/>
      <c r="AI65" s="342" t="s">
        <v>413</v>
      </c>
      <c r="AJ65" s="342"/>
      <c r="AK65" s="342"/>
      <c r="AL65" s="342"/>
      <c r="AM65" s="342" t="s">
        <v>510</v>
      </c>
      <c r="AN65" s="342"/>
      <c r="AO65" s="342"/>
      <c r="AP65" s="342"/>
      <c r="AQ65" s="180" t="s">
        <v>232</v>
      </c>
      <c r="AR65" s="183"/>
      <c r="AS65" s="183"/>
      <c r="AT65" s="184"/>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38"/>
      <c r="AR66" s="187"/>
      <c r="AS66" s="188" t="s">
        <v>233</v>
      </c>
      <c r="AT66" s="189"/>
      <c r="AU66" s="278"/>
      <c r="AV66" s="278"/>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7" t="s">
        <v>54</v>
      </c>
      <c r="Z68" s="137"/>
      <c r="AA68" s="138"/>
      <c r="AB68" s="975" t="s">
        <v>371</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7" t="s">
        <v>13</v>
      </c>
      <c r="Z69" s="137"/>
      <c r="AA69" s="138"/>
      <c r="AB69" s="976" t="s">
        <v>372</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7" t="s">
        <v>54</v>
      </c>
      <c r="Z71" s="137"/>
      <c r="AA71" s="138"/>
      <c r="AB71" s="975" t="s">
        <v>371</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7" t="s">
        <v>13</v>
      </c>
      <c r="Z72" s="137"/>
      <c r="AA72" s="138"/>
      <c r="AB72" s="976" t="s">
        <v>372</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183" t="s">
        <v>146</v>
      </c>
      <c r="I73" s="183"/>
      <c r="J73" s="183"/>
      <c r="K73" s="183"/>
      <c r="L73" s="183"/>
      <c r="M73" s="183"/>
      <c r="N73" s="183"/>
      <c r="O73" s="184"/>
      <c r="P73" s="180" t="s">
        <v>59</v>
      </c>
      <c r="Q73" s="183"/>
      <c r="R73" s="183"/>
      <c r="S73" s="183"/>
      <c r="T73" s="183"/>
      <c r="U73" s="183"/>
      <c r="V73" s="183"/>
      <c r="W73" s="183"/>
      <c r="X73" s="184"/>
      <c r="Y73" s="811"/>
      <c r="Z73" s="812"/>
      <c r="AA73" s="813"/>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41"/>
      <c r="B74" s="842"/>
      <c r="C74" s="842"/>
      <c r="D74" s="842"/>
      <c r="E74" s="842"/>
      <c r="F74" s="843"/>
      <c r="G74" s="810"/>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38"/>
      <c r="AR74" s="187"/>
      <c r="AS74" s="188" t="s">
        <v>233</v>
      </c>
      <c r="AT74" s="189"/>
      <c r="AU74" s="238"/>
      <c r="AV74" s="187"/>
      <c r="AW74" s="188" t="s">
        <v>179</v>
      </c>
      <c r="AX74" s="195"/>
      <c r="AY74">
        <f>$AY$73</f>
        <v>0</v>
      </c>
    </row>
    <row r="75" spans="1:51" ht="23.25" hidden="1" customHeight="1" x14ac:dyDescent="0.15">
      <c r="A75" s="841"/>
      <c r="B75" s="842"/>
      <c r="C75" s="842"/>
      <c r="D75" s="842"/>
      <c r="E75" s="842"/>
      <c r="F75" s="843"/>
      <c r="G75" s="784" t="s">
        <v>234</v>
      </c>
      <c r="H75" s="206"/>
      <c r="I75" s="206"/>
      <c r="J75" s="206"/>
      <c r="K75" s="206"/>
      <c r="L75" s="206"/>
      <c r="M75" s="206"/>
      <c r="N75" s="206"/>
      <c r="O75" s="240"/>
      <c r="P75" s="206"/>
      <c r="Q75" s="206"/>
      <c r="R75" s="206"/>
      <c r="S75" s="206"/>
      <c r="T75" s="206"/>
      <c r="U75" s="206"/>
      <c r="V75" s="206"/>
      <c r="W75" s="206"/>
      <c r="X75" s="240"/>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1"/>
      <c r="B76" s="842"/>
      <c r="C76" s="842"/>
      <c r="D76" s="842"/>
      <c r="E76" s="842"/>
      <c r="F76" s="843"/>
      <c r="G76" s="785"/>
      <c r="H76" s="242"/>
      <c r="I76" s="242"/>
      <c r="J76" s="242"/>
      <c r="K76" s="242"/>
      <c r="L76" s="242"/>
      <c r="M76" s="242"/>
      <c r="N76" s="242"/>
      <c r="O76" s="243"/>
      <c r="P76" s="242"/>
      <c r="Q76" s="242"/>
      <c r="R76" s="242"/>
      <c r="S76" s="242"/>
      <c r="T76" s="242"/>
      <c r="U76" s="242"/>
      <c r="V76" s="242"/>
      <c r="W76" s="242"/>
      <c r="X76" s="243"/>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1"/>
      <c r="B77" s="842"/>
      <c r="C77" s="842"/>
      <c r="D77" s="842"/>
      <c r="E77" s="842"/>
      <c r="F77" s="843"/>
      <c r="G77" s="786"/>
      <c r="H77" s="209"/>
      <c r="I77" s="209"/>
      <c r="J77" s="209"/>
      <c r="K77" s="209"/>
      <c r="L77" s="209"/>
      <c r="M77" s="209"/>
      <c r="N77" s="209"/>
      <c r="O77" s="245"/>
      <c r="P77" s="242"/>
      <c r="Q77" s="242"/>
      <c r="R77" s="242"/>
      <c r="S77" s="242"/>
      <c r="T77" s="242"/>
      <c r="U77" s="242"/>
      <c r="V77" s="242"/>
      <c r="W77" s="242"/>
      <c r="X77" s="243"/>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3" t="s">
        <v>384</v>
      </c>
      <c r="B78" s="914"/>
      <c r="C78" s="914"/>
      <c r="D78" s="914"/>
      <c r="E78" s="911" t="s">
        <v>328</v>
      </c>
      <c r="F78" s="912"/>
      <c r="G78" s="54" t="s">
        <v>235</v>
      </c>
      <c r="H78" s="795"/>
      <c r="I78" s="252"/>
      <c r="J78" s="252"/>
      <c r="K78" s="252"/>
      <c r="L78" s="252"/>
      <c r="M78" s="252"/>
      <c r="N78" s="252"/>
      <c r="O78" s="796"/>
      <c r="P78" s="269"/>
      <c r="Q78" s="269"/>
      <c r="R78" s="269"/>
      <c r="S78" s="269"/>
      <c r="T78" s="269"/>
      <c r="U78" s="269"/>
      <c r="V78" s="269"/>
      <c r="W78" s="269"/>
      <c r="X78" s="26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3" t="s">
        <v>344</v>
      </c>
      <c r="AP79" s="134"/>
      <c r="AQ79" s="134"/>
      <c r="AR79" s="76" t="s">
        <v>342</v>
      </c>
      <c r="AS79" s="133"/>
      <c r="AT79" s="134"/>
      <c r="AU79" s="134"/>
      <c r="AV79" s="134"/>
      <c r="AW79" s="134"/>
      <c r="AX79" s="135"/>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5"/>
      <c r="Z85" s="216"/>
      <c r="AA85" s="217"/>
      <c r="AB85" s="461" t="s">
        <v>11</v>
      </c>
      <c r="AC85" s="462"/>
      <c r="AD85" s="463"/>
      <c r="AE85" s="342" t="s">
        <v>391</v>
      </c>
      <c r="AF85" s="342"/>
      <c r="AG85" s="342"/>
      <c r="AH85" s="342"/>
      <c r="AI85" s="342" t="s">
        <v>413</v>
      </c>
      <c r="AJ85" s="342"/>
      <c r="AK85" s="342"/>
      <c r="AL85" s="342"/>
      <c r="AM85" s="342" t="s">
        <v>510</v>
      </c>
      <c r="AN85" s="342"/>
      <c r="AO85" s="342"/>
      <c r="AP85" s="342"/>
      <c r="AQ85" s="180" t="s">
        <v>232</v>
      </c>
      <c r="AR85" s="183"/>
      <c r="AS85" s="183"/>
      <c r="AT85" s="184"/>
      <c r="AU85" s="376" t="s">
        <v>134</v>
      </c>
      <c r="AV85" s="376"/>
      <c r="AW85" s="376"/>
      <c r="AX85" s="377"/>
      <c r="AY85">
        <f t="shared" si="10"/>
        <v>0</v>
      </c>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15"/>
      <c r="Z86" s="216"/>
      <c r="AA86" s="217"/>
      <c r="AB86" s="339"/>
      <c r="AC86" s="340"/>
      <c r="AD86" s="341"/>
      <c r="AE86" s="342"/>
      <c r="AF86" s="342"/>
      <c r="AG86" s="342"/>
      <c r="AH86" s="342"/>
      <c r="AI86" s="342"/>
      <c r="AJ86" s="342"/>
      <c r="AK86" s="342"/>
      <c r="AL86" s="342"/>
      <c r="AM86" s="342"/>
      <c r="AN86" s="342"/>
      <c r="AO86" s="342"/>
      <c r="AP86" s="342"/>
      <c r="AQ86" s="277" t="s">
        <v>720</v>
      </c>
      <c r="AR86" s="278"/>
      <c r="AS86" s="188" t="s">
        <v>233</v>
      </c>
      <c r="AT86" s="189"/>
      <c r="AU86" s="278" t="s">
        <v>720</v>
      </c>
      <c r="AV86" s="278"/>
      <c r="AW86" s="382" t="s">
        <v>179</v>
      </c>
      <c r="AX86" s="383"/>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9" t="s">
        <v>720</v>
      </c>
      <c r="H87" s="206"/>
      <c r="I87" s="206"/>
      <c r="J87" s="206"/>
      <c r="K87" s="206"/>
      <c r="L87" s="206"/>
      <c r="M87" s="206"/>
      <c r="N87" s="206"/>
      <c r="O87" s="240"/>
      <c r="P87" s="206" t="s">
        <v>720</v>
      </c>
      <c r="Q87" s="802"/>
      <c r="R87" s="802"/>
      <c r="S87" s="802"/>
      <c r="T87" s="802"/>
      <c r="U87" s="802"/>
      <c r="V87" s="802"/>
      <c r="W87" s="802"/>
      <c r="X87" s="803"/>
      <c r="Y87" s="758" t="s">
        <v>62</v>
      </c>
      <c r="Z87" s="759"/>
      <c r="AA87" s="760"/>
      <c r="AB87" s="554" t="s">
        <v>720</v>
      </c>
      <c r="AC87" s="554"/>
      <c r="AD87" s="554"/>
      <c r="AE87" s="370" t="s">
        <v>720</v>
      </c>
      <c r="AF87" s="371"/>
      <c r="AG87" s="371"/>
      <c r="AH87" s="371"/>
      <c r="AI87" s="370" t="s">
        <v>720</v>
      </c>
      <c r="AJ87" s="371"/>
      <c r="AK87" s="371"/>
      <c r="AL87" s="371"/>
      <c r="AM87" s="370"/>
      <c r="AN87" s="371"/>
      <c r="AO87" s="371"/>
      <c r="AP87" s="371"/>
      <c r="AQ87" s="173" t="s">
        <v>720</v>
      </c>
      <c r="AR87" s="174"/>
      <c r="AS87" s="174"/>
      <c r="AT87" s="175"/>
      <c r="AU87" s="371" t="s">
        <v>720</v>
      </c>
      <c r="AV87" s="371"/>
      <c r="AW87" s="371"/>
      <c r="AX87" s="372"/>
      <c r="AY87">
        <f t="shared" si="10"/>
        <v>0</v>
      </c>
    </row>
    <row r="88" spans="1:60" ht="23.25" hidden="1" customHeight="1" x14ac:dyDescent="0.15">
      <c r="A88" s="523"/>
      <c r="B88" s="555"/>
      <c r="C88" s="555"/>
      <c r="D88" s="555"/>
      <c r="E88" s="555"/>
      <c r="F88" s="556"/>
      <c r="G88" s="241"/>
      <c r="H88" s="242"/>
      <c r="I88" s="242"/>
      <c r="J88" s="242"/>
      <c r="K88" s="242"/>
      <c r="L88" s="242"/>
      <c r="M88" s="242"/>
      <c r="N88" s="242"/>
      <c r="O88" s="243"/>
      <c r="P88" s="804"/>
      <c r="Q88" s="804"/>
      <c r="R88" s="804"/>
      <c r="S88" s="804"/>
      <c r="T88" s="804"/>
      <c r="U88" s="804"/>
      <c r="V88" s="804"/>
      <c r="W88" s="804"/>
      <c r="X88" s="805"/>
      <c r="Y88" s="735" t="s">
        <v>54</v>
      </c>
      <c r="Z88" s="736"/>
      <c r="AA88" s="737"/>
      <c r="AB88" s="525" t="s">
        <v>720</v>
      </c>
      <c r="AC88" s="525"/>
      <c r="AD88" s="525"/>
      <c r="AE88" s="370" t="s">
        <v>720</v>
      </c>
      <c r="AF88" s="371"/>
      <c r="AG88" s="371"/>
      <c r="AH88" s="371"/>
      <c r="AI88" s="370" t="s">
        <v>720</v>
      </c>
      <c r="AJ88" s="371"/>
      <c r="AK88" s="371"/>
      <c r="AL88" s="371"/>
      <c r="AM88" s="370"/>
      <c r="AN88" s="371"/>
      <c r="AO88" s="371"/>
      <c r="AP88" s="371"/>
      <c r="AQ88" s="173" t="s">
        <v>720</v>
      </c>
      <c r="AR88" s="174"/>
      <c r="AS88" s="174"/>
      <c r="AT88" s="175"/>
      <c r="AU88" s="371" t="s">
        <v>720</v>
      </c>
      <c r="AV88" s="371"/>
      <c r="AW88" s="371"/>
      <c r="AX88" s="372"/>
      <c r="AY88">
        <f t="shared" si="10"/>
        <v>0</v>
      </c>
      <c r="AZ88" s="10"/>
      <c r="BA88" s="10"/>
      <c r="BB88" s="10"/>
      <c r="BC88" s="10"/>
    </row>
    <row r="89" spans="1:60" ht="23.25" hidden="1" customHeight="1" x14ac:dyDescent="0.15">
      <c r="A89" s="523"/>
      <c r="B89" s="557"/>
      <c r="C89" s="557"/>
      <c r="D89" s="557"/>
      <c r="E89" s="557"/>
      <c r="F89" s="558"/>
      <c r="G89" s="244"/>
      <c r="H89" s="209"/>
      <c r="I89" s="209"/>
      <c r="J89" s="209"/>
      <c r="K89" s="209"/>
      <c r="L89" s="209"/>
      <c r="M89" s="209"/>
      <c r="N89" s="209"/>
      <c r="O89" s="245"/>
      <c r="P89" s="311"/>
      <c r="Q89" s="311"/>
      <c r="R89" s="311"/>
      <c r="S89" s="311"/>
      <c r="T89" s="311"/>
      <c r="U89" s="311"/>
      <c r="V89" s="311"/>
      <c r="W89" s="311"/>
      <c r="X89" s="806"/>
      <c r="Y89" s="735" t="s">
        <v>13</v>
      </c>
      <c r="Z89" s="736"/>
      <c r="AA89" s="737"/>
      <c r="AB89" s="464" t="s">
        <v>14</v>
      </c>
      <c r="AC89" s="464"/>
      <c r="AD89" s="464"/>
      <c r="AE89" s="378" t="s">
        <v>720</v>
      </c>
      <c r="AF89" s="379"/>
      <c r="AG89" s="379"/>
      <c r="AH89" s="379"/>
      <c r="AI89" s="378" t="s">
        <v>720</v>
      </c>
      <c r="AJ89" s="379"/>
      <c r="AK89" s="379"/>
      <c r="AL89" s="379"/>
      <c r="AM89" s="378"/>
      <c r="AN89" s="379"/>
      <c r="AO89" s="379"/>
      <c r="AP89" s="379"/>
      <c r="AQ89" s="173" t="s">
        <v>720</v>
      </c>
      <c r="AR89" s="174"/>
      <c r="AS89" s="174"/>
      <c r="AT89" s="175"/>
      <c r="AU89" s="371" t="s">
        <v>720</v>
      </c>
      <c r="AV89" s="371"/>
      <c r="AW89" s="371"/>
      <c r="AX89" s="372"/>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5"/>
      <c r="Z90" s="216"/>
      <c r="AA90" s="217"/>
      <c r="AB90" s="461" t="s">
        <v>11</v>
      </c>
      <c r="AC90" s="462"/>
      <c r="AD90" s="463"/>
      <c r="AE90" s="342" t="s">
        <v>391</v>
      </c>
      <c r="AF90" s="342"/>
      <c r="AG90" s="342"/>
      <c r="AH90" s="342"/>
      <c r="AI90" s="342" t="s">
        <v>413</v>
      </c>
      <c r="AJ90" s="342"/>
      <c r="AK90" s="342"/>
      <c r="AL90" s="342"/>
      <c r="AM90" s="342" t="s">
        <v>510</v>
      </c>
      <c r="AN90" s="342"/>
      <c r="AO90" s="342"/>
      <c r="AP90" s="342"/>
      <c r="AQ90" s="180" t="s">
        <v>232</v>
      </c>
      <c r="AR90" s="183"/>
      <c r="AS90" s="183"/>
      <c r="AT90" s="184"/>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3"/>
      <c r="B92" s="555"/>
      <c r="C92" s="555"/>
      <c r="D92" s="555"/>
      <c r="E92" s="555"/>
      <c r="F92" s="556"/>
      <c r="G92" s="239"/>
      <c r="H92" s="206"/>
      <c r="I92" s="206"/>
      <c r="J92" s="206"/>
      <c r="K92" s="206"/>
      <c r="L92" s="206"/>
      <c r="M92" s="206"/>
      <c r="N92" s="206"/>
      <c r="O92" s="240"/>
      <c r="P92" s="206"/>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41"/>
      <c r="H93" s="242"/>
      <c r="I93" s="242"/>
      <c r="J93" s="242"/>
      <c r="K93" s="242"/>
      <c r="L93" s="242"/>
      <c r="M93" s="242"/>
      <c r="N93" s="242"/>
      <c r="O93" s="243"/>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3"/>
      <c r="B94" s="557"/>
      <c r="C94" s="557"/>
      <c r="D94" s="557"/>
      <c r="E94" s="557"/>
      <c r="F94" s="558"/>
      <c r="G94" s="244"/>
      <c r="H94" s="209"/>
      <c r="I94" s="209"/>
      <c r="J94" s="209"/>
      <c r="K94" s="209"/>
      <c r="L94" s="209"/>
      <c r="M94" s="209"/>
      <c r="N94" s="209"/>
      <c r="O94" s="245"/>
      <c r="P94" s="311"/>
      <c r="Q94" s="311"/>
      <c r="R94" s="311"/>
      <c r="S94" s="311"/>
      <c r="T94" s="311"/>
      <c r="U94" s="311"/>
      <c r="V94" s="311"/>
      <c r="W94" s="311"/>
      <c r="X94" s="806"/>
      <c r="Y94" s="735" t="s">
        <v>13</v>
      </c>
      <c r="Z94" s="736"/>
      <c r="AA94" s="737"/>
      <c r="AB94" s="464" t="s">
        <v>14</v>
      </c>
      <c r="AC94" s="464"/>
      <c r="AD94" s="464"/>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5"/>
      <c r="Z95" s="216"/>
      <c r="AA95" s="217"/>
      <c r="AB95" s="461" t="s">
        <v>11</v>
      </c>
      <c r="AC95" s="462"/>
      <c r="AD95" s="463"/>
      <c r="AE95" s="342" t="s">
        <v>391</v>
      </c>
      <c r="AF95" s="342"/>
      <c r="AG95" s="342"/>
      <c r="AH95" s="342"/>
      <c r="AI95" s="342" t="s">
        <v>413</v>
      </c>
      <c r="AJ95" s="342"/>
      <c r="AK95" s="342"/>
      <c r="AL95" s="342"/>
      <c r="AM95" s="342" t="s">
        <v>510</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3"/>
      <c r="B97" s="555"/>
      <c r="C97" s="555"/>
      <c r="D97" s="555"/>
      <c r="E97" s="555"/>
      <c r="F97" s="556"/>
      <c r="G97" s="239"/>
      <c r="H97" s="206"/>
      <c r="I97" s="206"/>
      <c r="J97" s="206"/>
      <c r="K97" s="206"/>
      <c r="L97" s="206"/>
      <c r="M97" s="206"/>
      <c r="N97" s="206"/>
      <c r="O97" s="240"/>
      <c r="P97" s="206"/>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41"/>
      <c r="H98" s="242"/>
      <c r="I98" s="242"/>
      <c r="J98" s="242"/>
      <c r="K98" s="242"/>
      <c r="L98" s="242"/>
      <c r="M98" s="242"/>
      <c r="N98" s="242"/>
      <c r="O98" s="243"/>
      <c r="P98" s="804"/>
      <c r="Q98" s="804"/>
      <c r="R98" s="804"/>
      <c r="S98" s="804"/>
      <c r="T98" s="804"/>
      <c r="U98" s="804"/>
      <c r="V98" s="804"/>
      <c r="W98" s="804"/>
      <c r="X98" s="805"/>
      <c r="Y98" s="735" t="s">
        <v>54</v>
      </c>
      <c r="Z98" s="736"/>
      <c r="AA98" s="737"/>
      <c r="AB98" s="307"/>
      <c r="AC98" s="308"/>
      <c r="AD98" s="309"/>
      <c r="AE98" s="370"/>
      <c r="AF98" s="371"/>
      <c r="AG98" s="371"/>
      <c r="AH98" s="817"/>
      <c r="AI98" s="370"/>
      <c r="AJ98" s="371"/>
      <c r="AK98" s="371"/>
      <c r="AL98" s="817"/>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5"/>
      <c r="I99" s="255"/>
      <c r="J99" s="255"/>
      <c r="K99" s="255"/>
      <c r="L99" s="255"/>
      <c r="M99" s="255"/>
      <c r="N99" s="255"/>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206" t="s">
        <v>728</v>
      </c>
      <c r="H101" s="206"/>
      <c r="I101" s="206"/>
      <c r="J101" s="206"/>
      <c r="K101" s="206"/>
      <c r="L101" s="206"/>
      <c r="M101" s="206"/>
      <c r="N101" s="206"/>
      <c r="O101" s="206"/>
      <c r="P101" s="206"/>
      <c r="Q101" s="206"/>
      <c r="R101" s="206"/>
      <c r="S101" s="206"/>
      <c r="T101" s="206"/>
      <c r="U101" s="206"/>
      <c r="V101" s="206"/>
      <c r="W101" s="206"/>
      <c r="X101" s="240"/>
      <c r="Y101" s="816" t="s">
        <v>55</v>
      </c>
      <c r="Z101" s="721"/>
      <c r="AA101" s="722"/>
      <c r="AB101" s="554" t="s">
        <v>729</v>
      </c>
      <c r="AC101" s="554"/>
      <c r="AD101" s="554"/>
      <c r="AE101" s="365" t="s">
        <v>720</v>
      </c>
      <c r="AF101" s="365"/>
      <c r="AG101" s="365"/>
      <c r="AH101" s="365"/>
      <c r="AI101" s="365" t="s">
        <v>720</v>
      </c>
      <c r="AJ101" s="365"/>
      <c r="AK101" s="365"/>
      <c r="AL101" s="365"/>
      <c r="AM101" s="365" t="s">
        <v>720</v>
      </c>
      <c r="AN101" s="365"/>
      <c r="AO101" s="365"/>
      <c r="AP101" s="365"/>
      <c r="AQ101" s="365"/>
      <c r="AR101" s="365"/>
      <c r="AS101" s="365"/>
      <c r="AT101" s="365"/>
      <c r="AU101" s="370"/>
      <c r="AV101" s="371"/>
      <c r="AW101" s="371"/>
      <c r="AX101" s="372"/>
    </row>
    <row r="102" spans="1:60" ht="23.25" customHeight="1" x14ac:dyDescent="0.15">
      <c r="A102" s="497"/>
      <c r="B102" s="498"/>
      <c r="C102" s="498"/>
      <c r="D102" s="498"/>
      <c r="E102" s="498"/>
      <c r="F102" s="499"/>
      <c r="G102" s="209"/>
      <c r="H102" s="209"/>
      <c r="I102" s="209"/>
      <c r="J102" s="209"/>
      <c r="K102" s="209"/>
      <c r="L102" s="209"/>
      <c r="M102" s="209"/>
      <c r="N102" s="209"/>
      <c r="O102" s="209"/>
      <c r="P102" s="209"/>
      <c r="Q102" s="209"/>
      <c r="R102" s="209"/>
      <c r="S102" s="209"/>
      <c r="T102" s="209"/>
      <c r="U102" s="209"/>
      <c r="V102" s="209"/>
      <c r="W102" s="209"/>
      <c r="X102" s="245"/>
      <c r="Y102" s="477" t="s">
        <v>56</v>
      </c>
      <c r="Z102" s="347"/>
      <c r="AA102" s="348"/>
      <c r="AB102" s="554" t="s">
        <v>729</v>
      </c>
      <c r="AC102" s="554"/>
      <c r="AD102" s="554"/>
      <c r="AE102" s="365" t="s">
        <v>720</v>
      </c>
      <c r="AF102" s="365"/>
      <c r="AG102" s="365"/>
      <c r="AH102" s="365"/>
      <c r="AI102" s="365" t="s">
        <v>720</v>
      </c>
      <c r="AJ102" s="365"/>
      <c r="AK102" s="365"/>
      <c r="AL102" s="365"/>
      <c r="AM102" s="365" t="s">
        <v>720</v>
      </c>
      <c r="AN102" s="365"/>
      <c r="AO102" s="365"/>
      <c r="AP102" s="365"/>
      <c r="AQ102" s="365">
        <v>475</v>
      </c>
      <c r="AR102" s="365"/>
      <c r="AS102" s="365"/>
      <c r="AT102" s="365"/>
      <c r="AU102" s="378"/>
      <c r="AV102" s="379"/>
      <c r="AW102" s="379"/>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10" t="s">
        <v>11</v>
      </c>
      <c r="AC103" s="305"/>
      <c r="AD103" s="306"/>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4"/>
      <c r="B104" s="495"/>
      <c r="C104" s="495"/>
      <c r="D104" s="495"/>
      <c r="E104" s="495"/>
      <c r="F104" s="496"/>
      <c r="G104" s="206"/>
      <c r="H104" s="206"/>
      <c r="I104" s="206"/>
      <c r="J104" s="206"/>
      <c r="K104" s="206"/>
      <c r="L104" s="206"/>
      <c r="M104" s="206"/>
      <c r="N104" s="206"/>
      <c r="O104" s="206"/>
      <c r="P104" s="206"/>
      <c r="Q104" s="206"/>
      <c r="R104" s="206"/>
      <c r="S104" s="206"/>
      <c r="T104" s="206"/>
      <c r="U104" s="206"/>
      <c r="V104" s="206"/>
      <c r="W104" s="206"/>
      <c r="X104" s="240"/>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209"/>
      <c r="H105" s="209"/>
      <c r="I105" s="209"/>
      <c r="J105" s="209"/>
      <c r="K105" s="209"/>
      <c r="L105" s="209"/>
      <c r="M105" s="209"/>
      <c r="N105" s="209"/>
      <c r="O105" s="209"/>
      <c r="P105" s="209"/>
      <c r="Q105" s="209"/>
      <c r="R105" s="209"/>
      <c r="S105" s="209"/>
      <c r="T105" s="209"/>
      <c r="U105" s="209"/>
      <c r="V105" s="209"/>
      <c r="W105" s="209"/>
      <c r="X105" s="245"/>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10" t="s">
        <v>11</v>
      </c>
      <c r="AC106" s="305"/>
      <c r="AD106" s="306"/>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4"/>
      <c r="B107" s="495"/>
      <c r="C107" s="495"/>
      <c r="D107" s="495"/>
      <c r="E107" s="495"/>
      <c r="F107" s="496"/>
      <c r="G107" s="206"/>
      <c r="H107" s="206"/>
      <c r="I107" s="206"/>
      <c r="J107" s="206"/>
      <c r="K107" s="206"/>
      <c r="L107" s="206"/>
      <c r="M107" s="206"/>
      <c r="N107" s="206"/>
      <c r="O107" s="206"/>
      <c r="P107" s="206"/>
      <c r="Q107" s="206"/>
      <c r="R107" s="206"/>
      <c r="S107" s="206"/>
      <c r="T107" s="206"/>
      <c r="U107" s="206"/>
      <c r="V107" s="206"/>
      <c r="W107" s="206"/>
      <c r="X107" s="240"/>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209"/>
      <c r="H108" s="209"/>
      <c r="I108" s="209"/>
      <c r="J108" s="209"/>
      <c r="K108" s="209"/>
      <c r="L108" s="209"/>
      <c r="M108" s="209"/>
      <c r="N108" s="209"/>
      <c r="O108" s="209"/>
      <c r="P108" s="209"/>
      <c r="Q108" s="209"/>
      <c r="R108" s="209"/>
      <c r="S108" s="209"/>
      <c r="T108" s="209"/>
      <c r="U108" s="209"/>
      <c r="V108" s="209"/>
      <c r="W108" s="209"/>
      <c r="X108" s="245"/>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10" t="s">
        <v>11</v>
      </c>
      <c r="AC109" s="305"/>
      <c r="AD109" s="306"/>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4"/>
      <c r="B110" s="495"/>
      <c r="C110" s="495"/>
      <c r="D110" s="495"/>
      <c r="E110" s="495"/>
      <c r="F110" s="496"/>
      <c r="G110" s="206"/>
      <c r="H110" s="206"/>
      <c r="I110" s="206"/>
      <c r="J110" s="206"/>
      <c r="K110" s="206"/>
      <c r="L110" s="206"/>
      <c r="M110" s="206"/>
      <c r="N110" s="206"/>
      <c r="O110" s="206"/>
      <c r="P110" s="206"/>
      <c r="Q110" s="206"/>
      <c r="R110" s="206"/>
      <c r="S110" s="206"/>
      <c r="T110" s="206"/>
      <c r="U110" s="206"/>
      <c r="V110" s="206"/>
      <c r="W110" s="206"/>
      <c r="X110" s="240"/>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209"/>
      <c r="H111" s="209"/>
      <c r="I111" s="209"/>
      <c r="J111" s="209"/>
      <c r="K111" s="209"/>
      <c r="L111" s="209"/>
      <c r="M111" s="209"/>
      <c r="N111" s="209"/>
      <c r="O111" s="209"/>
      <c r="P111" s="209"/>
      <c r="Q111" s="209"/>
      <c r="R111" s="209"/>
      <c r="S111" s="209"/>
      <c r="T111" s="209"/>
      <c r="U111" s="209"/>
      <c r="V111" s="209"/>
      <c r="W111" s="209"/>
      <c r="X111" s="245"/>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10" t="s">
        <v>11</v>
      </c>
      <c r="AC112" s="305"/>
      <c r="AD112" s="306"/>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4"/>
      <c r="B113" s="495"/>
      <c r="C113" s="495"/>
      <c r="D113" s="495"/>
      <c r="E113" s="495"/>
      <c r="F113" s="496"/>
      <c r="G113" s="206"/>
      <c r="H113" s="206"/>
      <c r="I113" s="206"/>
      <c r="J113" s="206"/>
      <c r="K113" s="206"/>
      <c r="L113" s="206"/>
      <c r="M113" s="206"/>
      <c r="N113" s="206"/>
      <c r="O113" s="206"/>
      <c r="P113" s="206"/>
      <c r="Q113" s="206"/>
      <c r="R113" s="206"/>
      <c r="S113" s="206"/>
      <c r="T113" s="206"/>
      <c r="U113" s="206"/>
      <c r="V113" s="206"/>
      <c r="W113" s="206"/>
      <c r="X113" s="240"/>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209"/>
      <c r="H114" s="209"/>
      <c r="I114" s="209"/>
      <c r="J114" s="209"/>
      <c r="K114" s="209"/>
      <c r="L114" s="209"/>
      <c r="M114" s="209"/>
      <c r="N114" s="209"/>
      <c r="O114" s="209"/>
      <c r="P114" s="209"/>
      <c r="Q114" s="209"/>
      <c r="R114" s="209"/>
      <c r="S114" s="209"/>
      <c r="T114" s="209"/>
      <c r="U114" s="209"/>
      <c r="V114" s="209"/>
      <c r="W114" s="209"/>
      <c r="X114" s="245"/>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6"/>
      <c r="Z115" s="487"/>
      <c r="AA115" s="488"/>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8" t="s">
        <v>730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720</v>
      </c>
      <c r="AC116" s="308"/>
      <c r="AD116" s="309"/>
      <c r="AE116" s="365" t="s">
        <v>720</v>
      </c>
      <c r="AF116" s="365"/>
      <c r="AG116" s="365"/>
      <c r="AH116" s="365"/>
      <c r="AI116" s="365" t="s">
        <v>720</v>
      </c>
      <c r="AJ116" s="365"/>
      <c r="AK116" s="365"/>
      <c r="AL116" s="365"/>
      <c r="AM116" s="365" t="s">
        <v>741</v>
      </c>
      <c r="AN116" s="365"/>
      <c r="AO116" s="365"/>
      <c r="AP116" s="365"/>
      <c r="AQ116" s="370">
        <v>0.18</v>
      </c>
      <c r="AR116" s="371"/>
      <c r="AS116" s="371"/>
      <c r="AT116" s="371"/>
      <c r="AU116" s="371"/>
      <c r="AV116" s="371"/>
      <c r="AW116" s="371"/>
      <c r="AX116" s="372"/>
    </row>
    <row r="117" spans="1:51"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724</v>
      </c>
      <c r="AC117" s="350"/>
      <c r="AD117" s="351"/>
      <c r="AE117" s="313" t="s">
        <v>720</v>
      </c>
      <c r="AF117" s="313"/>
      <c r="AG117" s="313"/>
      <c r="AH117" s="313"/>
      <c r="AI117" s="313" t="s">
        <v>720</v>
      </c>
      <c r="AJ117" s="313"/>
      <c r="AK117" s="313"/>
      <c r="AL117" s="313"/>
      <c r="AM117" s="313" t="s">
        <v>741</v>
      </c>
      <c r="AN117" s="313"/>
      <c r="AO117" s="313"/>
      <c r="AP117" s="313"/>
      <c r="AQ117" s="313" t="s">
        <v>742</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6"/>
      <c r="Z118" s="487"/>
      <c r="AA118" s="488"/>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6"/>
      <c r="Z121" s="487"/>
      <c r="AA121" s="488"/>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6"/>
      <c r="Z124" s="487"/>
      <c r="AA124" s="488"/>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4" t="s">
        <v>406</v>
      </c>
      <c r="B130" s="992"/>
      <c r="C130" s="991" t="s">
        <v>236</v>
      </c>
      <c r="D130" s="992"/>
      <c r="E130" s="315" t="s">
        <v>265</v>
      </c>
      <c r="F130" s="316"/>
      <c r="G130" s="317" t="s">
        <v>725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5"/>
      <c r="B131" s="260"/>
      <c r="C131" s="259"/>
      <c r="D131" s="260"/>
      <c r="E131" s="246" t="s">
        <v>264</v>
      </c>
      <c r="F131" s="247"/>
      <c r="G131" s="244" t="s">
        <v>726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5"/>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5"/>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t="s">
        <v>720</v>
      </c>
      <c r="AR133" s="278"/>
      <c r="AS133" s="188" t="s">
        <v>233</v>
      </c>
      <c r="AT133" s="189"/>
      <c r="AU133" s="187" t="s">
        <v>720</v>
      </c>
      <c r="AV133" s="187"/>
      <c r="AW133" s="188" t="s">
        <v>179</v>
      </c>
      <c r="AX133" s="195"/>
      <c r="AY133">
        <f>$AY$132</f>
        <v>1</v>
      </c>
    </row>
    <row r="134" spans="1:51" ht="39.75" customHeight="1" x14ac:dyDescent="0.15">
      <c r="A134" s="995"/>
      <c r="B134" s="260"/>
      <c r="C134" s="259"/>
      <c r="D134" s="260"/>
      <c r="E134" s="259"/>
      <c r="F134" s="321"/>
      <c r="G134" s="239" t="s">
        <v>723</v>
      </c>
      <c r="H134" s="206"/>
      <c r="I134" s="206"/>
      <c r="J134" s="206"/>
      <c r="K134" s="206"/>
      <c r="L134" s="206"/>
      <c r="M134" s="206"/>
      <c r="N134" s="206"/>
      <c r="O134" s="206"/>
      <c r="P134" s="206"/>
      <c r="Q134" s="206"/>
      <c r="R134" s="206"/>
      <c r="S134" s="206"/>
      <c r="T134" s="206"/>
      <c r="U134" s="206"/>
      <c r="V134" s="206"/>
      <c r="W134" s="206"/>
      <c r="X134" s="240"/>
      <c r="Y134" s="191" t="s">
        <v>247</v>
      </c>
      <c r="Z134" s="192"/>
      <c r="AA134" s="193"/>
      <c r="AB134" s="288" t="s">
        <v>723</v>
      </c>
      <c r="AC134" s="231"/>
      <c r="AD134" s="231"/>
      <c r="AE134" s="273" t="s">
        <v>720</v>
      </c>
      <c r="AF134" s="174"/>
      <c r="AG134" s="174"/>
      <c r="AH134" s="174"/>
      <c r="AI134" s="273" t="s">
        <v>720</v>
      </c>
      <c r="AJ134" s="174"/>
      <c r="AK134" s="174"/>
      <c r="AL134" s="174"/>
      <c r="AM134" s="273"/>
      <c r="AN134" s="174"/>
      <c r="AO134" s="174"/>
      <c r="AP134" s="174"/>
      <c r="AQ134" s="273" t="s">
        <v>720</v>
      </c>
      <c r="AR134" s="174"/>
      <c r="AS134" s="174"/>
      <c r="AT134" s="174"/>
      <c r="AU134" s="273" t="s">
        <v>720</v>
      </c>
      <c r="AV134" s="174"/>
      <c r="AW134" s="174"/>
      <c r="AX134" s="190"/>
      <c r="AY134">
        <f t="shared" ref="AY134:AY135" si="13">$AY$132</f>
        <v>1</v>
      </c>
    </row>
    <row r="135" spans="1:51" ht="39.75" customHeight="1" x14ac:dyDescent="0.15">
      <c r="A135" s="995"/>
      <c r="B135" s="260"/>
      <c r="C135" s="259"/>
      <c r="D135" s="260"/>
      <c r="E135" s="259"/>
      <c r="F135" s="321"/>
      <c r="G135" s="244"/>
      <c r="H135" s="209"/>
      <c r="I135" s="209"/>
      <c r="J135" s="209"/>
      <c r="K135" s="209"/>
      <c r="L135" s="209"/>
      <c r="M135" s="209"/>
      <c r="N135" s="209"/>
      <c r="O135" s="209"/>
      <c r="P135" s="209"/>
      <c r="Q135" s="209"/>
      <c r="R135" s="209"/>
      <c r="S135" s="209"/>
      <c r="T135" s="209"/>
      <c r="U135" s="209"/>
      <c r="V135" s="209"/>
      <c r="W135" s="209"/>
      <c r="X135" s="245"/>
      <c r="Y135" s="223" t="s">
        <v>54</v>
      </c>
      <c r="Z135" s="165"/>
      <c r="AA135" s="166"/>
      <c r="AB135" s="293" t="s">
        <v>723</v>
      </c>
      <c r="AC135" s="194"/>
      <c r="AD135" s="194"/>
      <c r="AE135" s="273" t="s">
        <v>720</v>
      </c>
      <c r="AF135" s="174"/>
      <c r="AG135" s="174"/>
      <c r="AH135" s="174"/>
      <c r="AI135" s="273" t="s">
        <v>720</v>
      </c>
      <c r="AJ135" s="174"/>
      <c r="AK135" s="174"/>
      <c r="AL135" s="174"/>
      <c r="AM135" s="273"/>
      <c r="AN135" s="174"/>
      <c r="AO135" s="174"/>
      <c r="AP135" s="174"/>
      <c r="AQ135" s="273" t="s">
        <v>720</v>
      </c>
      <c r="AR135" s="174"/>
      <c r="AS135" s="174"/>
      <c r="AT135" s="174"/>
      <c r="AU135" s="273" t="s">
        <v>720</v>
      </c>
      <c r="AV135" s="174"/>
      <c r="AW135" s="174"/>
      <c r="AX135" s="190"/>
      <c r="AY135">
        <f t="shared" si="13"/>
        <v>1</v>
      </c>
    </row>
    <row r="136" spans="1:51" ht="18.75" hidden="1" customHeight="1" x14ac:dyDescent="0.15">
      <c r="A136" s="995"/>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5"/>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5"/>
      <c r="B138" s="260"/>
      <c r="C138" s="259"/>
      <c r="D138" s="260"/>
      <c r="E138" s="259"/>
      <c r="F138" s="321"/>
      <c r="G138" s="239"/>
      <c r="H138" s="206"/>
      <c r="I138" s="206"/>
      <c r="J138" s="206"/>
      <c r="K138" s="206"/>
      <c r="L138" s="206"/>
      <c r="M138" s="206"/>
      <c r="N138" s="206"/>
      <c r="O138" s="206"/>
      <c r="P138" s="206"/>
      <c r="Q138" s="206"/>
      <c r="R138" s="206"/>
      <c r="S138" s="206"/>
      <c r="T138" s="206"/>
      <c r="U138" s="206"/>
      <c r="V138" s="206"/>
      <c r="W138" s="206"/>
      <c r="X138" s="240"/>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5"/>
      <c r="B139" s="260"/>
      <c r="C139" s="259"/>
      <c r="D139" s="260"/>
      <c r="E139" s="259"/>
      <c r="F139" s="321"/>
      <c r="G139" s="244"/>
      <c r="H139" s="209"/>
      <c r="I139" s="209"/>
      <c r="J139" s="209"/>
      <c r="K139" s="209"/>
      <c r="L139" s="209"/>
      <c r="M139" s="209"/>
      <c r="N139" s="209"/>
      <c r="O139" s="209"/>
      <c r="P139" s="209"/>
      <c r="Q139" s="209"/>
      <c r="R139" s="209"/>
      <c r="S139" s="209"/>
      <c r="T139" s="209"/>
      <c r="U139" s="209"/>
      <c r="V139" s="209"/>
      <c r="W139" s="209"/>
      <c r="X139" s="245"/>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5"/>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5"/>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5"/>
      <c r="B142" s="260"/>
      <c r="C142" s="259"/>
      <c r="D142" s="260"/>
      <c r="E142" s="259"/>
      <c r="F142" s="321"/>
      <c r="G142" s="239"/>
      <c r="H142" s="206"/>
      <c r="I142" s="206"/>
      <c r="J142" s="206"/>
      <c r="K142" s="206"/>
      <c r="L142" s="206"/>
      <c r="M142" s="206"/>
      <c r="N142" s="206"/>
      <c r="O142" s="206"/>
      <c r="P142" s="206"/>
      <c r="Q142" s="206"/>
      <c r="R142" s="206"/>
      <c r="S142" s="206"/>
      <c r="T142" s="206"/>
      <c r="U142" s="206"/>
      <c r="V142" s="206"/>
      <c r="W142" s="206"/>
      <c r="X142" s="240"/>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5"/>
      <c r="B143" s="260"/>
      <c r="C143" s="259"/>
      <c r="D143" s="260"/>
      <c r="E143" s="259"/>
      <c r="F143" s="321"/>
      <c r="G143" s="244"/>
      <c r="H143" s="209"/>
      <c r="I143" s="209"/>
      <c r="J143" s="209"/>
      <c r="K143" s="209"/>
      <c r="L143" s="209"/>
      <c r="M143" s="209"/>
      <c r="N143" s="209"/>
      <c r="O143" s="209"/>
      <c r="P143" s="209"/>
      <c r="Q143" s="209"/>
      <c r="R143" s="209"/>
      <c r="S143" s="209"/>
      <c r="T143" s="209"/>
      <c r="U143" s="209"/>
      <c r="V143" s="209"/>
      <c r="W143" s="209"/>
      <c r="X143" s="245"/>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5"/>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5"/>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5"/>
      <c r="B146" s="260"/>
      <c r="C146" s="259"/>
      <c r="D146" s="260"/>
      <c r="E146" s="259"/>
      <c r="F146" s="321"/>
      <c r="G146" s="239"/>
      <c r="H146" s="206"/>
      <c r="I146" s="206"/>
      <c r="J146" s="206"/>
      <c r="K146" s="206"/>
      <c r="L146" s="206"/>
      <c r="M146" s="206"/>
      <c r="N146" s="206"/>
      <c r="O146" s="206"/>
      <c r="P146" s="206"/>
      <c r="Q146" s="206"/>
      <c r="R146" s="206"/>
      <c r="S146" s="206"/>
      <c r="T146" s="206"/>
      <c r="U146" s="206"/>
      <c r="V146" s="206"/>
      <c r="W146" s="206"/>
      <c r="X146" s="240"/>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5"/>
      <c r="B147" s="260"/>
      <c r="C147" s="259"/>
      <c r="D147" s="260"/>
      <c r="E147" s="259"/>
      <c r="F147" s="321"/>
      <c r="G147" s="244"/>
      <c r="H147" s="209"/>
      <c r="I147" s="209"/>
      <c r="J147" s="209"/>
      <c r="K147" s="209"/>
      <c r="L147" s="209"/>
      <c r="M147" s="209"/>
      <c r="N147" s="209"/>
      <c r="O147" s="209"/>
      <c r="P147" s="209"/>
      <c r="Q147" s="209"/>
      <c r="R147" s="209"/>
      <c r="S147" s="209"/>
      <c r="T147" s="209"/>
      <c r="U147" s="209"/>
      <c r="V147" s="209"/>
      <c r="W147" s="209"/>
      <c r="X147" s="245"/>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5"/>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5"/>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5"/>
      <c r="B150" s="260"/>
      <c r="C150" s="259"/>
      <c r="D150" s="260"/>
      <c r="E150" s="259"/>
      <c r="F150" s="321"/>
      <c r="G150" s="239"/>
      <c r="H150" s="206"/>
      <c r="I150" s="206"/>
      <c r="J150" s="206"/>
      <c r="K150" s="206"/>
      <c r="L150" s="206"/>
      <c r="M150" s="206"/>
      <c r="N150" s="206"/>
      <c r="O150" s="206"/>
      <c r="P150" s="206"/>
      <c r="Q150" s="206"/>
      <c r="R150" s="206"/>
      <c r="S150" s="206"/>
      <c r="T150" s="206"/>
      <c r="U150" s="206"/>
      <c r="V150" s="206"/>
      <c r="W150" s="206"/>
      <c r="X150" s="240"/>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5"/>
      <c r="B151" s="260"/>
      <c r="C151" s="259"/>
      <c r="D151" s="260"/>
      <c r="E151" s="259"/>
      <c r="F151" s="321"/>
      <c r="G151" s="244"/>
      <c r="H151" s="209"/>
      <c r="I151" s="209"/>
      <c r="J151" s="209"/>
      <c r="K151" s="209"/>
      <c r="L151" s="209"/>
      <c r="M151" s="209"/>
      <c r="N151" s="209"/>
      <c r="O151" s="209"/>
      <c r="P151" s="209"/>
      <c r="Q151" s="209"/>
      <c r="R151" s="209"/>
      <c r="S151" s="209"/>
      <c r="T151" s="209"/>
      <c r="U151" s="209"/>
      <c r="V151" s="209"/>
      <c r="W151" s="209"/>
      <c r="X151" s="245"/>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hidden="1" customHeight="1" x14ac:dyDescent="0.15">
      <c r="A152" s="995"/>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0"/>
      <c r="AY152">
        <f>COUNTA($G$154)</f>
        <v>0</v>
      </c>
    </row>
    <row r="153" spans="1:51" ht="22.5" hidden="1" customHeight="1" x14ac:dyDescent="0.15">
      <c r="A153" s="995"/>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0</v>
      </c>
    </row>
    <row r="154" spans="1:51" ht="22.5" hidden="1" customHeight="1" x14ac:dyDescent="0.15">
      <c r="A154" s="995"/>
      <c r="B154" s="260"/>
      <c r="C154" s="259"/>
      <c r="D154" s="260"/>
      <c r="E154" s="259"/>
      <c r="F154" s="321"/>
      <c r="G154" s="239"/>
      <c r="H154" s="206"/>
      <c r="I154" s="206"/>
      <c r="J154" s="206"/>
      <c r="K154" s="206"/>
      <c r="L154" s="206"/>
      <c r="M154" s="206"/>
      <c r="N154" s="206"/>
      <c r="O154" s="206"/>
      <c r="P154" s="240"/>
      <c r="Q154" s="205"/>
      <c r="R154" s="206"/>
      <c r="S154" s="206"/>
      <c r="T154" s="206"/>
      <c r="U154" s="206"/>
      <c r="V154" s="206"/>
      <c r="W154" s="206"/>
      <c r="X154" s="206"/>
      <c r="Y154" s="206"/>
      <c r="Z154" s="206"/>
      <c r="AA154" s="92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0</v>
      </c>
    </row>
    <row r="155" spans="1:51" ht="22.5" hidden="1" customHeight="1" x14ac:dyDescent="0.15">
      <c r="A155" s="995"/>
      <c r="B155" s="260"/>
      <c r="C155" s="259"/>
      <c r="D155" s="260"/>
      <c r="E155" s="259"/>
      <c r="F155" s="321"/>
      <c r="G155" s="241"/>
      <c r="H155" s="242"/>
      <c r="I155" s="242"/>
      <c r="J155" s="242"/>
      <c r="K155" s="242"/>
      <c r="L155" s="242"/>
      <c r="M155" s="242"/>
      <c r="N155" s="242"/>
      <c r="O155" s="242"/>
      <c r="P155" s="243"/>
      <c r="Q155" s="431"/>
      <c r="R155" s="242"/>
      <c r="S155" s="242"/>
      <c r="T155" s="242"/>
      <c r="U155" s="242"/>
      <c r="V155" s="242"/>
      <c r="W155" s="242"/>
      <c r="X155" s="242"/>
      <c r="Y155" s="242"/>
      <c r="Z155" s="242"/>
      <c r="AA155" s="92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0</v>
      </c>
    </row>
    <row r="156" spans="1:51" ht="25.5" hidden="1" customHeight="1" x14ac:dyDescent="0.15">
      <c r="A156" s="995"/>
      <c r="B156" s="260"/>
      <c r="C156" s="259"/>
      <c r="D156" s="260"/>
      <c r="E156" s="259"/>
      <c r="F156" s="321"/>
      <c r="G156" s="241"/>
      <c r="H156" s="242"/>
      <c r="I156" s="242"/>
      <c r="J156" s="242"/>
      <c r="K156" s="242"/>
      <c r="L156" s="242"/>
      <c r="M156" s="242"/>
      <c r="N156" s="242"/>
      <c r="O156" s="242"/>
      <c r="P156" s="243"/>
      <c r="Q156" s="431"/>
      <c r="R156" s="242"/>
      <c r="S156" s="242"/>
      <c r="T156" s="242"/>
      <c r="U156" s="242"/>
      <c r="V156" s="242"/>
      <c r="W156" s="242"/>
      <c r="X156" s="242"/>
      <c r="Y156" s="242"/>
      <c r="Z156" s="242"/>
      <c r="AA156" s="923"/>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0</v>
      </c>
    </row>
    <row r="157" spans="1:51" ht="22.5" hidden="1" customHeight="1" x14ac:dyDescent="0.15">
      <c r="A157" s="995"/>
      <c r="B157" s="260"/>
      <c r="C157" s="259"/>
      <c r="D157" s="260"/>
      <c r="E157" s="259"/>
      <c r="F157" s="321"/>
      <c r="G157" s="241"/>
      <c r="H157" s="242"/>
      <c r="I157" s="242"/>
      <c r="J157" s="242"/>
      <c r="K157" s="242"/>
      <c r="L157" s="242"/>
      <c r="M157" s="242"/>
      <c r="N157" s="242"/>
      <c r="O157" s="242"/>
      <c r="P157" s="243"/>
      <c r="Q157" s="431"/>
      <c r="R157" s="242"/>
      <c r="S157" s="242"/>
      <c r="T157" s="242"/>
      <c r="U157" s="242"/>
      <c r="V157" s="242"/>
      <c r="W157" s="242"/>
      <c r="X157" s="242"/>
      <c r="Y157" s="242"/>
      <c r="Z157" s="242"/>
      <c r="AA157" s="923"/>
      <c r="AB157" s="265"/>
      <c r="AC157" s="266"/>
      <c r="AD157" s="266"/>
      <c r="AE157" s="205"/>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0</v>
      </c>
    </row>
    <row r="158" spans="1:51" ht="22.5" hidden="1" customHeight="1" x14ac:dyDescent="0.15">
      <c r="A158" s="995"/>
      <c r="B158" s="260"/>
      <c r="C158" s="259"/>
      <c r="D158" s="260"/>
      <c r="E158" s="259"/>
      <c r="F158" s="321"/>
      <c r="G158" s="244"/>
      <c r="H158" s="209"/>
      <c r="I158" s="209"/>
      <c r="J158" s="209"/>
      <c r="K158" s="209"/>
      <c r="L158" s="209"/>
      <c r="M158" s="209"/>
      <c r="N158" s="209"/>
      <c r="O158" s="209"/>
      <c r="P158" s="245"/>
      <c r="Q158" s="208"/>
      <c r="R158" s="209"/>
      <c r="S158" s="209"/>
      <c r="T158" s="209"/>
      <c r="U158" s="209"/>
      <c r="V158" s="209"/>
      <c r="W158" s="209"/>
      <c r="X158" s="209"/>
      <c r="Y158" s="209"/>
      <c r="Z158" s="209"/>
      <c r="AA158" s="924"/>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0</v>
      </c>
    </row>
    <row r="159" spans="1:51" ht="22.5" hidden="1" customHeight="1" x14ac:dyDescent="0.15">
      <c r="A159" s="995"/>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5"/>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5"/>
      <c r="B161" s="260"/>
      <c r="C161" s="259"/>
      <c r="D161" s="260"/>
      <c r="E161" s="259"/>
      <c r="F161" s="321"/>
      <c r="G161" s="239"/>
      <c r="H161" s="206"/>
      <c r="I161" s="206"/>
      <c r="J161" s="206"/>
      <c r="K161" s="206"/>
      <c r="L161" s="206"/>
      <c r="M161" s="206"/>
      <c r="N161" s="206"/>
      <c r="O161" s="206"/>
      <c r="P161" s="240"/>
      <c r="Q161" s="205"/>
      <c r="R161" s="206"/>
      <c r="S161" s="206"/>
      <c r="T161" s="206"/>
      <c r="U161" s="206"/>
      <c r="V161" s="206"/>
      <c r="W161" s="206"/>
      <c r="X161" s="206"/>
      <c r="Y161" s="206"/>
      <c r="Z161" s="206"/>
      <c r="AA161" s="92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5"/>
      <c r="B162" s="260"/>
      <c r="C162" s="259"/>
      <c r="D162" s="260"/>
      <c r="E162" s="259"/>
      <c r="F162" s="321"/>
      <c r="G162" s="241"/>
      <c r="H162" s="242"/>
      <c r="I162" s="242"/>
      <c r="J162" s="242"/>
      <c r="K162" s="242"/>
      <c r="L162" s="242"/>
      <c r="M162" s="242"/>
      <c r="N162" s="242"/>
      <c r="O162" s="242"/>
      <c r="P162" s="243"/>
      <c r="Q162" s="431"/>
      <c r="R162" s="242"/>
      <c r="S162" s="242"/>
      <c r="T162" s="242"/>
      <c r="U162" s="242"/>
      <c r="V162" s="242"/>
      <c r="W162" s="242"/>
      <c r="X162" s="242"/>
      <c r="Y162" s="242"/>
      <c r="Z162" s="242"/>
      <c r="AA162" s="92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5"/>
      <c r="B163" s="260"/>
      <c r="C163" s="259"/>
      <c r="D163" s="260"/>
      <c r="E163" s="259"/>
      <c r="F163" s="321"/>
      <c r="G163" s="241"/>
      <c r="H163" s="242"/>
      <c r="I163" s="242"/>
      <c r="J163" s="242"/>
      <c r="K163" s="242"/>
      <c r="L163" s="242"/>
      <c r="M163" s="242"/>
      <c r="N163" s="242"/>
      <c r="O163" s="242"/>
      <c r="P163" s="243"/>
      <c r="Q163" s="431"/>
      <c r="R163" s="242"/>
      <c r="S163" s="242"/>
      <c r="T163" s="242"/>
      <c r="U163" s="242"/>
      <c r="V163" s="242"/>
      <c r="W163" s="242"/>
      <c r="X163" s="242"/>
      <c r="Y163" s="242"/>
      <c r="Z163" s="242"/>
      <c r="AA163" s="923"/>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5"/>
      <c r="B164" s="260"/>
      <c r="C164" s="259"/>
      <c r="D164" s="260"/>
      <c r="E164" s="259"/>
      <c r="F164" s="321"/>
      <c r="G164" s="241"/>
      <c r="H164" s="242"/>
      <c r="I164" s="242"/>
      <c r="J164" s="242"/>
      <c r="K164" s="242"/>
      <c r="L164" s="242"/>
      <c r="M164" s="242"/>
      <c r="N164" s="242"/>
      <c r="O164" s="242"/>
      <c r="P164" s="243"/>
      <c r="Q164" s="431"/>
      <c r="R164" s="242"/>
      <c r="S164" s="242"/>
      <c r="T164" s="242"/>
      <c r="U164" s="242"/>
      <c r="V164" s="242"/>
      <c r="W164" s="242"/>
      <c r="X164" s="242"/>
      <c r="Y164" s="242"/>
      <c r="Z164" s="242"/>
      <c r="AA164" s="923"/>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5"/>
      <c r="B165" s="260"/>
      <c r="C165" s="259"/>
      <c r="D165" s="260"/>
      <c r="E165" s="259"/>
      <c r="F165" s="321"/>
      <c r="G165" s="244"/>
      <c r="H165" s="209"/>
      <c r="I165" s="209"/>
      <c r="J165" s="209"/>
      <c r="K165" s="209"/>
      <c r="L165" s="209"/>
      <c r="M165" s="209"/>
      <c r="N165" s="209"/>
      <c r="O165" s="209"/>
      <c r="P165" s="245"/>
      <c r="Q165" s="208"/>
      <c r="R165" s="209"/>
      <c r="S165" s="209"/>
      <c r="T165" s="209"/>
      <c r="U165" s="209"/>
      <c r="V165" s="209"/>
      <c r="W165" s="209"/>
      <c r="X165" s="209"/>
      <c r="Y165" s="209"/>
      <c r="Z165" s="209"/>
      <c r="AA165" s="924"/>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5"/>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5"/>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5"/>
      <c r="B168" s="260"/>
      <c r="C168" s="259"/>
      <c r="D168" s="260"/>
      <c r="E168" s="259"/>
      <c r="F168" s="321"/>
      <c r="G168" s="239"/>
      <c r="H168" s="206"/>
      <c r="I168" s="206"/>
      <c r="J168" s="206"/>
      <c r="K168" s="206"/>
      <c r="L168" s="206"/>
      <c r="M168" s="206"/>
      <c r="N168" s="206"/>
      <c r="O168" s="206"/>
      <c r="P168" s="240"/>
      <c r="Q168" s="205"/>
      <c r="R168" s="206"/>
      <c r="S168" s="206"/>
      <c r="T168" s="206"/>
      <c r="U168" s="206"/>
      <c r="V168" s="206"/>
      <c r="W168" s="206"/>
      <c r="X168" s="206"/>
      <c r="Y168" s="206"/>
      <c r="Z168" s="206"/>
      <c r="AA168" s="92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5"/>
      <c r="B169" s="260"/>
      <c r="C169" s="259"/>
      <c r="D169" s="260"/>
      <c r="E169" s="259"/>
      <c r="F169" s="321"/>
      <c r="G169" s="241"/>
      <c r="H169" s="242"/>
      <c r="I169" s="242"/>
      <c r="J169" s="242"/>
      <c r="K169" s="242"/>
      <c r="L169" s="242"/>
      <c r="M169" s="242"/>
      <c r="N169" s="242"/>
      <c r="O169" s="242"/>
      <c r="P169" s="243"/>
      <c r="Q169" s="431"/>
      <c r="R169" s="242"/>
      <c r="S169" s="242"/>
      <c r="T169" s="242"/>
      <c r="U169" s="242"/>
      <c r="V169" s="242"/>
      <c r="W169" s="242"/>
      <c r="X169" s="242"/>
      <c r="Y169" s="242"/>
      <c r="Z169" s="242"/>
      <c r="AA169" s="92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5"/>
      <c r="B170" s="260"/>
      <c r="C170" s="259"/>
      <c r="D170" s="260"/>
      <c r="E170" s="259"/>
      <c r="F170" s="321"/>
      <c r="G170" s="241"/>
      <c r="H170" s="242"/>
      <c r="I170" s="242"/>
      <c r="J170" s="242"/>
      <c r="K170" s="242"/>
      <c r="L170" s="242"/>
      <c r="M170" s="242"/>
      <c r="N170" s="242"/>
      <c r="O170" s="242"/>
      <c r="P170" s="243"/>
      <c r="Q170" s="431"/>
      <c r="R170" s="242"/>
      <c r="S170" s="242"/>
      <c r="T170" s="242"/>
      <c r="U170" s="242"/>
      <c r="V170" s="242"/>
      <c r="W170" s="242"/>
      <c r="X170" s="242"/>
      <c r="Y170" s="242"/>
      <c r="Z170" s="242"/>
      <c r="AA170" s="923"/>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5"/>
      <c r="B171" s="260"/>
      <c r="C171" s="259"/>
      <c r="D171" s="260"/>
      <c r="E171" s="259"/>
      <c r="F171" s="321"/>
      <c r="G171" s="241"/>
      <c r="H171" s="242"/>
      <c r="I171" s="242"/>
      <c r="J171" s="242"/>
      <c r="K171" s="242"/>
      <c r="L171" s="242"/>
      <c r="M171" s="242"/>
      <c r="N171" s="242"/>
      <c r="O171" s="242"/>
      <c r="P171" s="243"/>
      <c r="Q171" s="431"/>
      <c r="R171" s="242"/>
      <c r="S171" s="242"/>
      <c r="T171" s="242"/>
      <c r="U171" s="242"/>
      <c r="V171" s="242"/>
      <c r="W171" s="242"/>
      <c r="X171" s="242"/>
      <c r="Y171" s="242"/>
      <c r="Z171" s="242"/>
      <c r="AA171" s="923"/>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5"/>
      <c r="B172" s="260"/>
      <c r="C172" s="259"/>
      <c r="D172" s="260"/>
      <c r="E172" s="259"/>
      <c r="F172" s="321"/>
      <c r="G172" s="244"/>
      <c r="H172" s="209"/>
      <c r="I172" s="209"/>
      <c r="J172" s="209"/>
      <c r="K172" s="209"/>
      <c r="L172" s="209"/>
      <c r="M172" s="209"/>
      <c r="N172" s="209"/>
      <c r="O172" s="209"/>
      <c r="P172" s="245"/>
      <c r="Q172" s="208"/>
      <c r="R172" s="209"/>
      <c r="S172" s="209"/>
      <c r="T172" s="209"/>
      <c r="U172" s="209"/>
      <c r="V172" s="209"/>
      <c r="W172" s="209"/>
      <c r="X172" s="209"/>
      <c r="Y172" s="209"/>
      <c r="Z172" s="209"/>
      <c r="AA172" s="924"/>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5"/>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5"/>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5"/>
      <c r="B175" s="260"/>
      <c r="C175" s="259"/>
      <c r="D175" s="260"/>
      <c r="E175" s="259"/>
      <c r="F175" s="321"/>
      <c r="G175" s="239"/>
      <c r="H175" s="206"/>
      <c r="I175" s="206"/>
      <c r="J175" s="206"/>
      <c r="K175" s="206"/>
      <c r="L175" s="206"/>
      <c r="M175" s="206"/>
      <c r="N175" s="206"/>
      <c r="O175" s="206"/>
      <c r="P175" s="240"/>
      <c r="Q175" s="205"/>
      <c r="R175" s="206"/>
      <c r="S175" s="206"/>
      <c r="T175" s="206"/>
      <c r="U175" s="206"/>
      <c r="V175" s="206"/>
      <c r="W175" s="206"/>
      <c r="X175" s="206"/>
      <c r="Y175" s="206"/>
      <c r="Z175" s="206"/>
      <c r="AA175" s="92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5"/>
      <c r="B176" s="260"/>
      <c r="C176" s="259"/>
      <c r="D176" s="260"/>
      <c r="E176" s="259"/>
      <c r="F176" s="321"/>
      <c r="G176" s="241"/>
      <c r="H176" s="242"/>
      <c r="I176" s="242"/>
      <c r="J176" s="242"/>
      <c r="K176" s="242"/>
      <c r="L176" s="242"/>
      <c r="M176" s="242"/>
      <c r="N176" s="242"/>
      <c r="O176" s="242"/>
      <c r="P176" s="243"/>
      <c r="Q176" s="431"/>
      <c r="R176" s="242"/>
      <c r="S176" s="242"/>
      <c r="T176" s="242"/>
      <c r="U176" s="242"/>
      <c r="V176" s="242"/>
      <c r="W176" s="242"/>
      <c r="X176" s="242"/>
      <c r="Y176" s="242"/>
      <c r="Z176" s="242"/>
      <c r="AA176" s="92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5"/>
      <c r="B177" s="260"/>
      <c r="C177" s="259"/>
      <c r="D177" s="260"/>
      <c r="E177" s="259"/>
      <c r="F177" s="321"/>
      <c r="G177" s="241"/>
      <c r="H177" s="242"/>
      <c r="I177" s="242"/>
      <c r="J177" s="242"/>
      <c r="K177" s="242"/>
      <c r="L177" s="242"/>
      <c r="M177" s="242"/>
      <c r="N177" s="242"/>
      <c r="O177" s="242"/>
      <c r="P177" s="243"/>
      <c r="Q177" s="431"/>
      <c r="R177" s="242"/>
      <c r="S177" s="242"/>
      <c r="T177" s="242"/>
      <c r="U177" s="242"/>
      <c r="V177" s="242"/>
      <c r="W177" s="242"/>
      <c r="X177" s="242"/>
      <c r="Y177" s="242"/>
      <c r="Z177" s="242"/>
      <c r="AA177" s="923"/>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5"/>
      <c r="B178" s="260"/>
      <c r="C178" s="259"/>
      <c r="D178" s="260"/>
      <c r="E178" s="259"/>
      <c r="F178" s="321"/>
      <c r="G178" s="241"/>
      <c r="H178" s="242"/>
      <c r="I178" s="242"/>
      <c r="J178" s="242"/>
      <c r="K178" s="242"/>
      <c r="L178" s="242"/>
      <c r="M178" s="242"/>
      <c r="N178" s="242"/>
      <c r="O178" s="242"/>
      <c r="P178" s="243"/>
      <c r="Q178" s="431"/>
      <c r="R178" s="242"/>
      <c r="S178" s="242"/>
      <c r="T178" s="242"/>
      <c r="U178" s="242"/>
      <c r="V178" s="242"/>
      <c r="W178" s="242"/>
      <c r="X178" s="242"/>
      <c r="Y178" s="242"/>
      <c r="Z178" s="242"/>
      <c r="AA178" s="923"/>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5"/>
      <c r="B179" s="260"/>
      <c r="C179" s="259"/>
      <c r="D179" s="260"/>
      <c r="E179" s="259"/>
      <c r="F179" s="321"/>
      <c r="G179" s="244"/>
      <c r="H179" s="209"/>
      <c r="I179" s="209"/>
      <c r="J179" s="209"/>
      <c r="K179" s="209"/>
      <c r="L179" s="209"/>
      <c r="M179" s="209"/>
      <c r="N179" s="209"/>
      <c r="O179" s="209"/>
      <c r="P179" s="245"/>
      <c r="Q179" s="208"/>
      <c r="R179" s="209"/>
      <c r="S179" s="209"/>
      <c r="T179" s="209"/>
      <c r="U179" s="209"/>
      <c r="V179" s="209"/>
      <c r="W179" s="209"/>
      <c r="X179" s="209"/>
      <c r="Y179" s="209"/>
      <c r="Z179" s="209"/>
      <c r="AA179" s="924"/>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5"/>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5"/>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5"/>
      <c r="B182" s="260"/>
      <c r="C182" s="259"/>
      <c r="D182" s="260"/>
      <c r="E182" s="259"/>
      <c r="F182" s="321"/>
      <c r="G182" s="239"/>
      <c r="H182" s="206"/>
      <c r="I182" s="206"/>
      <c r="J182" s="206"/>
      <c r="K182" s="206"/>
      <c r="L182" s="206"/>
      <c r="M182" s="206"/>
      <c r="N182" s="206"/>
      <c r="O182" s="206"/>
      <c r="P182" s="240"/>
      <c r="Q182" s="205"/>
      <c r="R182" s="206"/>
      <c r="S182" s="206"/>
      <c r="T182" s="206"/>
      <c r="U182" s="206"/>
      <c r="V182" s="206"/>
      <c r="W182" s="206"/>
      <c r="X182" s="206"/>
      <c r="Y182" s="206"/>
      <c r="Z182" s="206"/>
      <c r="AA182" s="92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5"/>
      <c r="B183" s="260"/>
      <c r="C183" s="259"/>
      <c r="D183" s="260"/>
      <c r="E183" s="259"/>
      <c r="F183" s="321"/>
      <c r="G183" s="241"/>
      <c r="H183" s="242"/>
      <c r="I183" s="242"/>
      <c r="J183" s="242"/>
      <c r="K183" s="242"/>
      <c r="L183" s="242"/>
      <c r="M183" s="242"/>
      <c r="N183" s="242"/>
      <c r="O183" s="242"/>
      <c r="P183" s="243"/>
      <c r="Q183" s="431"/>
      <c r="R183" s="242"/>
      <c r="S183" s="242"/>
      <c r="T183" s="242"/>
      <c r="U183" s="242"/>
      <c r="V183" s="242"/>
      <c r="W183" s="242"/>
      <c r="X183" s="242"/>
      <c r="Y183" s="242"/>
      <c r="Z183" s="242"/>
      <c r="AA183" s="92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5"/>
      <c r="B184" s="260"/>
      <c r="C184" s="259"/>
      <c r="D184" s="260"/>
      <c r="E184" s="259"/>
      <c r="F184" s="321"/>
      <c r="G184" s="241"/>
      <c r="H184" s="242"/>
      <c r="I184" s="242"/>
      <c r="J184" s="242"/>
      <c r="K184" s="242"/>
      <c r="L184" s="242"/>
      <c r="M184" s="242"/>
      <c r="N184" s="242"/>
      <c r="O184" s="242"/>
      <c r="P184" s="243"/>
      <c r="Q184" s="431"/>
      <c r="R184" s="242"/>
      <c r="S184" s="242"/>
      <c r="T184" s="242"/>
      <c r="U184" s="242"/>
      <c r="V184" s="242"/>
      <c r="W184" s="242"/>
      <c r="X184" s="242"/>
      <c r="Y184" s="242"/>
      <c r="Z184" s="242"/>
      <c r="AA184" s="923"/>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5"/>
      <c r="B185" s="260"/>
      <c r="C185" s="259"/>
      <c r="D185" s="260"/>
      <c r="E185" s="259"/>
      <c r="F185" s="321"/>
      <c r="G185" s="241"/>
      <c r="H185" s="242"/>
      <c r="I185" s="242"/>
      <c r="J185" s="242"/>
      <c r="K185" s="242"/>
      <c r="L185" s="242"/>
      <c r="M185" s="242"/>
      <c r="N185" s="242"/>
      <c r="O185" s="242"/>
      <c r="P185" s="243"/>
      <c r="Q185" s="431"/>
      <c r="R185" s="242"/>
      <c r="S185" s="242"/>
      <c r="T185" s="242"/>
      <c r="U185" s="242"/>
      <c r="V185" s="242"/>
      <c r="W185" s="242"/>
      <c r="X185" s="242"/>
      <c r="Y185" s="242"/>
      <c r="Z185" s="242"/>
      <c r="AA185" s="923"/>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5"/>
      <c r="B186" s="260"/>
      <c r="C186" s="259"/>
      <c r="D186" s="260"/>
      <c r="E186" s="322"/>
      <c r="F186" s="323"/>
      <c r="G186" s="244"/>
      <c r="H186" s="209"/>
      <c r="I186" s="209"/>
      <c r="J186" s="209"/>
      <c r="K186" s="209"/>
      <c r="L186" s="209"/>
      <c r="M186" s="209"/>
      <c r="N186" s="209"/>
      <c r="O186" s="209"/>
      <c r="P186" s="245"/>
      <c r="Q186" s="208"/>
      <c r="R186" s="209"/>
      <c r="S186" s="209"/>
      <c r="T186" s="209"/>
      <c r="U186" s="209"/>
      <c r="V186" s="209"/>
      <c r="W186" s="209"/>
      <c r="X186" s="209"/>
      <c r="Y186" s="209"/>
      <c r="Z186" s="209"/>
      <c r="AA186" s="924"/>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995"/>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5"/>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5"/>
      <c r="B189" s="260"/>
      <c r="C189" s="259"/>
      <c r="D189" s="260"/>
      <c r="E189" s="431"/>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2"/>
      <c r="AY189">
        <f>$AY$187</f>
        <v>0</v>
      </c>
    </row>
    <row r="190" spans="1:51" ht="45" hidden="1" customHeight="1" x14ac:dyDescent="0.15">
      <c r="A190" s="995"/>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5"/>
      <c r="B191" s="260"/>
      <c r="C191" s="259"/>
      <c r="D191" s="260"/>
      <c r="E191" s="246" t="s">
        <v>264</v>
      </c>
      <c r="F191" s="247"/>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5"/>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5"/>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5"/>
      <c r="B194" s="260"/>
      <c r="C194" s="259"/>
      <c r="D194" s="260"/>
      <c r="E194" s="259"/>
      <c r="F194" s="321"/>
      <c r="G194" s="239"/>
      <c r="H194" s="206"/>
      <c r="I194" s="206"/>
      <c r="J194" s="206"/>
      <c r="K194" s="206"/>
      <c r="L194" s="206"/>
      <c r="M194" s="206"/>
      <c r="N194" s="206"/>
      <c r="O194" s="206"/>
      <c r="P194" s="206"/>
      <c r="Q194" s="206"/>
      <c r="R194" s="206"/>
      <c r="S194" s="206"/>
      <c r="T194" s="206"/>
      <c r="U194" s="206"/>
      <c r="V194" s="206"/>
      <c r="W194" s="206"/>
      <c r="X194" s="240"/>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5"/>
      <c r="B195" s="260"/>
      <c r="C195" s="259"/>
      <c r="D195" s="260"/>
      <c r="E195" s="259"/>
      <c r="F195" s="321"/>
      <c r="G195" s="244"/>
      <c r="H195" s="209"/>
      <c r="I195" s="209"/>
      <c r="J195" s="209"/>
      <c r="K195" s="209"/>
      <c r="L195" s="209"/>
      <c r="M195" s="209"/>
      <c r="N195" s="209"/>
      <c r="O195" s="209"/>
      <c r="P195" s="209"/>
      <c r="Q195" s="209"/>
      <c r="R195" s="209"/>
      <c r="S195" s="209"/>
      <c r="T195" s="209"/>
      <c r="U195" s="209"/>
      <c r="V195" s="209"/>
      <c r="W195" s="209"/>
      <c r="X195" s="245"/>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5"/>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5"/>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5"/>
      <c r="B198" s="260"/>
      <c r="C198" s="259"/>
      <c r="D198" s="260"/>
      <c r="E198" s="259"/>
      <c r="F198" s="321"/>
      <c r="G198" s="239"/>
      <c r="H198" s="206"/>
      <c r="I198" s="206"/>
      <c r="J198" s="206"/>
      <c r="K198" s="206"/>
      <c r="L198" s="206"/>
      <c r="M198" s="206"/>
      <c r="N198" s="206"/>
      <c r="O198" s="206"/>
      <c r="P198" s="206"/>
      <c r="Q198" s="206"/>
      <c r="R198" s="206"/>
      <c r="S198" s="206"/>
      <c r="T198" s="206"/>
      <c r="U198" s="206"/>
      <c r="V198" s="206"/>
      <c r="W198" s="206"/>
      <c r="X198" s="240"/>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5"/>
      <c r="B199" s="260"/>
      <c r="C199" s="259"/>
      <c r="D199" s="260"/>
      <c r="E199" s="259"/>
      <c r="F199" s="321"/>
      <c r="G199" s="244"/>
      <c r="H199" s="209"/>
      <c r="I199" s="209"/>
      <c r="J199" s="209"/>
      <c r="K199" s="209"/>
      <c r="L199" s="209"/>
      <c r="M199" s="209"/>
      <c r="N199" s="209"/>
      <c r="O199" s="209"/>
      <c r="P199" s="209"/>
      <c r="Q199" s="209"/>
      <c r="R199" s="209"/>
      <c r="S199" s="209"/>
      <c r="T199" s="209"/>
      <c r="U199" s="209"/>
      <c r="V199" s="209"/>
      <c r="W199" s="209"/>
      <c r="X199" s="245"/>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5"/>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5"/>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5"/>
      <c r="B202" s="260"/>
      <c r="C202" s="259"/>
      <c r="D202" s="260"/>
      <c r="E202" s="259"/>
      <c r="F202" s="321"/>
      <c r="G202" s="239"/>
      <c r="H202" s="206"/>
      <c r="I202" s="206"/>
      <c r="J202" s="206"/>
      <c r="K202" s="206"/>
      <c r="L202" s="206"/>
      <c r="M202" s="206"/>
      <c r="N202" s="206"/>
      <c r="O202" s="206"/>
      <c r="P202" s="206"/>
      <c r="Q202" s="206"/>
      <c r="R202" s="206"/>
      <c r="S202" s="206"/>
      <c r="T202" s="206"/>
      <c r="U202" s="206"/>
      <c r="V202" s="206"/>
      <c r="W202" s="206"/>
      <c r="X202" s="240"/>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5"/>
      <c r="B203" s="260"/>
      <c r="C203" s="259"/>
      <c r="D203" s="260"/>
      <c r="E203" s="259"/>
      <c r="F203" s="321"/>
      <c r="G203" s="244"/>
      <c r="H203" s="209"/>
      <c r="I203" s="209"/>
      <c r="J203" s="209"/>
      <c r="K203" s="209"/>
      <c r="L203" s="209"/>
      <c r="M203" s="209"/>
      <c r="N203" s="209"/>
      <c r="O203" s="209"/>
      <c r="P203" s="209"/>
      <c r="Q203" s="209"/>
      <c r="R203" s="209"/>
      <c r="S203" s="209"/>
      <c r="T203" s="209"/>
      <c r="U203" s="209"/>
      <c r="V203" s="209"/>
      <c r="W203" s="209"/>
      <c r="X203" s="245"/>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5"/>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5"/>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5"/>
      <c r="B206" s="260"/>
      <c r="C206" s="259"/>
      <c r="D206" s="260"/>
      <c r="E206" s="259"/>
      <c r="F206" s="321"/>
      <c r="G206" s="239"/>
      <c r="H206" s="206"/>
      <c r="I206" s="206"/>
      <c r="J206" s="206"/>
      <c r="K206" s="206"/>
      <c r="L206" s="206"/>
      <c r="M206" s="206"/>
      <c r="N206" s="206"/>
      <c r="O206" s="206"/>
      <c r="P206" s="206"/>
      <c r="Q206" s="206"/>
      <c r="R206" s="206"/>
      <c r="S206" s="206"/>
      <c r="T206" s="206"/>
      <c r="U206" s="206"/>
      <c r="V206" s="206"/>
      <c r="W206" s="206"/>
      <c r="X206" s="240"/>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5"/>
      <c r="B207" s="260"/>
      <c r="C207" s="259"/>
      <c r="D207" s="260"/>
      <c r="E207" s="259"/>
      <c r="F207" s="321"/>
      <c r="G207" s="244"/>
      <c r="H207" s="209"/>
      <c r="I207" s="209"/>
      <c r="J207" s="209"/>
      <c r="K207" s="209"/>
      <c r="L207" s="209"/>
      <c r="M207" s="209"/>
      <c r="N207" s="209"/>
      <c r="O207" s="209"/>
      <c r="P207" s="209"/>
      <c r="Q207" s="209"/>
      <c r="R207" s="209"/>
      <c r="S207" s="209"/>
      <c r="T207" s="209"/>
      <c r="U207" s="209"/>
      <c r="V207" s="209"/>
      <c r="W207" s="209"/>
      <c r="X207" s="245"/>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5"/>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5"/>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5"/>
      <c r="B210" s="260"/>
      <c r="C210" s="259"/>
      <c r="D210" s="260"/>
      <c r="E210" s="259"/>
      <c r="F210" s="321"/>
      <c r="G210" s="239"/>
      <c r="H210" s="206"/>
      <c r="I210" s="206"/>
      <c r="J210" s="206"/>
      <c r="K210" s="206"/>
      <c r="L210" s="206"/>
      <c r="M210" s="206"/>
      <c r="N210" s="206"/>
      <c r="O210" s="206"/>
      <c r="P210" s="206"/>
      <c r="Q210" s="206"/>
      <c r="R210" s="206"/>
      <c r="S210" s="206"/>
      <c r="T210" s="206"/>
      <c r="U210" s="206"/>
      <c r="V210" s="206"/>
      <c r="W210" s="206"/>
      <c r="X210" s="240"/>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5"/>
      <c r="B211" s="260"/>
      <c r="C211" s="259"/>
      <c r="D211" s="260"/>
      <c r="E211" s="259"/>
      <c r="F211" s="321"/>
      <c r="G211" s="244"/>
      <c r="H211" s="209"/>
      <c r="I211" s="209"/>
      <c r="J211" s="209"/>
      <c r="K211" s="209"/>
      <c r="L211" s="209"/>
      <c r="M211" s="209"/>
      <c r="N211" s="209"/>
      <c r="O211" s="209"/>
      <c r="P211" s="209"/>
      <c r="Q211" s="209"/>
      <c r="R211" s="209"/>
      <c r="S211" s="209"/>
      <c r="T211" s="209"/>
      <c r="U211" s="209"/>
      <c r="V211" s="209"/>
      <c r="W211" s="209"/>
      <c r="X211" s="245"/>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5"/>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0"/>
      <c r="AY212">
        <f>COUNTA($G$214)</f>
        <v>0</v>
      </c>
    </row>
    <row r="213" spans="1:51" ht="22.5" hidden="1" customHeight="1" x14ac:dyDescent="0.15">
      <c r="A213" s="995"/>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5"/>
      <c r="B214" s="260"/>
      <c r="C214" s="259"/>
      <c r="D214" s="260"/>
      <c r="E214" s="259"/>
      <c r="F214" s="321"/>
      <c r="G214" s="239"/>
      <c r="H214" s="206"/>
      <c r="I214" s="206"/>
      <c r="J214" s="206"/>
      <c r="K214" s="206"/>
      <c r="L214" s="206"/>
      <c r="M214" s="206"/>
      <c r="N214" s="206"/>
      <c r="O214" s="206"/>
      <c r="P214" s="240"/>
      <c r="Q214" s="982"/>
      <c r="R214" s="983"/>
      <c r="S214" s="983"/>
      <c r="T214" s="983"/>
      <c r="U214" s="983"/>
      <c r="V214" s="983"/>
      <c r="W214" s="983"/>
      <c r="X214" s="983"/>
      <c r="Y214" s="983"/>
      <c r="Z214" s="983"/>
      <c r="AA214" s="98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5"/>
      <c r="B215" s="260"/>
      <c r="C215" s="259"/>
      <c r="D215" s="260"/>
      <c r="E215" s="259"/>
      <c r="F215" s="321"/>
      <c r="G215" s="241"/>
      <c r="H215" s="242"/>
      <c r="I215" s="242"/>
      <c r="J215" s="242"/>
      <c r="K215" s="242"/>
      <c r="L215" s="242"/>
      <c r="M215" s="242"/>
      <c r="N215" s="242"/>
      <c r="O215" s="242"/>
      <c r="P215" s="243"/>
      <c r="Q215" s="985"/>
      <c r="R215" s="986"/>
      <c r="S215" s="986"/>
      <c r="T215" s="986"/>
      <c r="U215" s="986"/>
      <c r="V215" s="986"/>
      <c r="W215" s="986"/>
      <c r="X215" s="986"/>
      <c r="Y215" s="986"/>
      <c r="Z215" s="986"/>
      <c r="AA215" s="98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5"/>
      <c r="B216" s="260"/>
      <c r="C216" s="259"/>
      <c r="D216" s="260"/>
      <c r="E216" s="259"/>
      <c r="F216" s="321"/>
      <c r="G216" s="241"/>
      <c r="H216" s="242"/>
      <c r="I216" s="242"/>
      <c r="J216" s="242"/>
      <c r="K216" s="242"/>
      <c r="L216" s="242"/>
      <c r="M216" s="242"/>
      <c r="N216" s="242"/>
      <c r="O216" s="242"/>
      <c r="P216" s="243"/>
      <c r="Q216" s="985"/>
      <c r="R216" s="986"/>
      <c r="S216" s="986"/>
      <c r="T216" s="986"/>
      <c r="U216" s="986"/>
      <c r="V216" s="986"/>
      <c r="W216" s="986"/>
      <c r="X216" s="986"/>
      <c r="Y216" s="986"/>
      <c r="Z216" s="986"/>
      <c r="AA216" s="987"/>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5"/>
      <c r="B217" s="260"/>
      <c r="C217" s="259"/>
      <c r="D217" s="260"/>
      <c r="E217" s="259"/>
      <c r="F217" s="321"/>
      <c r="G217" s="241"/>
      <c r="H217" s="242"/>
      <c r="I217" s="242"/>
      <c r="J217" s="242"/>
      <c r="K217" s="242"/>
      <c r="L217" s="242"/>
      <c r="M217" s="242"/>
      <c r="N217" s="242"/>
      <c r="O217" s="242"/>
      <c r="P217" s="243"/>
      <c r="Q217" s="985"/>
      <c r="R217" s="986"/>
      <c r="S217" s="986"/>
      <c r="T217" s="986"/>
      <c r="U217" s="986"/>
      <c r="V217" s="986"/>
      <c r="W217" s="986"/>
      <c r="X217" s="986"/>
      <c r="Y217" s="986"/>
      <c r="Z217" s="986"/>
      <c r="AA217" s="987"/>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5"/>
      <c r="B218" s="260"/>
      <c r="C218" s="259"/>
      <c r="D218" s="260"/>
      <c r="E218" s="259"/>
      <c r="F218" s="321"/>
      <c r="G218" s="244"/>
      <c r="H218" s="209"/>
      <c r="I218" s="209"/>
      <c r="J218" s="209"/>
      <c r="K218" s="209"/>
      <c r="L218" s="209"/>
      <c r="M218" s="209"/>
      <c r="N218" s="209"/>
      <c r="O218" s="209"/>
      <c r="P218" s="245"/>
      <c r="Q218" s="988"/>
      <c r="R218" s="989"/>
      <c r="S218" s="989"/>
      <c r="T218" s="989"/>
      <c r="U218" s="989"/>
      <c r="V218" s="989"/>
      <c r="W218" s="989"/>
      <c r="X218" s="989"/>
      <c r="Y218" s="989"/>
      <c r="Z218" s="989"/>
      <c r="AA218" s="990"/>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5"/>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5"/>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5"/>
      <c r="B221" s="260"/>
      <c r="C221" s="259"/>
      <c r="D221" s="260"/>
      <c r="E221" s="259"/>
      <c r="F221" s="321"/>
      <c r="G221" s="239"/>
      <c r="H221" s="206"/>
      <c r="I221" s="206"/>
      <c r="J221" s="206"/>
      <c r="K221" s="206"/>
      <c r="L221" s="206"/>
      <c r="M221" s="206"/>
      <c r="N221" s="206"/>
      <c r="O221" s="206"/>
      <c r="P221" s="240"/>
      <c r="Q221" s="982"/>
      <c r="R221" s="983"/>
      <c r="S221" s="983"/>
      <c r="T221" s="983"/>
      <c r="U221" s="983"/>
      <c r="V221" s="983"/>
      <c r="W221" s="983"/>
      <c r="X221" s="983"/>
      <c r="Y221" s="983"/>
      <c r="Z221" s="983"/>
      <c r="AA221" s="98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5"/>
      <c r="B222" s="260"/>
      <c r="C222" s="259"/>
      <c r="D222" s="260"/>
      <c r="E222" s="259"/>
      <c r="F222" s="321"/>
      <c r="G222" s="241"/>
      <c r="H222" s="242"/>
      <c r="I222" s="242"/>
      <c r="J222" s="242"/>
      <c r="K222" s="242"/>
      <c r="L222" s="242"/>
      <c r="M222" s="242"/>
      <c r="N222" s="242"/>
      <c r="O222" s="242"/>
      <c r="P222" s="243"/>
      <c r="Q222" s="985"/>
      <c r="R222" s="986"/>
      <c r="S222" s="986"/>
      <c r="T222" s="986"/>
      <c r="U222" s="986"/>
      <c r="V222" s="986"/>
      <c r="W222" s="986"/>
      <c r="X222" s="986"/>
      <c r="Y222" s="986"/>
      <c r="Z222" s="986"/>
      <c r="AA222" s="98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5"/>
      <c r="B223" s="260"/>
      <c r="C223" s="259"/>
      <c r="D223" s="260"/>
      <c r="E223" s="259"/>
      <c r="F223" s="321"/>
      <c r="G223" s="241"/>
      <c r="H223" s="242"/>
      <c r="I223" s="242"/>
      <c r="J223" s="242"/>
      <c r="K223" s="242"/>
      <c r="L223" s="242"/>
      <c r="M223" s="242"/>
      <c r="N223" s="242"/>
      <c r="O223" s="242"/>
      <c r="P223" s="243"/>
      <c r="Q223" s="985"/>
      <c r="R223" s="986"/>
      <c r="S223" s="986"/>
      <c r="T223" s="986"/>
      <c r="U223" s="986"/>
      <c r="V223" s="986"/>
      <c r="W223" s="986"/>
      <c r="X223" s="986"/>
      <c r="Y223" s="986"/>
      <c r="Z223" s="986"/>
      <c r="AA223" s="987"/>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5"/>
      <c r="B224" s="260"/>
      <c r="C224" s="259"/>
      <c r="D224" s="260"/>
      <c r="E224" s="259"/>
      <c r="F224" s="321"/>
      <c r="G224" s="241"/>
      <c r="H224" s="242"/>
      <c r="I224" s="242"/>
      <c r="J224" s="242"/>
      <c r="K224" s="242"/>
      <c r="L224" s="242"/>
      <c r="M224" s="242"/>
      <c r="N224" s="242"/>
      <c r="O224" s="242"/>
      <c r="P224" s="243"/>
      <c r="Q224" s="985"/>
      <c r="R224" s="986"/>
      <c r="S224" s="986"/>
      <c r="T224" s="986"/>
      <c r="U224" s="986"/>
      <c r="V224" s="986"/>
      <c r="W224" s="986"/>
      <c r="X224" s="986"/>
      <c r="Y224" s="986"/>
      <c r="Z224" s="986"/>
      <c r="AA224" s="987"/>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5"/>
      <c r="B225" s="260"/>
      <c r="C225" s="259"/>
      <c r="D225" s="260"/>
      <c r="E225" s="259"/>
      <c r="F225" s="321"/>
      <c r="G225" s="244"/>
      <c r="H225" s="209"/>
      <c r="I225" s="209"/>
      <c r="J225" s="209"/>
      <c r="K225" s="209"/>
      <c r="L225" s="209"/>
      <c r="M225" s="209"/>
      <c r="N225" s="209"/>
      <c r="O225" s="209"/>
      <c r="P225" s="245"/>
      <c r="Q225" s="988"/>
      <c r="R225" s="989"/>
      <c r="S225" s="989"/>
      <c r="T225" s="989"/>
      <c r="U225" s="989"/>
      <c r="V225" s="989"/>
      <c r="W225" s="989"/>
      <c r="X225" s="989"/>
      <c r="Y225" s="989"/>
      <c r="Z225" s="989"/>
      <c r="AA225" s="990"/>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5"/>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5"/>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5"/>
      <c r="B228" s="260"/>
      <c r="C228" s="259"/>
      <c r="D228" s="260"/>
      <c r="E228" s="259"/>
      <c r="F228" s="321"/>
      <c r="G228" s="239"/>
      <c r="H228" s="206"/>
      <c r="I228" s="206"/>
      <c r="J228" s="206"/>
      <c r="K228" s="206"/>
      <c r="L228" s="206"/>
      <c r="M228" s="206"/>
      <c r="N228" s="206"/>
      <c r="O228" s="206"/>
      <c r="P228" s="240"/>
      <c r="Q228" s="982"/>
      <c r="R228" s="983"/>
      <c r="S228" s="983"/>
      <c r="T228" s="983"/>
      <c r="U228" s="983"/>
      <c r="V228" s="983"/>
      <c r="W228" s="983"/>
      <c r="X228" s="983"/>
      <c r="Y228" s="983"/>
      <c r="Z228" s="983"/>
      <c r="AA228" s="98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5"/>
      <c r="B229" s="260"/>
      <c r="C229" s="259"/>
      <c r="D229" s="260"/>
      <c r="E229" s="259"/>
      <c r="F229" s="321"/>
      <c r="G229" s="241"/>
      <c r="H229" s="242"/>
      <c r="I229" s="242"/>
      <c r="J229" s="242"/>
      <c r="K229" s="242"/>
      <c r="L229" s="242"/>
      <c r="M229" s="242"/>
      <c r="N229" s="242"/>
      <c r="O229" s="242"/>
      <c r="P229" s="243"/>
      <c r="Q229" s="985"/>
      <c r="R229" s="986"/>
      <c r="S229" s="986"/>
      <c r="T229" s="986"/>
      <c r="U229" s="986"/>
      <c r="V229" s="986"/>
      <c r="W229" s="986"/>
      <c r="X229" s="986"/>
      <c r="Y229" s="986"/>
      <c r="Z229" s="986"/>
      <c r="AA229" s="98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5"/>
      <c r="B230" s="260"/>
      <c r="C230" s="259"/>
      <c r="D230" s="260"/>
      <c r="E230" s="259"/>
      <c r="F230" s="321"/>
      <c r="G230" s="241"/>
      <c r="H230" s="242"/>
      <c r="I230" s="242"/>
      <c r="J230" s="242"/>
      <c r="K230" s="242"/>
      <c r="L230" s="242"/>
      <c r="M230" s="242"/>
      <c r="N230" s="242"/>
      <c r="O230" s="242"/>
      <c r="P230" s="243"/>
      <c r="Q230" s="985"/>
      <c r="R230" s="986"/>
      <c r="S230" s="986"/>
      <c r="T230" s="986"/>
      <c r="U230" s="986"/>
      <c r="V230" s="986"/>
      <c r="W230" s="986"/>
      <c r="X230" s="986"/>
      <c r="Y230" s="986"/>
      <c r="Z230" s="986"/>
      <c r="AA230" s="987"/>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5"/>
      <c r="B231" s="260"/>
      <c r="C231" s="259"/>
      <c r="D231" s="260"/>
      <c r="E231" s="259"/>
      <c r="F231" s="321"/>
      <c r="G231" s="241"/>
      <c r="H231" s="242"/>
      <c r="I231" s="242"/>
      <c r="J231" s="242"/>
      <c r="K231" s="242"/>
      <c r="L231" s="242"/>
      <c r="M231" s="242"/>
      <c r="N231" s="242"/>
      <c r="O231" s="242"/>
      <c r="P231" s="243"/>
      <c r="Q231" s="985"/>
      <c r="R231" s="986"/>
      <c r="S231" s="986"/>
      <c r="T231" s="986"/>
      <c r="U231" s="986"/>
      <c r="V231" s="986"/>
      <c r="W231" s="986"/>
      <c r="X231" s="986"/>
      <c r="Y231" s="986"/>
      <c r="Z231" s="986"/>
      <c r="AA231" s="987"/>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5"/>
      <c r="B232" s="260"/>
      <c r="C232" s="259"/>
      <c r="D232" s="260"/>
      <c r="E232" s="259"/>
      <c r="F232" s="321"/>
      <c r="G232" s="244"/>
      <c r="H232" s="209"/>
      <c r="I232" s="209"/>
      <c r="J232" s="209"/>
      <c r="K232" s="209"/>
      <c r="L232" s="209"/>
      <c r="M232" s="209"/>
      <c r="N232" s="209"/>
      <c r="O232" s="209"/>
      <c r="P232" s="245"/>
      <c r="Q232" s="988"/>
      <c r="R232" s="989"/>
      <c r="S232" s="989"/>
      <c r="T232" s="989"/>
      <c r="U232" s="989"/>
      <c r="V232" s="989"/>
      <c r="W232" s="989"/>
      <c r="X232" s="989"/>
      <c r="Y232" s="989"/>
      <c r="Z232" s="989"/>
      <c r="AA232" s="990"/>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5"/>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5"/>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5"/>
      <c r="B235" s="260"/>
      <c r="C235" s="259"/>
      <c r="D235" s="260"/>
      <c r="E235" s="259"/>
      <c r="F235" s="321"/>
      <c r="G235" s="239"/>
      <c r="H235" s="206"/>
      <c r="I235" s="206"/>
      <c r="J235" s="206"/>
      <c r="K235" s="206"/>
      <c r="L235" s="206"/>
      <c r="M235" s="206"/>
      <c r="N235" s="206"/>
      <c r="O235" s="206"/>
      <c r="P235" s="240"/>
      <c r="Q235" s="982"/>
      <c r="R235" s="983"/>
      <c r="S235" s="983"/>
      <c r="T235" s="983"/>
      <c r="U235" s="983"/>
      <c r="V235" s="983"/>
      <c r="W235" s="983"/>
      <c r="X235" s="983"/>
      <c r="Y235" s="983"/>
      <c r="Z235" s="983"/>
      <c r="AA235" s="98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5"/>
      <c r="B236" s="260"/>
      <c r="C236" s="259"/>
      <c r="D236" s="260"/>
      <c r="E236" s="259"/>
      <c r="F236" s="321"/>
      <c r="G236" s="241"/>
      <c r="H236" s="242"/>
      <c r="I236" s="242"/>
      <c r="J236" s="242"/>
      <c r="K236" s="242"/>
      <c r="L236" s="242"/>
      <c r="M236" s="242"/>
      <c r="N236" s="242"/>
      <c r="O236" s="242"/>
      <c r="P236" s="243"/>
      <c r="Q236" s="985"/>
      <c r="R236" s="986"/>
      <c r="S236" s="986"/>
      <c r="T236" s="986"/>
      <c r="U236" s="986"/>
      <c r="V236" s="986"/>
      <c r="W236" s="986"/>
      <c r="X236" s="986"/>
      <c r="Y236" s="986"/>
      <c r="Z236" s="986"/>
      <c r="AA236" s="98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5"/>
      <c r="B237" s="260"/>
      <c r="C237" s="259"/>
      <c r="D237" s="260"/>
      <c r="E237" s="259"/>
      <c r="F237" s="321"/>
      <c r="G237" s="241"/>
      <c r="H237" s="242"/>
      <c r="I237" s="242"/>
      <c r="J237" s="242"/>
      <c r="K237" s="242"/>
      <c r="L237" s="242"/>
      <c r="M237" s="242"/>
      <c r="N237" s="242"/>
      <c r="O237" s="242"/>
      <c r="P237" s="243"/>
      <c r="Q237" s="985"/>
      <c r="R237" s="986"/>
      <c r="S237" s="986"/>
      <c r="T237" s="986"/>
      <c r="U237" s="986"/>
      <c r="V237" s="986"/>
      <c r="W237" s="986"/>
      <c r="X237" s="986"/>
      <c r="Y237" s="986"/>
      <c r="Z237" s="986"/>
      <c r="AA237" s="987"/>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5"/>
      <c r="B238" s="260"/>
      <c r="C238" s="259"/>
      <c r="D238" s="260"/>
      <c r="E238" s="259"/>
      <c r="F238" s="321"/>
      <c r="G238" s="241"/>
      <c r="H238" s="242"/>
      <c r="I238" s="242"/>
      <c r="J238" s="242"/>
      <c r="K238" s="242"/>
      <c r="L238" s="242"/>
      <c r="M238" s="242"/>
      <c r="N238" s="242"/>
      <c r="O238" s="242"/>
      <c r="P238" s="243"/>
      <c r="Q238" s="985"/>
      <c r="R238" s="986"/>
      <c r="S238" s="986"/>
      <c r="T238" s="986"/>
      <c r="U238" s="986"/>
      <c r="V238" s="986"/>
      <c r="W238" s="986"/>
      <c r="X238" s="986"/>
      <c r="Y238" s="986"/>
      <c r="Z238" s="986"/>
      <c r="AA238" s="987"/>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5"/>
      <c r="B239" s="260"/>
      <c r="C239" s="259"/>
      <c r="D239" s="260"/>
      <c r="E239" s="259"/>
      <c r="F239" s="321"/>
      <c r="G239" s="244"/>
      <c r="H239" s="209"/>
      <c r="I239" s="209"/>
      <c r="J239" s="209"/>
      <c r="K239" s="209"/>
      <c r="L239" s="209"/>
      <c r="M239" s="209"/>
      <c r="N239" s="209"/>
      <c r="O239" s="209"/>
      <c r="P239" s="245"/>
      <c r="Q239" s="988"/>
      <c r="R239" s="989"/>
      <c r="S239" s="989"/>
      <c r="T239" s="989"/>
      <c r="U239" s="989"/>
      <c r="V239" s="989"/>
      <c r="W239" s="989"/>
      <c r="X239" s="989"/>
      <c r="Y239" s="989"/>
      <c r="Z239" s="989"/>
      <c r="AA239" s="990"/>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5"/>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5"/>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5"/>
      <c r="B242" s="260"/>
      <c r="C242" s="259"/>
      <c r="D242" s="260"/>
      <c r="E242" s="259"/>
      <c r="F242" s="321"/>
      <c r="G242" s="239"/>
      <c r="H242" s="206"/>
      <c r="I242" s="206"/>
      <c r="J242" s="206"/>
      <c r="K242" s="206"/>
      <c r="L242" s="206"/>
      <c r="M242" s="206"/>
      <c r="N242" s="206"/>
      <c r="O242" s="206"/>
      <c r="P242" s="240"/>
      <c r="Q242" s="982"/>
      <c r="R242" s="983"/>
      <c r="S242" s="983"/>
      <c r="T242" s="983"/>
      <c r="U242" s="983"/>
      <c r="V242" s="983"/>
      <c r="W242" s="983"/>
      <c r="X242" s="983"/>
      <c r="Y242" s="983"/>
      <c r="Z242" s="983"/>
      <c r="AA242" s="98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5"/>
      <c r="B243" s="260"/>
      <c r="C243" s="259"/>
      <c r="D243" s="260"/>
      <c r="E243" s="259"/>
      <c r="F243" s="321"/>
      <c r="G243" s="241"/>
      <c r="H243" s="242"/>
      <c r="I243" s="242"/>
      <c r="J243" s="242"/>
      <c r="K243" s="242"/>
      <c r="L243" s="242"/>
      <c r="M243" s="242"/>
      <c r="N243" s="242"/>
      <c r="O243" s="242"/>
      <c r="P243" s="243"/>
      <c r="Q243" s="985"/>
      <c r="R243" s="986"/>
      <c r="S243" s="986"/>
      <c r="T243" s="986"/>
      <c r="U243" s="986"/>
      <c r="V243" s="986"/>
      <c r="W243" s="986"/>
      <c r="X243" s="986"/>
      <c r="Y243" s="986"/>
      <c r="Z243" s="986"/>
      <c r="AA243" s="98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5"/>
      <c r="B244" s="260"/>
      <c r="C244" s="259"/>
      <c r="D244" s="260"/>
      <c r="E244" s="259"/>
      <c r="F244" s="321"/>
      <c r="G244" s="241"/>
      <c r="H244" s="242"/>
      <c r="I244" s="242"/>
      <c r="J244" s="242"/>
      <c r="K244" s="242"/>
      <c r="L244" s="242"/>
      <c r="M244" s="242"/>
      <c r="N244" s="242"/>
      <c r="O244" s="242"/>
      <c r="P244" s="243"/>
      <c r="Q244" s="985"/>
      <c r="R244" s="986"/>
      <c r="S244" s="986"/>
      <c r="T244" s="986"/>
      <c r="U244" s="986"/>
      <c r="V244" s="986"/>
      <c r="W244" s="986"/>
      <c r="X244" s="986"/>
      <c r="Y244" s="986"/>
      <c r="Z244" s="986"/>
      <c r="AA244" s="987"/>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5"/>
      <c r="B245" s="260"/>
      <c r="C245" s="259"/>
      <c r="D245" s="260"/>
      <c r="E245" s="259"/>
      <c r="F245" s="321"/>
      <c r="G245" s="241"/>
      <c r="H245" s="242"/>
      <c r="I245" s="242"/>
      <c r="J245" s="242"/>
      <c r="K245" s="242"/>
      <c r="L245" s="242"/>
      <c r="M245" s="242"/>
      <c r="N245" s="242"/>
      <c r="O245" s="242"/>
      <c r="P245" s="243"/>
      <c r="Q245" s="985"/>
      <c r="R245" s="986"/>
      <c r="S245" s="986"/>
      <c r="T245" s="986"/>
      <c r="U245" s="986"/>
      <c r="V245" s="986"/>
      <c r="W245" s="986"/>
      <c r="X245" s="986"/>
      <c r="Y245" s="986"/>
      <c r="Z245" s="986"/>
      <c r="AA245" s="987"/>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5"/>
      <c r="B246" s="260"/>
      <c r="C246" s="259"/>
      <c r="D246" s="260"/>
      <c r="E246" s="322"/>
      <c r="F246" s="323"/>
      <c r="G246" s="244"/>
      <c r="H246" s="209"/>
      <c r="I246" s="209"/>
      <c r="J246" s="209"/>
      <c r="K246" s="209"/>
      <c r="L246" s="209"/>
      <c r="M246" s="209"/>
      <c r="N246" s="209"/>
      <c r="O246" s="209"/>
      <c r="P246" s="245"/>
      <c r="Q246" s="988"/>
      <c r="R246" s="989"/>
      <c r="S246" s="989"/>
      <c r="T246" s="989"/>
      <c r="U246" s="989"/>
      <c r="V246" s="989"/>
      <c r="W246" s="989"/>
      <c r="X246" s="989"/>
      <c r="Y246" s="989"/>
      <c r="Z246" s="989"/>
      <c r="AA246" s="990"/>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5"/>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5"/>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5"/>
      <c r="B249" s="260"/>
      <c r="C249" s="259"/>
      <c r="D249" s="260"/>
      <c r="E249" s="431"/>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2"/>
      <c r="AY249">
        <f>$AY$247</f>
        <v>0</v>
      </c>
    </row>
    <row r="250" spans="1:51" ht="45" hidden="1" customHeight="1" x14ac:dyDescent="0.15">
      <c r="A250" s="995"/>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5"/>
      <c r="B251" s="260"/>
      <c r="C251" s="259"/>
      <c r="D251" s="260"/>
      <c r="E251" s="246" t="s">
        <v>264</v>
      </c>
      <c r="F251" s="247"/>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5"/>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5"/>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5"/>
      <c r="B254" s="260"/>
      <c r="C254" s="259"/>
      <c r="D254" s="260"/>
      <c r="E254" s="259"/>
      <c r="F254" s="321"/>
      <c r="G254" s="239"/>
      <c r="H254" s="206"/>
      <c r="I254" s="206"/>
      <c r="J254" s="206"/>
      <c r="K254" s="206"/>
      <c r="L254" s="206"/>
      <c r="M254" s="206"/>
      <c r="N254" s="206"/>
      <c r="O254" s="206"/>
      <c r="P254" s="206"/>
      <c r="Q254" s="206"/>
      <c r="R254" s="206"/>
      <c r="S254" s="206"/>
      <c r="T254" s="206"/>
      <c r="U254" s="206"/>
      <c r="V254" s="206"/>
      <c r="W254" s="206"/>
      <c r="X254" s="240"/>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5"/>
      <c r="B255" s="260"/>
      <c r="C255" s="259"/>
      <c r="D255" s="260"/>
      <c r="E255" s="259"/>
      <c r="F255" s="321"/>
      <c r="G255" s="244"/>
      <c r="H255" s="209"/>
      <c r="I255" s="209"/>
      <c r="J255" s="209"/>
      <c r="K255" s="209"/>
      <c r="L255" s="209"/>
      <c r="M255" s="209"/>
      <c r="N255" s="209"/>
      <c r="O255" s="209"/>
      <c r="P255" s="209"/>
      <c r="Q255" s="209"/>
      <c r="R255" s="209"/>
      <c r="S255" s="209"/>
      <c r="T255" s="209"/>
      <c r="U255" s="209"/>
      <c r="V255" s="209"/>
      <c r="W255" s="209"/>
      <c r="X255" s="245"/>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5"/>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5"/>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5"/>
      <c r="B258" s="260"/>
      <c r="C258" s="259"/>
      <c r="D258" s="260"/>
      <c r="E258" s="259"/>
      <c r="F258" s="321"/>
      <c r="G258" s="239"/>
      <c r="H258" s="206"/>
      <c r="I258" s="206"/>
      <c r="J258" s="206"/>
      <c r="K258" s="206"/>
      <c r="L258" s="206"/>
      <c r="M258" s="206"/>
      <c r="N258" s="206"/>
      <c r="O258" s="206"/>
      <c r="P258" s="206"/>
      <c r="Q258" s="206"/>
      <c r="R258" s="206"/>
      <c r="S258" s="206"/>
      <c r="T258" s="206"/>
      <c r="U258" s="206"/>
      <c r="V258" s="206"/>
      <c r="W258" s="206"/>
      <c r="X258" s="240"/>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5"/>
      <c r="B259" s="260"/>
      <c r="C259" s="259"/>
      <c r="D259" s="260"/>
      <c r="E259" s="259"/>
      <c r="F259" s="321"/>
      <c r="G259" s="244"/>
      <c r="H259" s="209"/>
      <c r="I259" s="209"/>
      <c r="J259" s="209"/>
      <c r="K259" s="209"/>
      <c r="L259" s="209"/>
      <c r="M259" s="209"/>
      <c r="N259" s="209"/>
      <c r="O259" s="209"/>
      <c r="P259" s="209"/>
      <c r="Q259" s="209"/>
      <c r="R259" s="209"/>
      <c r="S259" s="209"/>
      <c r="T259" s="209"/>
      <c r="U259" s="209"/>
      <c r="V259" s="209"/>
      <c r="W259" s="209"/>
      <c r="X259" s="245"/>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5"/>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5"/>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5"/>
      <c r="B262" s="260"/>
      <c r="C262" s="259"/>
      <c r="D262" s="260"/>
      <c r="E262" s="259"/>
      <c r="F262" s="321"/>
      <c r="G262" s="239"/>
      <c r="H262" s="206"/>
      <c r="I262" s="206"/>
      <c r="J262" s="206"/>
      <c r="K262" s="206"/>
      <c r="L262" s="206"/>
      <c r="M262" s="206"/>
      <c r="N262" s="206"/>
      <c r="O262" s="206"/>
      <c r="P262" s="206"/>
      <c r="Q262" s="206"/>
      <c r="R262" s="206"/>
      <c r="S262" s="206"/>
      <c r="T262" s="206"/>
      <c r="U262" s="206"/>
      <c r="V262" s="206"/>
      <c r="W262" s="206"/>
      <c r="X262" s="240"/>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5"/>
      <c r="B263" s="260"/>
      <c r="C263" s="259"/>
      <c r="D263" s="260"/>
      <c r="E263" s="259"/>
      <c r="F263" s="321"/>
      <c r="G263" s="244"/>
      <c r="H263" s="209"/>
      <c r="I263" s="209"/>
      <c r="J263" s="209"/>
      <c r="K263" s="209"/>
      <c r="L263" s="209"/>
      <c r="M263" s="209"/>
      <c r="N263" s="209"/>
      <c r="O263" s="209"/>
      <c r="P263" s="209"/>
      <c r="Q263" s="209"/>
      <c r="R263" s="209"/>
      <c r="S263" s="209"/>
      <c r="T263" s="209"/>
      <c r="U263" s="209"/>
      <c r="V263" s="209"/>
      <c r="W263" s="209"/>
      <c r="X263" s="245"/>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5"/>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5"/>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5"/>
      <c r="B266" s="260"/>
      <c r="C266" s="259"/>
      <c r="D266" s="260"/>
      <c r="E266" s="259"/>
      <c r="F266" s="321"/>
      <c r="G266" s="239"/>
      <c r="H266" s="206"/>
      <c r="I266" s="206"/>
      <c r="J266" s="206"/>
      <c r="K266" s="206"/>
      <c r="L266" s="206"/>
      <c r="M266" s="206"/>
      <c r="N266" s="206"/>
      <c r="O266" s="206"/>
      <c r="P266" s="206"/>
      <c r="Q266" s="206"/>
      <c r="R266" s="206"/>
      <c r="S266" s="206"/>
      <c r="T266" s="206"/>
      <c r="U266" s="206"/>
      <c r="V266" s="206"/>
      <c r="W266" s="206"/>
      <c r="X266" s="240"/>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5"/>
      <c r="B267" s="260"/>
      <c r="C267" s="259"/>
      <c r="D267" s="260"/>
      <c r="E267" s="259"/>
      <c r="F267" s="321"/>
      <c r="G267" s="244"/>
      <c r="H267" s="209"/>
      <c r="I267" s="209"/>
      <c r="J267" s="209"/>
      <c r="K267" s="209"/>
      <c r="L267" s="209"/>
      <c r="M267" s="209"/>
      <c r="N267" s="209"/>
      <c r="O267" s="209"/>
      <c r="P267" s="209"/>
      <c r="Q267" s="209"/>
      <c r="R267" s="209"/>
      <c r="S267" s="209"/>
      <c r="T267" s="209"/>
      <c r="U267" s="209"/>
      <c r="V267" s="209"/>
      <c r="W267" s="209"/>
      <c r="X267" s="245"/>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5"/>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5"/>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5"/>
      <c r="B270" s="260"/>
      <c r="C270" s="259"/>
      <c r="D270" s="260"/>
      <c r="E270" s="259"/>
      <c r="F270" s="321"/>
      <c r="G270" s="239"/>
      <c r="H270" s="206"/>
      <c r="I270" s="206"/>
      <c r="J270" s="206"/>
      <c r="K270" s="206"/>
      <c r="L270" s="206"/>
      <c r="M270" s="206"/>
      <c r="N270" s="206"/>
      <c r="O270" s="206"/>
      <c r="P270" s="206"/>
      <c r="Q270" s="206"/>
      <c r="R270" s="206"/>
      <c r="S270" s="206"/>
      <c r="T270" s="206"/>
      <c r="U270" s="206"/>
      <c r="V270" s="206"/>
      <c r="W270" s="206"/>
      <c r="X270" s="240"/>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5"/>
      <c r="B271" s="260"/>
      <c r="C271" s="259"/>
      <c r="D271" s="260"/>
      <c r="E271" s="259"/>
      <c r="F271" s="321"/>
      <c r="G271" s="244"/>
      <c r="H271" s="209"/>
      <c r="I271" s="209"/>
      <c r="J271" s="209"/>
      <c r="K271" s="209"/>
      <c r="L271" s="209"/>
      <c r="M271" s="209"/>
      <c r="N271" s="209"/>
      <c r="O271" s="209"/>
      <c r="P271" s="209"/>
      <c r="Q271" s="209"/>
      <c r="R271" s="209"/>
      <c r="S271" s="209"/>
      <c r="T271" s="209"/>
      <c r="U271" s="209"/>
      <c r="V271" s="209"/>
      <c r="W271" s="209"/>
      <c r="X271" s="245"/>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5"/>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0"/>
      <c r="AY272">
        <f>COUNTA($G$274)</f>
        <v>0</v>
      </c>
    </row>
    <row r="273" spans="1:51" ht="22.5" hidden="1" customHeight="1" x14ac:dyDescent="0.15">
      <c r="A273" s="995"/>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5"/>
      <c r="B274" s="260"/>
      <c r="C274" s="259"/>
      <c r="D274" s="260"/>
      <c r="E274" s="259"/>
      <c r="F274" s="321"/>
      <c r="G274" s="239"/>
      <c r="H274" s="206"/>
      <c r="I274" s="206"/>
      <c r="J274" s="206"/>
      <c r="K274" s="206"/>
      <c r="L274" s="206"/>
      <c r="M274" s="206"/>
      <c r="N274" s="206"/>
      <c r="O274" s="206"/>
      <c r="P274" s="240"/>
      <c r="Q274" s="982"/>
      <c r="R274" s="983"/>
      <c r="S274" s="983"/>
      <c r="T274" s="983"/>
      <c r="U274" s="983"/>
      <c r="V274" s="983"/>
      <c r="W274" s="983"/>
      <c r="X274" s="983"/>
      <c r="Y274" s="983"/>
      <c r="Z274" s="983"/>
      <c r="AA274" s="98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5"/>
      <c r="B275" s="260"/>
      <c r="C275" s="259"/>
      <c r="D275" s="260"/>
      <c r="E275" s="259"/>
      <c r="F275" s="321"/>
      <c r="G275" s="241"/>
      <c r="H275" s="242"/>
      <c r="I275" s="242"/>
      <c r="J275" s="242"/>
      <c r="K275" s="242"/>
      <c r="L275" s="242"/>
      <c r="M275" s="242"/>
      <c r="N275" s="242"/>
      <c r="O275" s="242"/>
      <c r="P275" s="243"/>
      <c r="Q275" s="985"/>
      <c r="R275" s="986"/>
      <c r="S275" s="986"/>
      <c r="T275" s="986"/>
      <c r="U275" s="986"/>
      <c r="V275" s="986"/>
      <c r="W275" s="986"/>
      <c r="X275" s="986"/>
      <c r="Y275" s="986"/>
      <c r="Z275" s="986"/>
      <c r="AA275" s="98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5"/>
      <c r="B276" s="260"/>
      <c r="C276" s="259"/>
      <c r="D276" s="260"/>
      <c r="E276" s="259"/>
      <c r="F276" s="321"/>
      <c r="G276" s="241"/>
      <c r="H276" s="242"/>
      <c r="I276" s="242"/>
      <c r="J276" s="242"/>
      <c r="K276" s="242"/>
      <c r="L276" s="242"/>
      <c r="M276" s="242"/>
      <c r="N276" s="242"/>
      <c r="O276" s="242"/>
      <c r="P276" s="243"/>
      <c r="Q276" s="985"/>
      <c r="R276" s="986"/>
      <c r="S276" s="986"/>
      <c r="T276" s="986"/>
      <c r="U276" s="986"/>
      <c r="V276" s="986"/>
      <c r="W276" s="986"/>
      <c r="X276" s="986"/>
      <c r="Y276" s="986"/>
      <c r="Z276" s="986"/>
      <c r="AA276" s="987"/>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5"/>
      <c r="B277" s="260"/>
      <c r="C277" s="259"/>
      <c r="D277" s="260"/>
      <c r="E277" s="259"/>
      <c r="F277" s="321"/>
      <c r="G277" s="241"/>
      <c r="H277" s="242"/>
      <c r="I277" s="242"/>
      <c r="J277" s="242"/>
      <c r="K277" s="242"/>
      <c r="L277" s="242"/>
      <c r="M277" s="242"/>
      <c r="N277" s="242"/>
      <c r="O277" s="242"/>
      <c r="P277" s="243"/>
      <c r="Q277" s="985"/>
      <c r="R277" s="986"/>
      <c r="S277" s="986"/>
      <c r="T277" s="986"/>
      <c r="U277" s="986"/>
      <c r="V277" s="986"/>
      <c r="W277" s="986"/>
      <c r="X277" s="986"/>
      <c r="Y277" s="986"/>
      <c r="Z277" s="986"/>
      <c r="AA277" s="987"/>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5"/>
      <c r="B278" s="260"/>
      <c r="C278" s="259"/>
      <c r="D278" s="260"/>
      <c r="E278" s="259"/>
      <c r="F278" s="321"/>
      <c r="G278" s="244"/>
      <c r="H278" s="209"/>
      <c r="I278" s="209"/>
      <c r="J278" s="209"/>
      <c r="K278" s="209"/>
      <c r="L278" s="209"/>
      <c r="M278" s="209"/>
      <c r="N278" s="209"/>
      <c r="O278" s="209"/>
      <c r="P278" s="245"/>
      <c r="Q278" s="988"/>
      <c r="R278" s="989"/>
      <c r="S278" s="989"/>
      <c r="T278" s="989"/>
      <c r="U278" s="989"/>
      <c r="V278" s="989"/>
      <c r="W278" s="989"/>
      <c r="X278" s="989"/>
      <c r="Y278" s="989"/>
      <c r="Z278" s="989"/>
      <c r="AA278" s="990"/>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5"/>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5"/>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5"/>
      <c r="B281" s="260"/>
      <c r="C281" s="259"/>
      <c r="D281" s="260"/>
      <c r="E281" s="259"/>
      <c r="F281" s="321"/>
      <c r="G281" s="239"/>
      <c r="H281" s="206"/>
      <c r="I281" s="206"/>
      <c r="J281" s="206"/>
      <c r="K281" s="206"/>
      <c r="L281" s="206"/>
      <c r="M281" s="206"/>
      <c r="N281" s="206"/>
      <c r="O281" s="206"/>
      <c r="P281" s="240"/>
      <c r="Q281" s="982"/>
      <c r="R281" s="983"/>
      <c r="S281" s="983"/>
      <c r="T281" s="983"/>
      <c r="U281" s="983"/>
      <c r="V281" s="983"/>
      <c r="W281" s="983"/>
      <c r="X281" s="983"/>
      <c r="Y281" s="983"/>
      <c r="Z281" s="983"/>
      <c r="AA281" s="98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5"/>
      <c r="B282" s="260"/>
      <c r="C282" s="259"/>
      <c r="D282" s="260"/>
      <c r="E282" s="259"/>
      <c r="F282" s="321"/>
      <c r="G282" s="241"/>
      <c r="H282" s="242"/>
      <c r="I282" s="242"/>
      <c r="J282" s="242"/>
      <c r="K282" s="242"/>
      <c r="L282" s="242"/>
      <c r="M282" s="242"/>
      <c r="N282" s="242"/>
      <c r="O282" s="242"/>
      <c r="P282" s="243"/>
      <c r="Q282" s="985"/>
      <c r="R282" s="986"/>
      <c r="S282" s="986"/>
      <c r="T282" s="986"/>
      <c r="U282" s="986"/>
      <c r="V282" s="986"/>
      <c r="W282" s="986"/>
      <c r="X282" s="986"/>
      <c r="Y282" s="986"/>
      <c r="Z282" s="986"/>
      <c r="AA282" s="98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5"/>
      <c r="B283" s="260"/>
      <c r="C283" s="259"/>
      <c r="D283" s="260"/>
      <c r="E283" s="259"/>
      <c r="F283" s="321"/>
      <c r="G283" s="241"/>
      <c r="H283" s="242"/>
      <c r="I283" s="242"/>
      <c r="J283" s="242"/>
      <c r="K283" s="242"/>
      <c r="L283" s="242"/>
      <c r="M283" s="242"/>
      <c r="N283" s="242"/>
      <c r="O283" s="242"/>
      <c r="P283" s="243"/>
      <c r="Q283" s="985"/>
      <c r="R283" s="986"/>
      <c r="S283" s="986"/>
      <c r="T283" s="986"/>
      <c r="U283" s="986"/>
      <c r="V283" s="986"/>
      <c r="W283" s="986"/>
      <c r="X283" s="986"/>
      <c r="Y283" s="986"/>
      <c r="Z283" s="986"/>
      <c r="AA283" s="987"/>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5"/>
      <c r="B284" s="260"/>
      <c r="C284" s="259"/>
      <c r="D284" s="260"/>
      <c r="E284" s="259"/>
      <c r="F284" s="321"/>
      <c r="G284" s="241"/>
      <c r="H284" s="242"/>
      <c r="I284" s="242"/>
      <c r="J284" s="242"/>
      <c r="K284" s="242"/>
      <c r="L284" s="242"/>
      <c r="M284" s="242"/>
      <c r="N284" s="242"/>
      <c r="O284" s="242"/>
      <c r="P284" s="243"/>
      <c r="Q284" s="985"/>
      <c r="R284" s="986"/>
      <c r="S284" s="986"/>
      <c r="T284" s="986"/>
      <c r="U284" s="986"/>
      <c r="V284" s="986"/>
      <c r="W284" s="986"/>
      <c r="X284" s="986"/>
      <c r="Y284" s="986"/>
      <c r="Z284" s="986"/>
      <c r="AA284" s="987"/>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5"/>
      <c r="B285" s="260"/>
      <c r="C285" s="259"/>
      <c r="D285" s="260"/>
      <c r="E285" s="259"/>
      <c r="F285" s="321"/>
      <c r="G285" s="244"/>
      <c r="H285" s="209"/>
      <c r="I285" s="209"/>
      <c r="J285" s="209"/>
      <c r="K285" s="209"/>
      <c r="L285" s="209"/>
      <c r="M285" s="209"/>
      <c r="N285" s="209"/>
      <c r="O285" s="209"/>
      <c r="P285" s="245"/>
      <c r="Q285" s="988"/>
      <c r="R285" s="989"/>
      <c r="S285" s="989"/>
      <c r="T285" s="989"/>
      <c r="U285" s="989"/>
      <c r="V285" s="989"/>
      <c r="W285" s="989"/>
      <c r="X285" s="989"/>
      <c r="Y285" s="989"/>
      <c r="Z285" s="989"/>
      <c r="AA285" s="990"/>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5"/>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5"/>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5"/>
      <c r="B288" s="260"/>
      <c r="C288" s="259"/>
      <c r="D288" s="260"/>
      <c r="E288" s="259"/>
      <c r="F288" s="321"/>
      <c r="G288" s="239"/>
      <c r="H288" s="206"/>
      <c r="I288" s="206"/>
      <c r="J288" s="206"/>
      <c r="K288" s="206"/>
      <c r="L288" s="206"/>
      <c r="M288" s="206"/>
      <c r="N288" s="206"/>
      <c r="O288" s="206"/>
      <c r="P288" s="240"/>
      <c r="Q288" s="982"/>
      <c r="R288" s="983"/>
      <c r="S288" s="983"/>
      <c r="T288" s="983"/>
      <c r="U288" s="983"/>
      <c r="V288" s="983"/>
      <c r="W288" s="983"/>
      <c r="X288" s="983"/>
      <c r="Y288" s="983"/>
      <c r="Z288" s="983"/>
      <c r="AA288" s="98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5"/>
      <c r="B289" s="260"/>
      <c r="C289" s="259"/>
      <c r="D289" s="260"/>
      <c r="E289" s="259"/>
      <c r="F289" s="321"/>
      <c r="G289" s="241"/>
      <c r="H289" s="242"/>
      <c r="I289" s="242"/>
      <c r="J289" s="242"/>
      <c r="K289" s="242"/>
      <c r="L289" s="242"/>
      <c r="M289" s="242"/>
      <c r="N289" s="242"/>
      <c r="O289" s="242"/>
      <c r="P289" s="243"/>
      <c r="Q289" s="985"/>
      <c r="R289" s="986"/>
      <c r="S289" s="986"/>
      <c r="T289" s="986"/>
      <c r="U289" s="986"/>
      <c r="V289" s="986"/>
      <c r="W289" s="986"/>
      <c r="X289" s="986"/>
      <c r="Y289" s="986"/>
      <c r="Z289" s="986"/>
      <c r="AA289" s="98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5"/>
      <c r="B290" s="260"/>
      <c r="C290" s="259"/>
      <c r="D290" s="260"/>
      <c r="E290" s="259"/>
      <c r="F290" s="321"/>
      <c r="G290" s="241"/>
      <c r="H290" s="242"/>
      <c r="I290" s="242"/>
      <c r="J290" s="242"/>
      <c r="K290" s="242"/>
      <c r="L290" s="242"/>
      <c r="M290" s="242"/>
      <c r="N290" s="242"/>
      <c r="O290" s="242"/>
      <c r="P290" s="243"/>
      <c r="Q290" s="985"/>
      <c r="R290" s="986"/>
      <c r="S290" s="986"/>
      <c r="T290" s="986"/>
      <c r="U290" s="986"/>
      <c r="V290" s="986"/>
      <c r="W290" s="986"/>
      <c r="X290" s="986"/>
      <c r="Y290" s="986"/>
      <c r="Z290" s="986"/>
      <c r="AA290" s="987"/>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5"/>
      <c r="B291" s="260"/>
      <c r="C291" s="259"/>
      <c r="D291" s="260"/>
      <c r="E291" s="259"/>
      <c r="F291" s="321"/>
      <c r="G291" s="241"/>
      <c r="H291" s="242"/>
      <c r="I291" s="242"/>
      <c r="J291" s="242"/>
      <c r="K291" s="242"/>
      <c r="L291" s="242"/>
      <c r="M291" s="242"/>
      <c r="N291" s="242"/>
      <c r="O291" s="242"/>
      <c r="P291" s="243"/>
      <c r="Q291" s="985"/>
      <c r="R291" s="986"/>
      <c r="S291" s="986"/>
      <c r="T291" s="986"/>
      <c r="U291" s="986"/>
      <c r="V291" s="986"/>
      <c r="W291" s="986"/>
      <c r="X291" s="986"/>
      <c r="Y291" s="986"/>
      <c r="Z291" s="986"/>
      <c r="AA291" s="987"/>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5"/>
      <c r="B292" s="260"/>
      <c r="C292" s="259"/>
      <c r="D292" s="260"/>
      <c r="E292" s="259"/>
      <c r="F292" s="321"/>
      <c r="G292" s="244"/>
      <c r="H292" s="209"/>
      <c r="I292" s="209"/>
      <c r="J292" s="209"/>
      <c r="K292" s="209"/>
      <c r="L292" s="209"/>
      <c r="M292" s="209"/>
      <c r="N292" s="209"/>
      <c r="O292" s="209"/>
      <c r="P292" s="245"/>
      <c r="Q292" s="988"/>
      <c r="R292" s="989"/>
      <c r="S292" s="989"/>
      <c r="T292" s="989"/>
      <c r="U292" s="989"/>
      <c r="V292" s="989"/>
      <c r="W292" s="989"/>
      <c r="X292" s="989"/>
      <c r="Y292" s="989"/>
      <c r="Z292" s="989"/>
      <c r="AA292" s="990"/>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5"/>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5"/>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5"/>
      <c r="B295" s="260"/>
      <c r="C295" s="259"/>
      <c r="D295" s="260"/>
      <c r="E295" s="259"/>
      <c r="F295" s="321"/>
      <c r="G295" s="239"/>
      <c r="H295" s="206"/>
      <c r="I295" s="206"/>
      <c r="J295" s="206"/>
      <c r="K295" s="206"/>
      <c r="L295" s="206"/>
      <c r="M295" s="206"/>
      <c r="N295" s="206"/>
      <c r="O295" s="206"/>
      <c r="P295" s="240"/>
      <c r="Q295" s="982"/>
      <c r="R295" s="983"/>
      <c r="S295" s="983"/>
      <c r="T295" s="983"/>
      <c r="U295" s="983"/>
      <c r="V295" s="983"/>
      <c r="W295" s="983"/>
      <c r="X295" s="983"/>
      <c r="Y295" s="983"/>
      <c r="Z295" s="983"/>
      <c r="AA295" s="98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5"/>
      <c r="B296" s="260"/>
      <c r="C296" s="259"/>
      <c r="D296" s="260"/>
      <c r="E296" s="259"/>
      <c r="F296" s="321"/>
      <c r="G296" s="241"/>
      <c r="H296" s="242"/>
      <c r="I296" s="242"/>
      <c r="J296" s="242"/>
      <c r="K296" s="242"/>
      <c r="L296" s="242"/>
      <c r="M296" s="242"/>
      <c r="N296" s="242"/>
      <c r="O296" s="242"/>
      <c r="P296" s="243"/>
      <c r="Q296" s="985"/>
      <c r="R296" s="986"/>
      <c r="S296" s="986"/>
      <c r="T296" s="986"/>
      <c r="U296" s="986"/>
      <c r="V296" s="986"/>
      <c r="W296" s="986"/>
      <c r="X296" s="986"/>
      <c r="Y296" s="986"/>
      <c r="Z296" s="986"/>
      <c r="AA296" s="98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5"/>
      <c r="B297" s="260"/>
      <c r="C297" s="259"/>
      <c r="D297" s="260"/>
      <c r="E297" s="259"/>
      <c r="F297" s="321"/>
      <c r="G297" s="241"/>
      <c r="H297" s="242"/>
      <c r="I297" s="242"/>
      <c r="J297" s="242"/>
      <c r="K297" s="242"/>
      <c r="L297" s="242"/>
      <c r="M297" s="242"/>
      <c r="N297" s="242"/>
      <c r="O297" s="242"/>
      <c r="P297" s="243"/>
      <c r="Q297" s="985"/>
      <c r="R297" s="986"/>
      <c r="S297" s="986"/>
      <c r="T297" s="986"/>
      <c r="U297" s="986"/>
      <c r="V297" s="986"/>
      <c r="W297" s="986"/>
      <c r="X297" s="986"/>
      <c r="Y297" s="986"/>
      <c r="Z297" s="986"/>
      <c r="AA297" s="987"/>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5"/>
      <c r="B298" s="260"/>
      <c r="C298" s="259"/>
      <c r="D298" s="260"/>
      <c r="E298" s="259"/>
      <c r="F298" s="321"/>
      <c r="G298" s="241"/>
      <c r="H298" s="242"/>
      <c r="I298" s="242"/>
      <c r="J298" s="242"/>
      <c r="K298" s="242"/>
      <c r="L298" s="242"/>
      <c r="M298" s="242"/>
      <c r="N298" s="242"/>
      <c r="O298" s="242"/>
      <c r="P298" s="243"/>
      <c r="Q298" s="985"/>
      <c r="R298" s="986"/>
      <c r="S298" s="986"/>
      <c r="T298" s="986"/>
      <c r="U298" s="986"/>
      <c r="V298" s="986"/>
      <c r="W298" s="986"/>
      <c r="X298" s="986"/>
      <c r="Y298" s="986"/>
      <c r="Z298" s="986"/>
      <c r="AA298" s="987"/>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5"/>
      <c r="B299" s="260"/>
      <c r="C299" s="259"/>
      <c r="D299" s="260"/>
      <c r="E299" s="259"/>
      <c r="F299" s="321"/>
      <c r="G299" s="244"/>
      <c r="H299" s="209"/>
      <c r="I299" s="209"/>
      <c r="J299" s="209"/>
      <c r="K299" s="209"/>
      <c r="L299" s="209"/>
      <c r="M299" s="209"/>
      <c r="N299" s="209"/>
      <c r="O299" s="209"/>
      <c r="P299" s="245"/>
      <c r="Q299" s="988"/>
      <c r="R299" s="989"/>
      <c r="S299" s="989"/>
      <c r="T299" s="989"/>
      <c r="U299" s="989"/>
      <c r="V299" s="989"/>
      <c r="W299" s="989"/>
      <c r="X299" s="989"/>
      <c r="Y299" s="989"/>
      <c r="Z299" s="989"/>
      <c r="AA299" s="990"/>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5"/>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5"/>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5"/>
      <c r="B302" s="260"/>
      <c r="C302" s="259"/>
      <c r="D302" s="260"/>
      <c r="E302" s="259"/>
      <c r="F302" s="321"/>
      <c r="G302" s="239"/>
      <c r="H302" s="206"/>
      <c r="I302" s="206"/>
      <c r="J302" s="206"/>
      <c r="K302" s="206"/>
      <c r="L302" s="206"/>
      <c r="M302" s="206"/>
      <c r="N302" s="206"/>
      <c r="O302" s="206"/>
      <c r="P302" s="240"/>
      <c r="Q302" s="982"/>
      <c r="R302" s="983"/>
      <c r="S302" s="983"/>
      <c r="T302" s="983"/>
      <c r="U302" s="983"/>
      <c r="V302" s="983"/>
      <c r="W302" s="983"/>
      <c r="X302" s="983"/>
      <c r="Y302" s="983"/>
      <c r="Z302" s="983"/>
      <c r="AA302" s="98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5"/>
      <c r="B303" s="260"/>
      <c r="C303" s="259"/>
      <c r="D303" s="260"/>
      <c r="E303" s="259"/>
      <c r="F303" s="321"/>
      <c r="G303" s="241"/>
      <c r="H303" s="242"/>
      <c r="I303" s="242"/>
      <c r="J303" s="242"/>
      <c r="K303" s="242"/>
      <c r="L303" s="242"/>
      <c r="M303" s="242"/>
      <c r="N303" s="242"/>
      <c r="O303" s="242"/>
      <c r="P303" s="243"/>
      <c r="Q303" s="985"/>
      <c r="R303" s="986"/>
      <c r="S303" s="986"/>
      <c r="T303" s="986"/>
      <c r="U303" s="986"/>
      <c r="V303" s="986"/>
      <c r="W303" s="986"/>
      <c r="X303" s="986"/>
      <c r="Y303" s="986"/>
      <c r="Z303" s="986"/>
      <c r="AA303" s="98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5"/>
      <c r="B304" s="260"/>
      <c r="C304" s="259"/>
      <c r="D304" s="260"/>
      <c r="E304" s="259"/>
      <c r="F304" s="321"/>
      <c r="G304" s="241"/>
      <c r="H304" s="242"/>
      <c r="I304" s="242"/>
      <c r="J304" s="242"/>
      <c r="K304" s="242"/>
      <c r="L304" s="242"/>
      <c r="M304" s="242"/>
      <c r="N304" s="242"/>
      <c r="O304" s="242"/>
      <c r="P304" s="243"/>
      <c r="Q304" s="985"/>
      <c r="R304" s="986"/>
      <c r="S304" s="986"/>
      <c r="T304" s="986"/>
      <c r="U304" s="986"/>
      <c r="V304" s="986"/>
      <c r="W304" s="986"/>
      <c r="X304" s="986"/>
      <c r="Y304" s="986"/>
      <c r="Z304" s="986"/>
      <c r="AA304" s="987"/>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5"/>
      <c r="B305" s="260"/>
      <c r="C305" s="259"/>
      <c r="D305" s="260"/>
      <c r="E305" s="259"/>
      <c r="F305" s="321"/>
      <c r="G305" s="241"/>
      <c r="H305" s="242"/>
      <c r="I305" s="242"/>
      <c r="J305" s="242"/>
      <c r="K305" s="242"/>
      <c r="L305" s="242"/>
      <c r="M305" s="242"/>
      <c r="N305" s="242"/>
      <c r="O305" s="242"/>
      <c r="P305" s="243"/>
      <c r="Q305" s="985"/>
      <c r="R305" s="986"/>
      <c r="S305" s="986"/>
      <c r="T305" s="986"/>
      <c r="U305" s="986"/>
      <c r="V305" s="986"/>
      <c r="W305" s="986"/>
      <c r="X305" s="986"/>
      <c r="Y305" s="986"/>
      <c r="Z305" s="986"/>
      <c r="AA305" s="987"/>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5"/>
      <c r="B306" s="260"/>
      <c r="C306" s="259"/>
      <c r="D306" s="260"/>
      <c r="E306" s="322"/>
      <c r="F306" s="323"/>
      <c r="G306" s="244"/>
      <c r="H306" s="209"/>
      <c r="I306" s="209"/>
      <c r="J306" s="209"/>
      <c r="K306" s="209"/>
      <c r="L306" s="209"/>
      <c r="M306" s="209"/>
      <c r="N306" s="209"/>
      <c r="O306" s="209"/>
      <c r="P306" s="245"/>
      <c r="Q306" s="988"/>
      <c r="R306" s="989"/>
      <c r="S306" s="989"/>
      <c r="T306" s="989"/>
      <c r="U306" s="989"/>
      <c r="V306" s="989"/>
      <c r="W306" s="989"/>
      <c r="X306" s="989"/>
      <c r="Y306" s="989"/>
      <c r="Z306" s="989"/>
      <c r="AA306" s="990"/>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5"/>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5"/>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5"/>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5"/>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5"/>
      <c r="B311" s="260"/>
      <c r="C311" s="259"/>
      <c r="D311" s="260"/>
      <c r="E311" s="246" t="s">
        <v>264</v>
      </c>
      <c r="F311" s="247"/>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5"/>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5"/>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5"/>
      <c r="B314" s="260"/>
      <c r="C314" s="259"/>
      <c r="D314" s="260"/>
      <c r="E314" s="259"/>
      <c r="F314" s="321"/>
      <c r="G314" s="239"/>
      <c r="H314" s="206"/>
      <c r="I314" s="206"/>
      <c r="J314" s="206"/>
      <c r="K314" s="206"/>
      <c r="L314" s="206"/>
      <c r="M314" s="206"/>
      <c r="N314" s="206"/>
      <c r="O314" s="206"/>
      <c r="P314" s="206"/>
      <c r="Q314" s="206"/>
      <c r="R314" s="206"/>
      <c r="S314" s="206"/>
      <c r="T314" s="206"/>
      <c r="U314" s="206"/>
      <c r="V314" s="206"/>
      <c r="W314" s="206"/>
      <c r="X314" s="240"/>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5"/>
      <c r="B315" s="260"/>
      <c r="C315" s="259"/>
      <c r="D315" s="260"/>
      <c r="E315" s="259"/>
      <c r="F315" s="321"/>
      <c r="G315" s="244"/>
      <c r="H315" s="209"/>
      <c r="I315" s="209"/>
      <c r="J315" s="209"/>
      <c r="K315" s="209"/>
      <c r="L315" s="209"/>
      <c r="M315" s="209"/>
      <c r="N315" s="209"/>
      <c r="O315" s="209"/>
      <c r="P315" s="209"/>
      <c r="Q315" s="209"/>
      <c r="R315" s="209"/>
      <c r="S315" s="209"/>
      <c r="T315" s="209"/>
      <c r="U315" s="209"/>
      <c r="V315" s="209"/>
      <c r="W315" s="209"/>
      <c r="X315" s="245"/>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5"/>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5"/>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5"/>
      <c r="B318" s="260"/>
      <c r="C318" s="259"/>
      <c r="D318" s="260"/>
      <c r="E318" s="259"/>
      <c r="F318" s="321"/>
      <c r="G318" s="239"/>
      <c r="H318" s="206"/>
      <c r="I318" s="206"/>
      <c r="J318" s="206"/>
      <c r="K318" s="206"/>
      <c r="L318" s="206"/>
      <c r="M318" s="206"/>
      <c r="N318" s="206"/>
      <c r="O318" s="206"/>
      <c r="P318" s="206"/>
      <c r="Q318" s="206"/>
      <c r="R318" s="206"/>
      <c r="S318" s="206"/>
      <c r="T318" s="206"/>
      <c r="U318" s="206"/>
      <c r="V318" s="206"/>
      <c r="W318" s="206"/>
      <c r="X318" s="240"/>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5"/>
      <c r="B319" s="260"/>
      <c r="C319" s="259"/>
      <c r="D319" s="260"/>
      <c r="E319" s="259"/>
      <c r="F319" s="321"/>
      <c r="G319" s="244"/>
      <c r="H319" s="209"/>
      <c r="I319" s="209"/>
      <c r="J319" s="209"/>
      <c r="K319" s="209"/>
      <c r="L319" s="209"/>
      <c r="M319" s="209"/>
      <c r="N319" s="209"/>
      <c r="O319" s="209"/>
      <c r="P319" s="209"/>
      <c r="Q319" s="209"/>
      <c r="R319" s="209"/>
      <c r="S319" s="209"/>
      <c r="T319" s="209"/>
      <c r="U319" s="209"/>
      <c r="V319" s="209"/>
      <c r="W319" s="209"/>
      <c r="X319" s="245"/>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5"/>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5"/>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5"/>
      <c r="B322" s="260"/>
      <c r="C322" s="259"/>
      <c r="D322" s="260"/>
      <c r="E322" s="259"/>
      <c r="F322" s="321"/>
      <c r="G322" s="239"/>
      <c r="H322" s="206"/>
      <c r="I322" s="206"/>
      <c r="J322" s="206"/>
      <c r="K322" s="206"/>
      <c r="L322" s="206"/>
      <c r="M322" s="206"/>
      <c r="N322" s="206"/>
      <c r="O322" s="206"/>
      <c r="P322" s="206"/>
      <c r="Q322" s="206"/>
      <c r="R322" s="206"/>
      <c r="S322" s="206"/>
      <c r="T322" s="206"/>
      <c r="U322" s="206"/>
      <c r="V322" s="206"/>
      <c r="W322" s="206"/>
      <c r="X322" s="240"/>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5"/>
      <c r="B323" s="260"/>
      <c r="C323" s="259"/>
      <c r="D323" s="260"/>
      <c r="E323" s="259"/>
      <c r="F323" s="321"/>
      <c r="G323" s="244"/>
      <c r="H323" s="209"/>
      <c r="I323" s="209"/>
      <c r="J323" s="209"/>
      <c r="K323" s="209"/>
      <c r="L323" s="209"/>
      <c r="M323" s="209"/>
      <c r="N323" s="209"/>
      <c r="O323" s="209"/>
      <c r="P323" s="209"/>
      <c r="Q323" s="209"/>
      <c r="R323" s="209"/>
      <c r="S323" s="209"/>
      <c r="T323" s="209"/>
      <c r="U323" s="209"/>
      <c r="V323" s="209"/>
      <c r="W323" s="209"/>
      <c r="X323" s="245"/>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5"/>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5"/>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5"/>
      <c r="B326" s="260"/>
      <c r="C326" s="259"/>
      <c r="D326" s="260"/>
      <c r="E326" s="259"/>
      <c r="F326" s="321"/>
      <c r="G326" s="239"/>
      <c r="H326" s="206"/>
      <c r="I326" s="206"/>
      <c r="J326" s="206"/>
      <c r="K326" s="206"/>
      <c r="L326" s="206"/>
      <c r="M326" s="206"/>
      <c r="N326" s="206"/>
      <c r="O326" s="206"/>
      <c r="P326" s="206"/>
      <c r="Q326" s="206"/>
      <c r="R326" s="206"/>
      <c r="S326" s="206"/>
      <c r="T326" s="206"/>
      <c r="U326" s="206"/>
      <c r="V326" s="206"/>
      <c r="W326" s="206"/>
      <c r="X326" s="240"/>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5"/>
      <c r="B327" s="260"/>
      <c r="C327" s="259"/>
      <c r="D327" s="260"/>
      <c r="E327" s="259"/>
      <c r="F327" s="321"/>
      <c r="G327" s="244"/>
      <c r="H327" s="209"/>
      <c r="I327" s="209"/>
      <c r="J327" s="209"/>
      <c r="K327" s="209"/>
      <c r="L327" s="209"/>
      <c r="M327" s="209"/>
      <c r="N327" s="209"/>
      <c r="O327" s="209"/>
      <c r="P327" s="209"/>
      <c r="Q327" s="209"/>
      <c r="R327" s="209"/>
      <c r="S327" s="209"/>
      <c r="T327" s="209"/>
      <c r="U327" s="209"/>
      <c r="V327" s="209"/>
      <c r="W327" s="209"/>
      <c r="X327" s="245"/>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5"/>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5"/>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5"/>
      <c r="B330" s="260"/>
      <c r="C330" s="259"/>
      <c r="D330" s="260"/>
      <c r="E330" s="259"/>
      <c r="F330" s="321"/>
      <c r="G330" s="239"/>
      <c r="H330" s="206"/>
      <c r="I330" s="206"/>
      <c r="J330" s="206"/>
      <c r="K330" s="206"/>
      <c r="L330" s="206"/>
      <c r="M330" s="206"/>
      <c r="N330" s="206"/>
      <c r="O330" s="206"/>
      <c r="P330" s="206"/>
      <c r="Q330" s="206"/>
      <c r="R330" s="206"/>
      <c r="S330" s="206"/>
      <c r="T330" s="206"/>
      <c r="U330" s="206"/>
      <c r="V330" s="206"/>
      <c r="W330" s="206"/>
      <c r="X330" s="240"/>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5"/>
      <c r="B331" s="260"/>
      <c r="C331" s="259"/>
      <c r="D331" s="260"/>
      <c r="E331" s="259"/>
      <c r="F331" s="321"/>
      <c r="G331" s="244"/>
      <c r="H331" s="209"/>
      <c r="I331" s="209"/>
      <c r="J331" s="209"/>
      <c r="K331" s="209"/>
      <c r="L331" s="209"/>
      <c r="M331" s="209"/>
      <c r="N331" s="209"/>
      <c r="O331" s="209"/>
      <c r="P331" s="209"/>
      <c r="Q331" s="209"/>
      <c r="R331" s="209"/>
      <c r="S331" s="209"/>
      <c r="T331" s="209"/>
      <c r="U331" s="209"/>
      <c r="V331" s="209"/>
      <c r="W331" s="209"/>
      <c r="X331" s="245"/>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5"/>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0"/>
      <c r="AY332">
        <f>COUNTA($G$334)</f>
        <v>0</v>
      </c>
    </row>
    <row r="333" spans="1:51" ht="22.5" hidden="1" customHeight="1" x14ac:dyDescent="0.15">
      <c r="A333" s="995"/>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5"/>
      <c r="B334" s="260"/>
      <c r="C334" s="259"/>
      <c r="D334" s="260"/>
      <c r="E334" s="259"/>
      <c r="F334" s="321"/>
      <c r="G334" s="239"/>
      <c r="H334" s="206"/>
      <c r="I334" s="206"/>
      <c r="J334" s="206"/>
      <c r="K334" s="206"/>
      <c r="L334" s="206"/>
      <c r="M334" s="206"/>
      <c r="N334" s="206"/>
      <c r="O334" s="206"/>
      <c r="P334" s="240"/>
      <c r="Q334" s="982"/>
      <c r="R334" s="983"/>
      <c r="S334" s="983"/>
      <c r="T334" s="983"/>
      <c r="U334" s="983"/>
      <c r="V334" s="983"/>
      <c r="W334" s="983"/>
      <c r="X334" s="983"/>
      <c r="Y334" s="983"/>
      <c r="Z334" s="983"/>
      <c r="AA334" s="98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5"/>
      <c r="B335" s="260"/>
      <c r="C335" s="259"/>
      <c r="D335" s="260"/>
      <c r="E335" s="259"/>
      <c r="F335" s="321"/>
      <c r="G335" s="241"/>
      <c r="H335" s="242"/>
      <c r="I335" s="242"/>
      <c r="J335" s="242"/>
      <c r="K335" s="242"/>
      <c r="L335" s="242"/>
      <c r="M335" s="242"/>
      <c r="N335" s="242"/>
      <c r="O335" s="242"/>
      <c r="P335" s="243"/>
      <c r="Q335" s="985"/>
      <c r="R335" s="986"/>
      <c r="S335" s="986"/>
      <c r="T335" s="986"/>
      <c r="U335" s="986"/>
      <c r="V335" s="986"/>
      <c r="W335" s="986"/>
      <c r="X335" s="986"/>
      <c r="Y335" s="986"/>
      <c r="Z335" s="986"/>
      <c r="AA335" s="98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5"/>
      <c r="B336" s="260"/>
      <c r="C336" s="259"/>
      <c r="D336" s="260"/>
      <c r="E336" s="259"/>
      <c r="F336" s="321"/>
      <c r="G336" s="241"/>
      <c r="H336" s="242"/>
      <c r="I336" s="242"/>
      <c r="J336" s="242"/>
      <c r="K336" s="242"/>
      <c r="L336" s="242"/>
      <c r="M336" s="242"/>
      <c r="N336" s="242"/>
      <c r="O336" s="242"/>
      <c r="P336" s="243"/>
      <c r="Q336" s="985"/>
      <c r="R336" s="986"/>
      <c r="S336" s="986"/>
      <c r="T336" s="986"/>
      <c r="U336" s="986"/>
      <c r="V336" s="986"/>
      <c r="W336" s="986"/>
      <c r="X336" s="986"/>
      <c r="Y336" s="986"/>
      <c r="Z336" s="986"/>
      <c r="AA336" s="987"/>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5"/>
      <c r="B337" s="260"/>
      <c r="C337" s="259"/>
      <c r="D337" s="260"/>
      <c r="E337" s="259"/>
      <c r="F337" s="321"/>
      <c r="G337" s="241"/>
      <c r="H337" s="242"/>
      <c r="I337" s="242"/>
      <c r="J337" s="242"/>
      <c r="K337" s="242"/>
      <c r="L337" s="242"/>
      <c r="M337" s="242"/>
      <c r="N337" s="242"/>
      <c r="O337" s="242"/>
      <c r="P337" s="243"/>
      <c r="Q337" s="985"/>
      <c r="R337" s="986"/>
      <c r="S337" s="986"/>
      <c r="T337" s="986"/>
      <c r="U337" s="986"/>
      <c r="V337" s="986"/>
      <c r="W337" s="986"/>
      <c r="X337" s="986"/>
      <c r="Y337" s="986"/>
      <c r="Z337" s="986"/>
      <c r="AA337" s="987"/>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5"/>
      <c r="B338" s="260"/>
      <c r="C338" s="259"/>
      <c r="D338" s="260"/>
      <c r="E338" s="259"/>
      <c r="F338" s="321"/>
      <c r="G338" s="244"/>
      <c r="H338" s="209"/>
      <c r="I338" s="209"/>
      <c r="J338" s="209"/>
      <c r="K338" s="209"/>
      <c r="L338" s="209"/>
      <c r="M338" s="209"/>
      <c r="N338" s="209"/>
      <c r="O338" s="209"/>
      <c r="P338" s="245"/>
      <c r="Q338" s="988"/>
      <c r="R338" s="989"/>
      <c r="S338" s="989"/>
      <c r="T338" s="989"/>
      <c r="U338" s="989"/>
      <c r="V338" s="989"/>
      <c r="W338" s="989"/>
      <c r="X338" s="989"/>
      <c r="Y338" s="989"/>
      <c r="Z338" s="989"/>
      <c r="AA338" s="990"/>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5"/>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5"/>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5"/>
      <c r="B341" s="260"/>
      <c r="C341" s="259"/>
      <c r="D341" s="260"/>
      <c r="E341" s="259"/>
      <c r="F341" s="321"/>
      <c r="G341" s="239"/>
      <c r="H341" s="206"/>
      <c r="I341" s="206"/>
      <c r="J341" s="206"/>
      <c r="K341" s="206"/>
      <c r="L341" s="206"/>
      <c r="M341" s="206"/>
      <c r="N341" s="206"/>
      <c r="O341" s="206"/>
      <c r="P341" s="240"/>
      <c r="Q341" s="982"/>
      <c r="R341" s="983"/>
      <c r="S341" s="983"/>
      <c r="T341" s="983"/>
      <c r="U341" s="983"/>
      <c r="V341" s="983"/>
      <c r="W341" s="983"/>
      <c r="X341" s="983"/>
      <c r="Y341" s="983"/>
      <c r="Z341" s="983"/>
      <c r="AA341" s="98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5"/>
      <c r="B342" s="260"/>
      <c r="C342" s="259"/>
      <c r="D342" s="260"/>
      <c r="E342" s="259"/>
      <c r="F342" s="321"/>
      <c r="G342" s="241"/>
      <c r="H342" s="242"/>
      <c r="I342" s="242"/>
      <c r="J342" s="242"/>
      <c r="K342" s="242"/>
      <c r="L342" s="242"/>
      <c r="M342" s="242"/>
      <c r="N342" s="242"/>
      <c r="O342" s="242"/>
      <c r="P342" s="243"/>
      <c r="Q342" s="985"/>
      <c r="R342" s="986"/>
      <c r="S342" s="986"/>
      <c r="T342" s="986"/>
      <c r="U342" s="986"/>
      <c r="V342" s="986"/>
      <c r="W342" s="986"/>
      <c r="X342" s="986"/>
      <c r="Y342" s="986"/>
      <c r="Z342" s="986"/>
      <c r="AA342" s="98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5"/>
      <c r="B343" s="260"/>
      <c r="C343" s="259"/>
      <c r="D343" s="260"/>
      <c r="E343" s="259"/>
      <c r="F343" s="321"/>
      <c r="G343" s="241"/>
      <c r="H343" s="242"/>
      <c r="I343" s="242"/>
      <c r="J343" s="242"/>
      <c r="K343" s="242"/>
      <c r="L343" s="242"/>
      <c r="M343" s="242"/>
      <c r="N343" s="242"/>
      <c r="O343" s="242"/>
      <c r="P343" s="243"/>
      <c r="Q343" s="985"/>
      <c r="R343" s="986"/>
      <c r="S343" s="986"/>
      <c r="T343" s="986"/>
      <c r="U343" s="986"/>
      <c r="V343" s="986"/>
      <c r="W343" s="986"/>
      <c r="X343" s="986"/>
      <c r="Y343" s="986"/>
      <c r="Z343" s="986"/>
      <c r="AA343" s="987"/>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5"/>
      <c r="B344" s="260"/>
      <c r="C344" s="259"/>
      <c r="D344" s="260"/>
      <c r="E344" s="259"/>
      <c r="F344" s="321"/>
      <c r="G344" s="241"/>
      <c r="H344" s="242"/>
      <c r="I344" s="242"/>
      <c r="J344" s="242"/>
      <c r="K344" s="242"/>
      <c r="L344" s="242"/>
      <c r="M344" s="242"/>
      <c r="N344" s="242"/>
      <c r="O344" s="242"/>
      <c r="P344" s="243"/>
      <c r="Q344" s="985"/>
      <c r="R344" s="986"/>
      <c r="S344" s="986"/>
      <c r="T344" s="986"/>
      <c r="U344" s="986"/>
      <c r="V344" s="986"/>
      <c r="W344" s="986"/>
      <c r="X344" s="986"/>
      <c r="Y344" s="986"/>
      <c r="Z344" s="986"/>
      <c r="AA344" s="987"/>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5"/>
      <c r="B345" s="260"/>
      <c r="C345" s="259"/>
      <c r="D345" s="260"/>
      <c r="E345" s="259"/>
      <c r="F345" s="321"/>
      <c r="G345" s="244"/>
      <c r="H345" s="209"/>
      <c r="I345" s="209"/>
      <c r="J345" s="209"/>
      <c r="K345" s="209"/>
      <c r="L345" s="209"/>
      <c r="M345" s="209"/>
      <c r="N345" s="209"/>
      <c r="O345" s="209"/>
      <c r="P345" s="245"/>
      <c r="Q345" s="988"/>
      <c r="R345" s="989"/>
      <c r="S345" s="989"/>
      <c r="T345" s="989"/>
      <c r="U345" s="989"/>
      <c r="V345" s="989"/>
      <c r="W345" s="989"/>
      <c r="X345" s="989"/>
      <c r="Y345" s="989"/>
      <c r="Z345" s="989"/>
      <c r="AA345" s="990"/>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5"/>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5"/>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5"/>
      <c r="B348" s="260"/>
      <c r="C348" s="259"/>
      <c r="D348" s="260"/>
      <c r="E348" s="259"/>
      <c r="F348" s="321"/>
      <c r="G348" s="239"/>
      <c r="H348" s="206"/>
      <c r="I348" s="206"/>
      <c r="J348" s="206"/>
      <c r="K348" s="206"/>
      <c r="L348" s="206"/>
      <c r="M348" s="206"/>
      <c r="N348" s="206"/>
      <c r="O348" s="206"/>
      <c r="P348" s="240"/>
      <c r="Q348" s="982"/>
      <c r="R348" s="983"/>
      <c r="S348" s="983"/>
      <c r="T348" s="983"/>
      <c r="U348" s="983"/>
      <c r="V348" s="983"/>
      <c r="W348" s="983"/>
      <c r="X348" s="983"/>
      <c r="Y348" s="983"/>
      <c r="Z348" s="983"/>
      <c r="AA348" s="98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5"/>
      <c r="B349" s="260"/>
      <c r="C349" s="259"/>
      <c r="D349" s="260"/>
      <c r="E349" s="259"/>
      <c r="F349" s="321"/>
      <c r="G349" s="241"/>
      <c r="H349" s="242"/>
      <c r="I349" s="242"/>
      <c r="J349" s="242"/>
      <c r="K349" s="242"/>
      <c r="L349" s="242"/>
      <c r="M349" s="242"/>
      <c r="N349" s="242"/>
      <c r="O349" s="242"/>
      <c r="P349" s="243"/>
      <c r="Q349" s="985"/>
      <c r="R349" s="986"/>
      <c r="S349" s="986"/>
      <c r="T349" s="986"/>
      <c r="U349" s="986"/>
      <c r="V349" s="986"/>
      <c r="W349" s="986"/>
      <c r="X349" s="986"/>
      <c r="Y349" s="986"/>
      <c r="Z349" s="986"/>
      <c r="AA349" s="98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5"/>
      <c r="B350" s="260"/>
      <c r="C350" s="259"/>
      <c r="D350" s="260"/>
      <c r="E350" s="259"/>
      <c r="F350" s="321"/>
      <c r="G350" s="241"/>
      <c r="H350" s="242"/>
      <c r="I350" s="242"/>
      <c r="J350" s="242"/>
      <c r="K350" s="242"/>
      <c r="L350" s="242"/>
      <c r="M350" s="242"/>
      <c r="N350" s="242"/>
      <c r="O350" s="242"/>
      <c r="P350" s="243"/>
      <c r="Q350" s="985"/>
      <c r="R350" s="986"/>
      <c r="S350" s="986"/>
      <c r="T350" s="986"/>
      <c r="U350" s="986"/>
      <c r="V350" s="986"/>
      <c r="W350" s="986"/>
      <c r="X350" s="986"/>
      <c r="Y350" s="986"/>
      <c r="Z350" s="986"/>
      <c r="AA350" s="987"/>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5"/>
      <c r="B351" s="260"/>
      <c r="C351" s="259"/>
      <c r="D351" s="260"/>
      <c r="E351" s="259"/>
      <c r="F351" s="321"/>
      <c r="G351" s="241"/>
      <c r="H351" s="242"/>
      <c r="I351" s="242"/>
      <c r="J351" s="242"/>
      <c r="K351" s="242"/>
      <c r="L351" s="242"/>
      <c r="M351" s="242"/>
      <c r="N351" s="242"/>
      <c r="O351" s="242"/>
      <c r="P351" s="243"/>
      <c r="Q351" s="985"/>
      <c r="R351" s="986"/>
      <c r="S351" s="986"/>
      <c r="T351" s="986"/>
      <c r="U351" s="986"/>
      <c r="V351" s="986"/>
      <c r="W351" s="986"/>
      <c r="X351" s="986"/>
      <c r="Y351" s="986"/>
      <c r="Z351" s="986"/>
      <c r="AA351" s="987"/>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5"/>
      <c r="B352" s="260"/>
      <c r="C352" s="259"/>
      <c r="D352" s="260"/>
      <c r="E352" s="259"/>
      <c r="F352" s="321"/>
      <c r="G352" s="244"/>
      <c r="H352" s="209"/>
      <c r="I352" s="209"/>
      <c r="J352" s="209"/>
      <c r="K352" s="209"/>
      <c r="L352" s="209"/>
      <c r="M352" s="209"/>
      <c r="N352" s="209"/>
      <c r="O352" s="209"/>
      <c r="P352" s="245"/>
      <c r="Q352" s="988"/>
      <c r="R352" s="989"/>
      <c r="S352" s="989"/>
      <c r="T352" s="989"/>
      <c r="U352" s="989"/>
      <c r="V352" s="989"/>
      <c r="W352" s="989"/>
      <c r="X352" s="989"/>
      <c r="Y352" s="989"/>
      <c r="Z352" s="989"/>
      <c r="AA352" s="990"/>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5"/>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5"/>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5"/>
      <c r="B355" s="260"/>
      <c r="C355" s="259"/>
      <c r="D355" s="260"/>
      <c r="E355" s="259"/>
      <c r="F355" s="321"/>
      <c r="G355" s="239"/>
      <c r="H355" s="206"/>
      <c r="I355" s="206"/>
      <c r="J355" s="206"/>
      <c r="K355" s="206"/>
      <c r="L355" s="206"/>
      <c r="M355" s="206"/>
      <c r="N355" s="206"/>
      <c r="O355" s="206"/>
      <c r="P355" s="240"/>
      <c r="Q355" s="982"/>
      <c r="R355" s="983"/>
      <c r="S355" s="983"/>
      <c r="T355" s="983"/>
      <c r="U355" s="983"/>
      <c r="V355" s="983"/>
      <c r="W355" s="983"/>
      <c r="X355" s="983"/>
      <c r="Y355" s="983"/>
      <c r="Z355" s="983"/>
      <c r="AA355" s="98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5"/>
      <c r="B356" s="260"/>
      <c r="C356" s="259"/>
      <c r="D356" s="260"/>
      <c r="E356" s="259"/>
      <c r="F356" s="321"/>
      <c r="G356" s="241"/>
      <c r="H356" s="242"/>
      <c r="I356" s="242"/>
      <c r="J356" s="242"/>
      <c r="K356" s="242"/>
      <c r="L356" s="242"/>
      <c r="M356" s="242"/>
      <c r="N356" s="242"/>
      <c r="O356" s="242"/>
      <c r="P356" s="243"/>
      <c r="Q356" s="985"/>
      <c r="R356" s="986"/>
      <c r="S356" s="986"/>
      <c r="T356" s="986"/>
      <c r="U356" s="986"/>
      <c r="V356" s="986"/>
      <c r="W356" s="986"/>
      <c r="X356" s="986"/>
      <c r="Y356" s="986"/>
      <c r="Z356" s="986"/>
      <c r="AA356" s="98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5"/>
      <c r="B357" s="260"/>
      <c r="C357" s="259"/>
      <c r="D357" s="260"/>
      <c r="E357" s="259"/>
      <c r="F357" s="321"/>
      <c r="G357" s="241"/>
      <c r="H357" s="242"/>
      <c r="I357" s="242"/>
      <c r="J357" s="242"/>
      <c r="K357" s="242"/>
      <c r="L357" s="242"/>
      <c r="M357" s="242"/>
      <c r="N357" s="242"/>
      <c r="O357" s="242"/>
      <c r="P357" s="243"/>
      <c r="Q357" s="985"/>
      <c r="R357" s="986"/>
      <c r="S357" s="986"/>
      <c r="T357" s="986"/>
      <c r="U357" s="986"/>
      <c r="V357" s="986"/>
      <c r="W357" s="986"/>
      <c r="X357" s="986"/>
      <c r="Y357" s="986"/>
      <c r="Z357" s="986"/>
      <c r="AA357" s="987"/>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5"/>
      <c r="B358" s="260"/>
      <c r="C358" s="259"/>
      <c r="D358" s="260"/>
      <c r="E358" s="259"/>
      <c r="F358" s="321"/>
      <c r="G358" s="241"/>
      <c r="H358" s="242"/>
      <c r="I358" s="242"/>
      <c r="J358" s="242"/>
      <c r="K358" s="242"/>
      <c r="L358" s="242"/>
      <c r="M358" s="242"/>
      <c r="N358" s="242"/>
      <c r="O358" s="242"/>
      <c r="P358" s="243"/>
      <c r="Q358" s="985"/>
      <c r="R358" s="986"/>
      <c r="S358" s="986"/>
      <c r="T358" s="986"/>
      <c r="U358" s="986"/>
      <c r="V358" s="986"/>
      <c r="W358" s="986"/>
      <c r="X358" s="986"/>
      <c r="Y358" s="986"/>
      <c r="Z358" s="986"/>
      <c r="AA358" s="987"/>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5"/>
      <c r="B359" s="260"/>
      <c r="C359" s="259"/>
      <c r="D359" s="260"/>
      <c r="E359" s="259"/>
      <c r="F359" s="321"/>
      <c r="G359" s="244"/>
      <c r="H359" s="209"/>
      <c r="I359" s="209"/>
      <c r="J359" s="209"/>
      <c r="K359" s="209"/>
      <c r="L359" s="209"/>
      <c r="M359" s="209"/>
      <c r="N359" s="209"/>
      <c r="O359" s="209"/>
      <c r="P359" s="245"/>
      <c r="Q359" s="988"/>
      <c r="R359" s="989"/>
      <c r="S359" s="989"/>
      <c r="T359" s="989"/>
      <c r="U359" s="989"/>
      <c r="V359" s="989"/>
      <c r="W359" s="989"/>
      <c r="X359" s="989"/>
      <c r="Y359" s="989"/>
      <c r="Z359" s="989"/>
      <c r="AA359" s="990"/>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5"/>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5"/>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5"/>
      <c r="B362" s="260"/>
      <c r="C362" s="259"/>
      <c r="D362" s="260"/>
      <c r="E362" s="259"/>
      <c r="F362" s="321"/>
      <c r="G362" s="239"/>
      <c r="H362" s="206"/>
      <c r="I362" s="206"/>
      <c r="J362" s="206"/>
      <c r="K362" s="206"/>
      <c r="L362" s="206"/>
      <c r="M362" s="206"/>
      <c r="N362" s="206"/>
      <c r="O362" s="206"/>
      <c r="P362" s="240"/>
      <c r="Q362" s="982"/>
      <c r="R362" s="983"/>
      <c r="S362" s="983"/>
      <c r="T362" s="983"/>
      <c r="U362" s="983"/>
      <c r="V362" s="983"/>
      <c r="W362" s="983"/>
      <c r="X362" s="983"/>
      <c r="Y362" s="983"/>
      <c r="Z362" s="983"/>
      <c r="AA362" s="98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5"/>
      <c r="B363" s="260"/>
      <c r="C363" s="259"/>
      <c r="D363" s="260"/>
      <c r="E363" s="259"/>
      <c r="F363" s="321"/>
      <c r="G363" s="241"/>
      <c r="H363" s="242"/>
      <c r="I363" s="242"/>
      <c r="J363" s="242"/>
      <c r="K363" s="242"/>
      <c r="L363" s="242"/>
      <c r="M363" s="242"/>
      <c r="N363" s="242"/>
      <c r="O363" s="242"/>
      <c r="P363" s="243"/>
      <c r="Q363" s="985"/>
      <c r="R363" s="986"/>
      <c r="S363" s="986"/>
      <c r="T363" s="986"/>
      <c r="U363" s="986"/>
      <c r="V363" s="986"/>
      <c r="W363" s="986"/>
      <c r="X363" s="986"/>
      <c r="Y363" s="986"/>
      <c r="Z363" s="986"/>
      <c r="AA363" s="98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5"/>
      <c r="B364" s="260"/>
      <c r="C364" s="259"/>
      <c r="D364" s="260"/>
      <c r="E364" s="259"/>
      <c r="F364" s="321"/>
      <c r="G364" s="241"/>
      <c r="H364" s="242"/>
      <c r="I364" s="242"/>
      <c r="J364" s="242"/>
      <c r="K364" s="242"/>
      <c r="L364" s="242"/>
      <c r="M364" s="242"/>
      <c r="N364" s="242"/>
      <c r="O364" s="242"/>
      <c r="P364" s="243"/>
      <c r="Q364" s="985"/>
      <c r="R364" s="986"/>
      <c r="S364" s="986"/>
      <c r="T364" s="986"/>
      <c r="U364" s="986"/>
      <c r="V364" s="986"/>
      <c r="W364" s="986"/>
      <c r="X364" s="986"/>
      <c r="Y364" s="986"/>
      <c r="Z364" s="986"/>
      <c r="AA364" s="987"/>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5"/>
      <c r="B365" s="260"/>
      <c r="C365" s="259"/>
      <c r="D365" s="260"/>
      <c r="E365" s="259"/>
      <c r="F365" s="321"/>
      <c r="G365" s="241"/>
      <c r="H365" s="242"/>
      <c r="I365" s="242"/>
      <c r="J365" s="242"/>
      <c r="K365" s="242"/>
      <c r="L365" s="242"/>
      <c r="M365" s="242"/>
      <c r="N365" s="242"/>
      <c r="O365" s="242"/>
      <c r="P365" s="243"/>
      <c r="Q365" s="985"/>
      <c r="R365" s="986"/>
      <c r="S365" s="986"/>
      <c r="T365" s="986"/>
      <c r="U365" s="986"/>
      <c r="V365" s="986"/>
      <c r="W365" s="986"/>
      <c r="X365" s="986"/>
      <c r="Y365" s="986"/>
      <c r="Z365" s="986"/>
      <c r="AA365" s="987"/>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5"/>
      <c r="B366" s="260"/>
      <c r="C366" s="259"/>
      <c r="D366" s="260"/>
      <c r="E366" s="322"/>
      <c r="F366" s="323"/>
      <c r="G366" s="244"/>
      <c r="H366" s="209"/>
      <c r="I366" s="209"/>
      <c r="J366" s="209"/>
      <c r="K366" s="209"/>
      <c r="L366" s="209"/>
      <c r="M366" s="209"/>
      <c r="N366" s="209"/>
      <c r="O366" s="209"/>
      <c r="P366" s="245"/>
      <c r="Q366" s="988"/>
      <c r="R366" s="989"/>
      <c r="S366" s="989"/>
      <c r="T366" s="989"/>
      <c r="U366" s="989"/>
      <c r="V366" s="989"/>
      <c r="W366" s="989"/>
      <c r="X366" s="989"/>
      <c r="Y366" s="989"/>
      <c r="Z366" s="989"/>
      <c r="AA366" s="990"/>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5"/>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5"/>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5"/>
      <c r="B369" s="260"/>
      <c r="C369" s="259"/>
      <c r="D369" s="260"/>
      <c r="E369" s="431"/>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2"/>
      <c r="AY369">
        <f>$AY$367</f>
        <v>0</v>
      </c>
    </row>
    <row r="370" spans="1:51" ht="45" hidden="1" customHeight="1" x14ac:dyDescent="0.15">
      <c r="A370" s="995"/>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5"/>
      <c r="B371" s="260"/>
      <c r="C371" s="259"/>
      <c r="D371" s="260"/>
      <c r="E371" s="246" t="s">
        <v>264</v>
      </c>
      <c r="F371" s="247"/>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5"/>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5"/>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5"/>
      <c r="B374" s="260"/>
      <c r="C374" s="259"/>
      <c r="D374" s="260"/>
      <c r="E374" s="259"/>
      <c r="F374" s="321"/>
      <c r="G374" s="239"/>
      <c r="H374" s="206"/>
      <c r="I374" s="206"/>
      <c r="J374" s="206"/>
      <c r="K374" s="206"/>
      <c r="L374" s="206"/>
      <c r="M374" s="206"/>
      <c r="N374" s="206"/>
      <c r="O374" s="206"/>
      <c r="P374" s="206"/>
      <c r="Q374" s="206"/>
      <c r="R374" s="206"/>
      <c r="S374" s="206"/>
      <c r="T374" s="206"/>
      <c r="U374" s="206"/>
      <c r="V374" s="206"/>
      <c r="W374" s="206"/>
      <c r="X374" s="240"/>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5"/>
      <c r="B375" s="260"/>
      <c r="C375" s="259"/>
      <c r="D375" s="260"/>
      <c r="E375" s="259"/>
      <c r="F375" s="321"/>
      <c r="G375" s="244"/>
      <c r="H375" s="209"/>
      <c r="I375" s="209"/>
      <c r="J375" s="209"/>
      <c r="K375" s="209"/>
      <c r="L375" s="209"/>
      <c r="M375" s="209"/>
      <c r="N375" s="209"/>
      <c r="O375" s="209"/>
      <c r="P375" s="209"/>
      <c r="Q375" s="209"/>
      <c r="R375" s="209"/>
      <c r="S375" s="209"/>
      <c r="T375" s="209"/>
      <c r="U375" s="209"/>
      <c r="V375" s="209"/>
      <c r="W375" s="209"/>
      <c r="X375" s="245"/>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5"/>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5"/>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5"/>
      <c r="B378" s="260"/>
      <c r="C378" s="259"/>
      <c r="D378" s="260"/>
      <c r="E378" s="259"/>
      <c r="F378" s="321"/>
      <c r="G378" s="239"/>
      <c r="H378" s="206"/>
      <c r="I378" s="206"/>
      <c r="J378" s="206"/>
      <c r="K378" s="206"/>
      <c r="L378" s="206"/>
      <c r="M378" s="206"/>
      <c r="N378" s="206"/>
      <c r="O378" s="206"/>
      <c r="P378" s="206"/>
      <c r="Q378" s="206"/>
      <c r="R378" s="206"/>
      <c r="S378" s="206"/>
      <c r="T378" s="206"/>
      <c r="U378" s="206"/>
      <c r="V378" s="206"/>
      <c r="W378" s="206"/>
      <c r="X378" s="240"/>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5"/>
      <c r="B379" s="260"/>
      <c r="C379" s="259"/>
      <c r="D379" s="260"/>
      <c r="E379" s="259"/>
      <c r="F379" s="321"/>
      <c r="G379" s="244"/>
      <c r="H379" s="209"/>
      <c r="I379" s="209"/>
      <c r="J379" s="209"/>
      <c r="K379" s="209"/>
      <c r="L379" s="209"/>
      <c r="M379" s="209"/>
      <c r="N379" s="209"/>
      <c r="O379" s="209"/>
      <c r="P379" s="209"/>
      <c r="Q379" s="209"/>
      <c r="R379" s="209"/>
      <c r="S379" s="209"/>
      <c r="T379" s="209"/>
      <c r="U379" s="209"/>
      <c r="V379" s="209"/>
      <c r="W379" s="209"/>
      <c r="X379" s="245"/>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5"/>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5"/>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5"/>
      <c r="B382" s="260"/>
      <c r="C382" s="259"/>
      <c r="D382" s="260"/>
      <c r="E382" s="259"/>
      <c r="F382" s="321"/>
      <c r="G382" s="239"/>
      <c r="H382" s="206"/>
      <c r="I382" s="206"/>
      <c r="J382" s="206"/>
      <c r="K382" s="206"/>
      <c r="L382" s="206"/>
      <c r="M382" s="206"/>
      <c r="N382" s="206"/>
      <c r="O382" s="206"/>
      <c r="P382" s="206"/>
      <c r="Q382" s="206"/>
      <c r="R382" s="206"/>
      <c r="S382" s="206"/>
      <c r="T382" s="206"/>
      <c r="U382" s="206"/>
      <c r="V382" s="206"/>
      <c r="W382" s="206"/>
      <c r="X382" s="240"/>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5"/>
      <c r="B383" s="260"/>
      <c r="C383" s="259"/>
      <c r="D383" s="260"/>
      <c r="E383" s="259"/>
      <c r="F383" s="321"/>
      <c r="G383" s="244"/>
      <c r="H383" s="209"/>
      <c r="I383" s="209"/>
      <c r="J383" s="209"/>
      <c r="K383" s="209"/>
      <c r="L383" s="209"/>
      <c r="M383" s="209"/>
      <c r="N383" s="209"/>
      <c r="O383" s="209"/>
      <c r="P383" s="209"/>
      <c r="Q383" s="209"/>
      <c r="R383" s="209"/>
      <c r="S383" s="209"/>
      <c r="T383" s="209"/>
      <c r="U383" s="209"/>
      <c r="V383" s="209"/>
      <c r="W383" s="209"/>
      <c r="X383" s="245"/>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5"/>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5"/>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5"/>
      <c r="B386" s="260"/>
      <c r="C386" s="259"/>
      <c r="D386" s="260"/>
      <c r="E386" s="259"/>
      <c r="F386" s="321"/>
      <c r="G386" s="239"/>
      <c r="H386" s="206"/>
      <c r="I386" s="206"/>
      <c r="J386" s="206"/>
      <c r="K386" s="206"/>
      <c r="L386" s="206"/>
      <c r="M386" s="206"/>
      <c r="N386" s="206"/>
      <c r="O386" s="206"/>
      <c r="P386" s="206"/>
      <c r="Q386" s="206"/>
      <c r="R386" s="206"/>
      <c r="S386" s="206"/>
      <c r="T386" s="206"/>
      <c r="U386" s="206"/>
      <c r="V386" s="206"/>
      <c r="W386" s="206"/>
      <c r="X386" s="240"/>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5"/>
      <c r="B387" s="260"/>
      <c r="C387" s="259"/>
      <c r="D387" s="260"/>
      <c r="E387" s="259"/>
      <c r="F387" s="321"/>
      <c r="G387" s="244"/>
      <c r="H387" s="209"/>
      <c r="I387" s="209"/>
      <c r="J387" s="209"/>
      <c r="K387" s="209"/>
      <c r="L387" s="209"/>
      <c r="M387" s="209"/>
      <c r="N387" s="209"/>
      <c r="O387" s="209"/>
      <c r="P387" s="209"/>
      <c r="Q387" s="209"/>
      <c r="R387" s="209"/>
      <c r="S387" s="209"/>
      <c r="T387" s="209"/>
      <c r="U387" s="209"/>
      <c r="V387" s="209"/>
      <c r="W387" s="209"/>
      <c r="X387" s="245"/>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5"/>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5"/>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5"/>
      <c r="B390" s="260"/>
      <c r="C390" s="259"/>
      <c r="D390" s="260"/>
      <c r="E390" s="259"/>
      <c r="F390" s="321"/>
      <c r="G390" s="239"/>
      <c r="H390" s="206"/>
      <c r="I390" s="206"/>
      <c r="J390" s="206"/>
      <c r="K390" s="206"/>
      <c r="L390" s="206"/>
      <c r="M390" s="206"/>
      <c r="N390" s="206"/>
      <c r="O390" s="206"/>
      <c r="P390" s="206"/>
      <c r="Q390" s="206"/>
      <c r="R390" s="206"/>
      <c r="S390" s="206"/>
      <c r="T390" s="206"/>
      <c r="U390" s="206"/>
      <c r="V390" s="206"/>
      <c r="W390" s="206"/>
      <c r="X390" s="240"/>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5"/>
      <c r="B391" s="260"/>
      <c r="C391" s="259"/>
      <c r="D391" s="260"/>
      <c r="E391" s="259"/>
      <c r="F391" s="321"/>
      <c r="G391" s="244"/>
      <c r="H391" s="209"/>
      <c r="I391" s="209"/>
      <c r="J391" s="209"/>
      <c r="K391" s="209"/>
      <c r="L391" s="209"/>
      <c r="M391" s="209"/>
      <c r="N391" s="209"/>
      <c r="O391" s="209"/>
      <c r="P391" s="209"/>
      <c r="Q391" s="209"/>
      <c r="R391" s="209"/>
      <c r="S391" s="209"/>
      <c r="T391" s="209"/>
      <c r="U391" s="209"/>
      <c r="V391" s="209"/>
      <c r="W391" s="209"/>
      <c r="X391" s="245"/>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5"/>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0"/>
      <c r="AY392">
        <f>COUNTA($G$394)</f>
        <v>0</v>
      </c>
    </row>
    <row r="393" spans="1:51" ht="22.5" hidden="1" customHeight="1" x14ac:dyDescent="0.15">
      <c r="A393" s="995"/>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5"/>
      <c r="B394" s="260"/>
      <c r="C394" s="259"/>
      <c r="D394" s="260"/>
      <c r="E394" s="259"/>
      <c r="F394" s="321"/>
      <c r="G394" s="239"/>
      <c r="H394" s="206"/>
      <c r="I394" s="206"/>
      <c r="J394" s="206"/>
      <c r="K394" s="206"/>
      <c r="L394" s="206"/>
      <c r="M394" s="206"/>
      <c r="N394" s="206"/>
      <c r="O394" s="206"/>
      <c r="P394" s="240"/>
      <c r="Q394" s="982"/>
      <c r="R394" s="983"/>
      <c r="S394" s="983"/>
      <c r="T394" s="983"/>
      <c r="U394" s="983"/>
      <c r="V394" s="983"/>
      <c r="W394" s="983"/>
      <c r="X394" s="983"/>
      <c r="Y394" s="983"/>
      <c r="Z394" s="983"/>
      <c r="AA394" s="98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5"/>
      <c r="B395" s="260"/>
      <c r="C395" s="259"/>
      <c r="D395" s="260"/>
      <c r="E395" s="259"/>
      <c r="F395" s="321"/>
      <c r="G395" s="241"/>
      <c r="H395" s="242"/>
      <c r="I395" s="242"/>
      <c r="J395" s="242"/>
      <c r="K395" s="242"/>
      <c r="L395" s="242"/>
      <c r="M395" s="242"/>
      <c r="N395" s="242"/>
      <c r="O395" s="242"/>
      <c r="P395" s="243"/>
      <c r="Q395" s="985"/>
      <c r="R395" s="986"/>
      <c r="S395" s="986"/>
      <c r="T395" s="986"/>
      <c r="U395" s="986"/>
      <c r="V395" s="986"/>
      <c r="W395" s="986"/>
      <c r="X395" s="986"/>
      <c r="Y395" s="986"/>
      <c r="Z395" s="986"/>
      <c r="AA395" s="98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5"/>
      <c r="B396" s="260"/>
      <c r="C396" s="259"/>
      <c r="D396" s="260"/>
      <c r="E396" s="259"/>
      <c r="F396" s="321"/>
      <c r="G396" s="241"/>
      <c r="H396" s="242"/>
      <c r="I396" s="242"/>
      <c r="J396" s="242"/>
      <c r="K396" s="242"/>
      <c r="L396" s="242"/>
      <c r="M396" s="242"/>
      <c r="N396" s="242"/>
      <c r="O396" s="242"/>
      <c r="P396" s="243"/>
      <c r="Q396" s="985"/>
      <c r="R396" s="986"/>
      <c r="S396" s="986"/>
      <c r="T396" s="986"/>
      <c r="U396" s="986"/>
      <c r="V396" s="986"/>
      <c r="W396" s="986"/>
      <c r="X396" s="986"/>
      <c r="Y396" s="986"/>
      <c r="Z396" s="986"/>
      <c r="AA396" s="987"/>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5"/>
      <c r="B397" s="260"/>
      <c r="C397" s="259"/>
      <c r="D397" s="260"/>
      <c r="E397" s="259"/>
      <c r="F397" s="321"/>
      <c r="G397" s="241"/>
      <c r="H397" s="242"/>
      <c r="I397" s="242"/>
      <c r="J397" s="242"/>
      <c r="K397" s="242"/>
      <c r="L397" s="242"/>
      <c r="M397" s="242"/>
      <c r="N397" s="242"/>
      <c r="O397" s="242"/>
      <c r="P397" s="243"/>
      <c r="Q397" s="985"/>
      <c r="R397" s="986"/>
      <c r="S397" s="986"/>
      <c r="T397" s="986"/>
      <c r="U397" s="986"/>
      <c r="V397" s="986"/>
      <c r="W397" s="986"/>
      <c r="X397" s="986"/>
      <c r="Y397" s="986"/>
      <c r="Z397" s="986"/>
      <c r="AA397" s="987"/>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5"/>
      <c r="B398" s="260"/>
      <c r="C398" s="259"/>
      <c r="D398" s="260"/>
      <c r="E398" s="259"/>
      <c r="F398" s="321"/>
      <c r="G398" s="244"/>
      <c r="H398" s="209"/>
      <c r="I398" s="209"/>
      <c r="J398" s="209"/>
      <c r="K398" s="209"/>
      <c r="L398" s="209"/>
      <c r="M398" s="209"/>
      <c r="N398" s="209"/>
      <c r="O398" s="209"/>
      <c r="P398" s="245"/>
      <c r="Q398" s="988"/>
      <c r="R398" s="989"/>
      <c r="S398" s="989"/>
      <c r="T398" s="989"/>
      <c r="U398" s="989"/>
      <c r="V398" s="989"/>
      <c r="W398" s="989"/>
      <c r="X398" s="989"/>
      <c r="Y398" s="989"/>
      <c r="Z398" s="989"/>
      <c r="AA398" s="990"/>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5"/>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5"/>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5"/>
      <c r="B401" s="260"/>
      <c r="C401" s="259"/>
      <c r="D401" s="260"/>
      <c r="E401" s="259"/>
      <c r="F401" s="321"/>
      <c r="G401" s="239"/>
      <c r="H401" s="206"/>
      <c r="I401" s="206"/>
      <c r="J401" s="206"/>
      <c r="K401" s="206"/>
      <c r="L401" s="206"/>
      <c r="M401" s="206"/>
      <c r="N401" s="206"/>
      <c r="O401" s="206"/>
      <c r="P401" s="240"/>
      <c r="Q401" s="982"/>
      <c r="R401" s="983"/>
      <c r="S401" s="983"/>
      <c r="T401" s="983"/>
      <c r="U401" s="983"/>
      <c r="V401" s="983"/>
      <c r="W401" s="983"/>
      <c r="X401" s="983"/>
      <c r="Y401" s="983"/>
      <c r="Z401" s="983"/>
      <c r="AA401" s="98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5"/>
      <c r="B402" s="260"/>
      <c r="C402" s="259"/>
      <c r="D402" s="260"/>
      <c r="E402" s="259"/>
      <c r="F402" s="321"/>
      <c r="G402" s="241"/>
      <c r="H402" s="242"/>
      <c r="I402" s="242"/>
      <c r="J402" s="242"/>
      <c r="K402" s="242"/>
      <c r="L402" s="242"/>
      <c r="M402" s="242"/>
      <c r="N402" s="242"/>
      <c r="O402" s="242"/>
      <c r="P402" s="243"/>
      <c r="Q402" s="985"/>
      <c r="R402" s="986"/>
      <c r="S402" s="986"/>
      <c r="T402" s="986"/>
      <c r="U402" s="986"/>
      <c r="V402" s="986"/>
      <c r="W402" s="986"/>
      <c r="X402" s="986"/>
      <c r="Y402" s="986"/>
      <c r="Z402" s="986"/>
      <c r="AA402" s="98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5"/>
      <c r="B403" s="260"/>
      <c r="C403" s="259"/>
      <c r="D403" s="260"/>
      <c r="E403" s="259"/>
      <c r="F403" s="321"/>
      <c r="G403" s="241"/>
      <c r="H403" s="242"/>
      <c r="I403" s="242"/>
      <c r="J403" s="242"/>
      <c r="K403" s="242"/>
      <c r="L403" s="242"/>
      <c r="M403" s="242"/>
      <c r="N403" s="242"/>
      <c r="O403" s="242"/>
      <c r="P403" s="243"/>
      <c r="Q403" s="985"/>
      <c r="R403" s="986"/>
      <c r="S403" s="986"/>
      <c r="T403" s="986"/>
      <c r="U403" s="986"/>
      <c r="V403" s="986"/>
      <c r="W403" s="986"/>
      <c r="X403" s="986"/>
      <c r="Y403" s="986"/>
      <c r="Z403" s="986"/>
      <c r="AA403" s="987"/>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5"/>
      <c r="B404" s="260"/>
      <c r="C404" s="259"/>
      <c r="D404" s="260"/>
      <c r="E404" s="259"/>
      <c r="F404" s="321"/>
      <c r="G404" s="241"/>
      <c r="H404" s="242"/>
      <c r="I404" s="242"/>
      <c r="J404" s="242"/>
      <c r="K404" s="242"/>
      <c r="L404" s="242"/>
      <c r="M404" s="242"/>
      <c r="N404" s="242"/>
      <c r="O404" s="242"/>
      <c r="P404" s="243"/>
      <c r="Q404" s="985"/>
      <c r="R404" s="986"/>
      <c r="S404" s="986"/>
      <c r="T404" s="986"/>
      <c r="U404" s="986"/>
      <c r="V404" s="986"/>
      <c r="W404" s="986"/>
      <c r="X404" s="986"/>
      <c r="Y404" s="986"/>
      <c r="Z404" s="986"/>
      <c r="AA404" s="987"/>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5"/>
      <c r="B405" s="260"/>
      <c r="C405" s="259"/>
      <c r="D405" s="260"/>
      <c r="E405" s="259"/>
      <c r="F405" s="321"/>
      <c r="G405" s="244"/>
      <c r="H405" s="209"/>
      <c r="I405" s="209"/>
      <c r="J405" s="209"/>
      <c r="K405" s="209"/>
      <c r="L405" s="209"/>
      <c r="M405" s="209"/>
      <c r="N405" s="209"/>
      <c r="O405" s="209"/>
      <c r="P405" s="245"/>
      <c r="Q405" s="988"/>
      <c r="R405" s="989"/>
      <c r="S405" s="989"/>
      <c r="T405" s="989"/>
      <c r="U405" s="989"/>
      <c r="V405" s="989"/>
      <c r="W405" s="989"/>
      <c r="X405" s="989"/>
      <c r="Y405" s="989"/>
      <c r="Z405" s="989"/>
      <c r="AA405" s="990"/>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5"/>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5"/>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5"/>
      <c r="B408" s="260"/>
      <c r="C408" s="259"/>
      <c r="D408" s="260"/>
      <c r="E408" s="259"/>
      <c r="F408" s="321"/>
      <c r="G408" s="239"/>
      <c r="H408" s="206"/>
      <c r="I408" s="206"/>
      <c r="J408" s="206"/>
      <c r="K408" s="206"/>
      <c r="L408" s="206"/>
      <c r="M408" s="206"/>
      <c r="N408" s="206"/>
      <c r="O408" s="206"/>
      <c r="P408" s="240"/>
      <c r="Q408" s="982"/>
      <c r="R408" s="983"/>
      <c r="S408" s="983"/>
      <c r="T408" s="983"/>
      <c r="U408" s="983"/>
      <c r="V408" s="983"/>
      <c r="W408" s="983"/>
      <c r="X408" s="983"/>
      <c r="Y408" s="983"/>
      <c r="Z408" s="983"/>
      <c r="AA408" s="98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5"/>
      <c r="B409" s="260"/>
      <c r="C409" s="259"/>
      <c r="D409" s="260"/>
      <c r="E409" s="259"/>
      <c r="F409" s="321"/>
      <c r="G409" s="241"/>
      <c r="H409" s="242"/>
      <c r="I409" s="242"/>
      <c r="J409" s="242"/>
      <c r="K409" s="242"/>
      <c r="L409" s="242"/>
      <c r="M409" s="242"/>
      <c r="N409" s="242"/>
      <c r="O409" s="242"/>
      <c r="P409" s="243"/>
      <c r="Q409" s="985"/>
      <c r="R409" s="986"/>
      <c r="S409" s="986"/>
      <c r="T409" s="986"/>
      <c r="U409" s="986"/>
      <c r="V409" s="986"/>
      <c r="W409" s="986"/>
      <c r="X409" s="986"/>
      <c r="Y409" s="986"/>
      <c r="Z409" s="986"/>
      <c r="AA409" s="98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5"/>
      <c r="B410" s="260"/>
      <c r="C410" s="259"/>
      <c r="D410" s="260"/>
      <c r="E410" s="259"/>
      <c r="F410" s="321"/>
      <c r="G410" s="241"/>
      <c r="H410" s="242"/>
      <c r="I410" s="242"/>
      <c r="J410" s="242"/>
      <c r="K410" s="242"/>
      <c r="L410" s="242"/>
      <c r="M410" s="242"/>
      <c r="N410" s="242"/>
      <c r="O410" s="242"/>
      <c r="P410" s="243"/>
      <c r="Q410" s="985"/>
      <c r="R410" s="986"/>
      <c r="S410" s="986"/>
      <c r="T410" s="986"/>
      <c r="U410" s="986"/>
      <c r="V410" s="986"/>
      <c r="W410" s="986"/>
      <c r="X410" s="986"/>
      <c r="Y410" s="986"/>
      <c r="Z410" s="986"/>
      <c r="AA410" s="987"/>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5"/>
      <c r="B411" s="260"/>
      <c r="C411" s="259"/>
      <c r="D411" s="260"/>
      <c r="E411" s="259"/>
      <c r="F411" s="321"/>
      <c r="G411" s="241"/>
      <c r="H411" s="242"/>
      <c r="I411" s="242"/>
      <c r="J411" s="242"/>
      <c r="K411" s="242"/>
      <c r="L411" s="242"/>
      <c r="M411" s="242"/>
      <c r="N411" s="242"/>
      <c r="O411" s="242"/>
      <c r="P411" s="243"/>
      <c r="Q411" s="985"/>
      <c r="R411" s="986"/>
      <c r="S411" s="986"/>
      <c r="T411" s="986"/>
      <c r="U411" s="986"/>
      <c r="V411" s="986"/>
      <c r="W411" s="986"/>
      <c r="X411" s="986"/>
      <c r="Y411" s="986"/>
      <c r="Z411" s="986"/>
      <c r="AA411" s="987"/>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5"/>
      <c r="B412" s="260"/>
      <c r="C412" s="259"/>
      <c r="D412" s="260"/>
      <c r="E412" s="259"/>
      <c r="F412" s="321"/>
      <c r="G412" s="244"/>
      <c r="H412" s="209"/>
      <c r="I412" s="209"/>
      <c r="J412" s="209"/>
      <c r="K412" s="209"/>
      <c r="L412" s="209"/>
      <c r="M412" s="209"/>
      <c r="N412" s="209"/>
      <c r="O412" s="209"/>
      <c r="P412" s="245"/>
      <c r="Q412" s="988"/>
      <c r="R412" s="989"/>
      <c r="S412" s="989"/>
      <c r="T412" s="989"/>
      <c r="U412" s="989"/>
      <c r="V412" s="989"/>
      <c r="W412" s="989"/>
      <c r="X412" s="989"/>
      <c r="Y412" s="989"/>
      <c r="Z412" s="989"/>
      <c r="AA412" s="990"/>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5"/>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5"/>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5"/>
      <c r="B415" s="260"/>
      <c r="C415" s="259"/>
      <c r="D415" s="260"/>
      <c r="E415" s="259"/>
      <c r="F415" s="321"/>
      <c r="G415" s="239"/>
      <c r="H415" s="206"/>
      <c r="I415" s="206"/>
      <c r="J415" s="206"/>
      <c r="K415" s="206"/>
      <c r="L415" s="206"/>
      <c r="M415" s="206"/>
      <c r="N415" s="206"/>
      <c r="O415" s="206"/>
      <c r="P415" s="240"/>
      <c r="Q415" s="982"/>
      <c r="R415" s="983"/>
      <c r="S415" s="983"/>
      <c r="T415" s="983"/>
      <c r="U415" s="983"/>
      <c r="V415" s="983"/>
      <c r="W415" s="983"/>
      <c r="X415" s="983"/>
      <c r="Y415" s="983"/>
      <c r="Z415" s="983"/>
      <c r="AA415" s="98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5"/>
      <c r="B416" s="260"/>
      <c r="C416" s="259"/>
      <c r="D416" s="260"/>
      <c r="E416" s="259"/>
      <c r="F416" s="321"/>
      <c r="G416" s="241"/>
      <c r="H416" s="242"/>
      <c r="I416" s="242"/>
      <c r="J416" s="242"/>
      <c r="K416" s="242"/>
      <c r="L416" s="242"/>
      <c r="M416" s="242"/>
      <c r="N416" s="242"/>
      <c r="O416" s="242"/>
      <c r="P416" s="243"/>
      <c r="Q416" s="985"/>
      <c r="R416" s="986"/>
      <c r="S416" s="986"/>
      <c r="T416" s="986"/>
      <c r="U416" s="986"/>
      <c r="V416" s="986"/>
      <c r="W416" s="986"/>
      <c r="X416" s="986"/>
      <c r="Y416" s="986"/>
      <c r="Z416" s="986"/>
      <c r="AA416" s="98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5"/>
      <c r="B417" s="260"/>
      <c r="C417" s="259"/>
      <c r="D417" s="260"/>
      <c r="E417" s="259"/>
      <c r="F417" s="321"/>
      <c r="G417" s="241"/>
      <c r="H417" s="242"/>
      <c r="I417" s="242"/>
      <c r="J417" s="242"/>
      <c r="K417" s="242"/>
      <c r="L417" s="242"/>
      <c r="M417" s="242"/>
      <c r="N417" s="242"/>
      <c r="O417" s="242"/>
      <c r="P417" s="243"/>
      <c r="Q417" s="985"/>
      <c r="R417" s="986"/>
      <c r="S417" s="986"/>
      <c r="T417" s="986"/>
      <c r="U417" s="986"/>
      <c r="V417" s="986"/>
      <c r="W417" s="986"/>
      <c r="X417" s="986"/>
      <c r="Y417" s="986"/>
      <c r="Z417" s="986"/>
      <c r="AA417" s="987"/>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5"/>
      <c r="B418" s="260"/>
      <c r="C418" s="259"/>
      <c r="D418" s="260"/>
      <c r="E418" s="259"/>
      <c r="F418" s="321"/>
      <c r="G418" s="241"/>
      <c r="H418" s="242"/>
      <c r="I418" s="242"/>
      <c r="J418" s="242"/>
      <c r="K418" s="242"/>
      <c r="L418" s="242"/>
      <c r="M418" s="242"/>
      <c r="N418" s="242"/>
      <c r="O418" s="242"/>
      <c r="P418" s="243"/>
      <c r="Q418" s="985"/>
      <c r="R418" s="986"/>
      <c r="S418" s="986"/>
      <c r="T418" s="986"/>
      <c r="U418" s="986"/>
      <c r="V418" s="986"/>
      <c r="W418" s="986"/>
      <c r="X418" s="986"/>
      <c r="Y418" s="986"/>
      <c r="Z418" s="986"/>
      <c r="AA418" s="987"/>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5"/>
      <c r="B419" s="260"/>
      <c r="C419" s="259"/>
      <c r="D419" s="260"/>
      <c r="E419" s="259"/>
      <c r="F419" s="321"/>
      <c r="G419" s="244"/>
      <c r="H419" s="209"/>
      <c r="I419" s="209"/>
      <c r="J419" s="209"/>
      <c r="K419" s="209"/>
      <c r="L419" s="209"/>
      <c r="M419" s="209"/>
      <c r="N419" s="209"/>
      <c r="O419" s="209"/>
      <c r="P419" s="245"/>
      <c r="Q419" s="988"/>
      <c r="R419" s="989"/>
      <c r="S419" s="989"/>
      <c r="T419" s="989"/>
      <c r="U419" s="989"/>
      <c r="V419" s="989"/>
      <c r="W419" s="989"/>
      <c r="X419" s="989"/>
      <c r="Y419" s="989"/>
      <c r="Z419" s="989"/>
      <c r="AA419" s="990"/>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5"/>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5"/>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5"/>
      <c r="B422" s="260"/>
      <c r="C422" s="259"/>
      <c r="D422" s="260"/>
      <c r="E422" s="259"/>
      <c r="F422" s="321"/>
      <c r="G422" s="239"/>
      <c r="H422" s="206"/>
      <c r="I422" s="206"/>
      <c r="J422" s="206"/>
      <c r="K422" s="206"/>
      <c r="L422" s="206"/>
      <c r="M422" s="206"/>
      <c r="N422" s="206"/>
      <c r="O422" s="206"/>
      <c r="P422" s="240"/>
      <c r="Q422" s="982"/>
      <c r="R422" s="983"/>
      <c r="S422" s="983"/>
      <c r="T422" s="983"/>
      <c r="U422" s="983"/>
      <c r="V422" s="983"/>
      <c r="W422" s="983"/>
      <c r="X422" s="983"/>
      <c r="Y422" s="983"/>
      <c r="Z422" s="983"/>
      <c r="AA422" s="98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5"/>
      <c r="B423" s="260"/>
      <c r="C423" s="259"/>
      <c r="D423" s="260"/>
      <c r="E423" s="259"/>
      <c r="F423" s="321"/>
      <c r="G423" s="241"/>
      <c r="H423" s="242"/>
      <c r="I423" s="242"/>
      <c r="J423" s="242"/>
      <c r="K423" s="242"/>
      <c r="L423" s="242"/>
      <c r="M423" s="242"/>
      <c r="N423" s="242"/>
      <c r="O423" s="242"/>
      <c r="P423" s="243"/>
      <c r="Q423" s="985"/>
      <c r="R423" s="986"/>
      <c r="S423" s="986"/>
      <c r="T423" s="986"/>
      <c r="U423" s="986"/>
      <c r="V423" s="986"/>
      <c r="W423" s="986"/>
      <c r="X423" s="986"/>
      <c r="Y423" s="986"/>
      <c r="Z423" s="986"/>
      <c r="AA423" s="98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5"/>
      <c r="B424" s="260"/>
      <c r="C424" s="259"/>
      <c r="D424" s="260"/>
      <c r="E424" s="259"/>
      <c r="F424" s="321"/>
      <c r="G424" s="241"/>
      <c r="H424" s="242"/>
      <c r="I424" s="242"/>
      <c r="J424" s="242"/>
      <c r="K424" s="242"/>
      <c r="L424" s="242"/>
      <c r="M424" s="242"/>
      <c r="N424" s="242"/>
      <c r="O424" s="242"/>
      <c r="P424" s="243"/>
      <c r="Q424" s="985"/>
      <c r="R424" s="986"/>
      <c r="S424" s="986"/>
      <c r="T424" s="986"/>
      <c r="U424" s="986"/>
      <c r="V424" s="986"/>
      <c r="W424" s="986"/>
      <c r="X424" s="986"/>
      <c r="Y424" s="986"/>
      <c r="Z424" s="986"/>
      <c r="AA424" s="987"/>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5"/>
      <c r="B425" s="260"/>
      <c r="C425" s="259"/>
      <c r="D425" s="260"/>
      <c r="E425" s="259"/>
      <c r="F425" s="321"/>
      <c r="G425" s="241"/>
      <c r="H425" s="242"/>
      <c r="I425" s="242"/>
      <c r="J425" s="242"/>
      <c r="K425" s="242"/>
      <c r="L425" s="242"/>
      <c r="M425" s="242"/>
      <c r="N425" s="242"/>
      <c r="O425" s="242"/>
      <c r="P425" s="243"/>
      <c r="Q425" s="985"/>
      <c r="R425" s="986"/>
      <c r="S425" s="986"/>
      <c r="T425" s="986"/>
      <c r="U425" s="986"/>
      <c r="V425" s="986"/>
      <c r="W425" s="986"/>
      <c r="X425" s="986"/>
      <c r="Y425" s="986"/>
      <c r="Z425" s="986"/>
      <c r="AA425" s="987"/>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5"/>
      <c r="B426" s="260"/>
      <c r="C426" s="259"/>
      <c r="D426" s="260"/>
      <c r="E426" s="322"/>
      <c r="F426" s="323"/>
      <c r="G426" s="244"/>
      <c r="H426" s="209"/>
      <c r="I426" s="209"/>
      <c r="J426" s="209"/>
      <c r="K426" s="209"/>
      <c r="L426" s="209"/>
      <c r="M426" s="209"/>
      <c r="N426" s="209"/>
      <c r="O426" s="209"/>
      <c r="P426" s="245"/>
      <c r="Q426" s="988"/>
      <c r="R426" s="989"/>
      <c r="S426" s="989"/>
      <c r="T426" s="989"/>
      <c r="U426" s="989"/>
      <c r="V426" s="989"/>
      <c r="W426" s="989"/>
      <c r="X426" s="989"/>
      <c r="Y426" s="989"/>
      <c r="Z426" s="989"/>
      <c r="AA426" s="990"/>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5"/>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5"/>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5"/>
      <c r="B429" s="260"/>
      <c r="C429" s="322"/>
      <c r="D429" s="993"/>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5"/>
      <c r="B430" s="260"/>
      <c r="C430" s="257" t="s">
        <v>672</v>
      </c>
      <c r="D430" s="258"/>
      <c r="E430" s="246" t="s">
        <v>400</v>
      </c>
      <c r="F430" s="451"/>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5"/>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5"/>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t="s">
        <v>720</v>
      </c>
      <c r="AF432" s="187"/>
      <c r="AG432" s="188" t="s">
        <v>233</v>
      </c>
      <c r="AH432" s="189"/>
      <c r="AI432" s="181"/>
      <c r="AJ432" s="181"/>
      <c r="AK432" s="181"/>
      <c r="AL432" s="182"/>
      <c r="AM432" s="181"/>
      <c r="AN432" s="181"/>
      <c r="AO432" s="181"/>
      <c r="AP432" s="182"/>
      <c r="AQ432" s="238" t="s">
        <v>720</v>
      </c>
      <c r="AR432" s="187"/>
      <c r="AS432" s="188" t="s">
        <v>233</v>
      </c>
      <c r="AT432" s="189"/>
      <c r="AU432" s="187" t="s">
        <v>720</v>
      </c>
      <c r="AV432" s="187"/>
      <c r="AW432" s="188" t="s">
        <v>179</v>
      </c>
      <c r="AX432" s="195"/>
      <c r="AY432">
        <f>$AY$431</f>
        <v>1</v>
      </c>
    </row>
    <row r="433" spans="1:51" ht="23.25" customHeight="1" x14ac:dyDescent="0.15">
      <c r="A433" s="995"/>
      <c r="B433" s="260"/>
      <c r="C433" s="259"/>
      <c r="D433" s="260"/>
      <c r="E433" s="211"/>
      <c r="F433" s="212"/>
      <c r="G433" s="239" t="s">
        <v>720</v>
      </c>
      <c r="H433" s="206"/>
      <c r="I433" s="206"/>
      <c r="J433" s="206"/>
      <c r="K433" s="206"/>
      <c r="L433" s="206"/>
      <c r="M433" s="206"/>
      <c r="N433" s="206"/>
      <c r="O433" s="206"/>
      <c r="P433" s="206"/>
      <c r="Q433" s="206"/>
      <c r="R433" s="206"/>
      <c r="S433" s="206"/>
      <c r="T433" s="206"/>
      <c r="U433" s="206"/>
      <c r="V433" s="206"/>
      <c r="W433" s="206"/>
      <c r="X433" s="240"/>
      <c r="Y433" s="191" t="s">
        <v>12</v>
      </c>
      <c r="Z433" s="192"/>
      <c r="AA433" s="193"/>
      <c r="AB433" s="194" t="s">
        <v>720</v>
      </c>
      <c r="AC433" s="194"/>
      <c r="AD433" s="194"/>
      <c r="AE433" s="173" t="s">
        <v>720</v>
      </c>
      <c r="AF433" s="174"/>
      <c r="AG433" s="174"/>
      <c r="AH433" s="174"/>
      <c r="AI433" s="173" t="s">
        <v>720</v>
      </c>
      <c r="AJ433" s="174"/>
      <c r="AK433" s="174"/>
      <c r="AL433" s="174"/>
      <c r="AM433" s="173"/>
      <c r="AN433" s="174"/>
      <c r="AO433" s="174"/>
      <c r="AP433" s="175"/>
      <c r="AQ433" s="173" t="s">
        <v>720</v>
      </c>
      <c r="AR433" s="174"/>
      <c r="AS433" s="174"/>
      <c r="AT433" s="175"/>
      <c r="AU433" s="174" t="s">
        <v>720</v>
      </c>
      <c r="AV433" s="174"/>
      <c r="AW433" s="174"/>
      <c r="AX433" s="190"/>
      <c r="AY433">
        <f t="shared" ref="AY433:AY435" si="63">$AY$431</f>
        <v>1</v>
      </c>
    </row>
    <row r="434" spans="1:51" ht="23.25" customHeight="1" x14ac:dyDescent="0.15">
      <c r="A434" s="995"/>
      <c r="B434" s="260"/>
      <c r="C434" s="259"/>
      <c r="D434" s="260"/>
      <c r="E434" s="211"/>
      <c r="F434" s="212"/>
      <c r="G434" s="241"/>
      <c r="H434" s="242"/>
      <c r="I434" s="242"/>
      <c r="J434" s="242"/>
      <c r="K434" s="242"/>
      <c r="L434" s="242"/>
      <c r="M434" s="242"/>
      <c r="N434" s="242"/>
      <c r="O434" s="242"/>
      <c r="P434" s="242"/>
      <c r="Q434" s="242"/>
      <c r="R434" s="242"/>
      <c r="S434" s="242"/>
      <c r="T434" s="242"/>
      <c r="U434" s="242"/>
      <c r="V434" s="242"/>
      <c r="W434" s="242"/>
      <c r="X434" s="243"/>
      <c r="Y434" s="223" t="s">
        <v>54</v>
      </c>
      <c r="Z434" s="165"/>
      <c r="AA434" s="166"/>
      <c r="AB434" s="231" t="s">
        <v>720</v>
      </c>
      <c r="AC434" s="231"/>
      <c r="AD434" s="231"/>
      <c r="AE434" s="173" t="s">
        <v>720</v>
      </c>
      <c r="AF434" s="174"/>
      <c r="AG434" s="174"/>
      <c r="AH434" s="175"/>
      <c r="AI434" s="173" t="s">
        <v>720</v>
      </c>
      <c r="AJ434" s="174"/>
      <c r="AK434" s="174"/>
      <c r="AL434" s="174"/>
      <c r="AM434" s="173"/>
      <c r="AN434" s="174"/>
      <c r="AO434" s="174"/>
      <c r="AP434" s="175"/>
      <c r="AQ434" s="173" t="s">
        <v>720</v>
      </c>
      <c r="AR434" s="174"/>
      <c r="AS434" s="174"/>
      <c r="AT434" s="175"/>
      <c r="AU434" s="174" t="s">
        <v>720</v>
      </c>
      <c r="AV434" s="174"/>
      <c r="AW434" s="174"/>
      <c r="AX434" s="190"/>
      <c r="AY434">
        <f t="shared" si="63"/>
        <v>1</v>
      </c>
    </row>
    <row r="435" spans="1:51" ht="23.25" customHeight="1" thickBot="1" x14ac:dyDescent="0.2">
      <c r="A435" s="995"/>
      <c r="B435" s="260"/>
      <c r="C435" s="259"/>
      <c r="D435" s="260"/>
      <c r="E435" s="211"/>
      <c r="F435" s="212"/>
      <c r="G435" s="244"/>
      <c r="H435" s="209"/>
      <c r="I435" s="209"/>
      <c r="J435" s="209"/>
      <c r="K435" s="209"/>
      <c r="L435" s="209"/>
      <c r="M435" s="209"/>
      <c r="N435" s="209"/>
      <c r="O435" s="209"/>
      <c r="P435" s="209"/>
      <c r="Q435" s="209"/>
      <c r="R435" s="209"/>
      <c r="S435" s="209"/>
      <c r="T435" s="209"/>
      <c r="U435" s="209"/>
      <c r="V435" s="209"/>
      <c r="W435" s="209"/>
      <c r="X435" s="245"/>
      <c r="Y435" s="223" t="s">
        <v>13</v>
      </c>
      <c r="Z435" s="165"/>
      <c r="AA435" s="166"/>
      <c r="AB435" s="224" t="s">
        <v>180</v>
      </c>
      <c r="AC435" s="224"/>
      <c r="AD435" s="224"/>
      <c r="AE435" s="173" t="s">
        <v>720</v>
      </c>
      <c r="AF435" s="174"/>
      <c r="AG435" s="174"/>
      <c r="AH435" s="175"/>
      <c r="AI435" s="173" t="s">
        <v>720</v>
      </c>
      <c r="AJ435" s="174"/>
      <c r="AK435" s="174"/>
      <c r="AL435" s="174"/>
      <c r="AM435" s="173"/>
      <c r="AN435" s="174"/>
      <c r="AO435" s="174"/>
      <c r="AP435" s="175"/>
      <c r="AQ435" s="173" t="s">
        <v>720</v>
      </c>
      <c r="AR435" s="174"/>
      <c r="AS435" s="174"/>
      <c r="AT435" s="175"/>
      <c r="AU435" s="174" t="s">
        <v>720</v>
      </c>
      <c r="AV435" s="174"/>
      <c r="AW435" s="174"/>
      <c r="AX435" s="190"/>
      <c r="AY435">
        <f t="shared" si="63"/>
        <v>1</v>
      </c>
    </row>
    <row r="436" spans="1:51" ht="18.75" hidden="1" customHeight="1" x14ac:dyDescent="0.15">
      <c r="A436" s="995"/>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5"/>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38"/>
      <c r="AR437" s="187"/>
      <c r="AS437" s="188" t="s">
        <v>233</v>
      </c>
      <c r="AT437" s="189"/>
      <c r="AU437" s="187"/>
      <c r="AV437" s="187"/>
      <c r="AW437" s="188" t="s">
        <v>179</v>
      </c>
      <c r="AX437" s="195"/>
      <c r="AY437">
        <f>$AY$436</f>
        <v>0</v>
      </c>
    </row>
    <row r="438" spans="1:51" ht="23.25" hidden="1" customHeight="1" x14ac:dyDescent="0.15">
      <c r="A438" s="995"/>
      <c r="B438" s="260"/>
      <c r="C438" s="259"/>
      <c r="D438" s="260"/>
      <c r="E438" s="211"/>
      <c r="F438" s="212"/>
      <c r="G438" s="239"/>
      <c r="H438" s="206"/>
      <c r="I438" s="206"/>
      <c r="J438" s="206"/>
      <c r="K438" s="206"/>
      <c r="L438" s="206"/>
      <c r="M438" s="206"/>
      <c r="N438" s="206"/>
      <c r="O438" s="206"/>
      <c r="P438" s="206"/>
      <c r="Q438" s="206"/>
      <c r="R438" s="206"/>
      <c r="S438" s="206"/>
      <c r="T438" s="206"/>
      <c r="U438" s="206"/>
      <c r="V438" s="206"/>
      <c r="W438" s="206"/>
      <c r="X438" s="240"/>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5"/>
      <c r="B439" s="260"/>
      <c r="C439" s="259"/>
      <c r="D439" s="260"/>
      <c r="E439" s="211"/>
      <c r="F439" s="212"/>
      <c r="G439" s="241"/>
      <c r="H439" s="242"/>
      <c r="I439" s="242"/>
      <c r="J439" s="242"/>
      <c r="K439" s="242"/>
      <c r="L439" s="242"/>
      <c r="M439" s="242"/>
      <c r="N439" s="242"/>
      <c r="O439" s="242"/>
      <c r="P439" s="242"/>
      <c r="Q439" s="242"/>
      <c r="R439" s="242"/>
      <c r="S439" s="242"/>
      <c r="T439" s="242"/>
      <c r="U439" s="242"/>
      <c r="V439" s="242"/>
      <c r="W439" s="242"/>
      <c r="X439" s="243"/>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5"/>
      <c r="B440" s="260"/>
      <c r="C440" s="259"/>
      <c r="D440" s="260"/>
      <c r="E440" s="211"/>
      <c r="F440" s="212"/>
      <c r="G440" s="244"/>
      <c r="H440" s="209"/>
      <c r="I440" s="209"/>
      <c r="J440" s="209"/>
      <c r="K440" s="209"/>
      <c r="L440" s="209"/>
      <c r="M440" s="209"/>
      <c r="N440" s="209"/>
      <c r="O440" s="209"/>
      <c r="P440" s="209"/>
      <c r="Q440" s="209"/>
      <c r="R440" s="209"/>
      <c r="S440" s="209"/>
      <c r="T440" s="209"/>
      <c r="U440" s="209"/>
      <c r="V440" s="209"/>
      <c r="W440" s="209"/>
      <c r="X440" s="245"/>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5"/>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5"/>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38"/>
      <c r="AR442" s="187"/>
      <c r="AS442" s="188" t="s">
        <v>233</v>
      </c>
      <c r="AT442" s="189"/>
      <c r="AU442" s="187"/>
      <c r="AV442" s="187"/>
      <c r="AW442" s="188" t="s">
        <v>179</v>
      </c>
      <c r="AX442" s="195"/>
      <c r="AY442">
        <f>$AY$441</f>
        <v>0</v>
      </c>
    </row>
    <row r="443" spans="1:51" ht="23.25" hidden="1" customHeight="1" x14ac:dyDescent="0.15">
      <c r="A443" s="995"/>
      <c r="B443" s="260"/>
      <c r="C443" s="259"/>
      <c r="D443" s="260"/>
      <c r="E443" s="211"/>
      <c r="F443" s="212"/>
      <c r="G443" s="239"/>
      <c r="H443" s="206"/>
      <c r="I443" s="206"/>
      <c r="J443" s="206"/>
      <c r="K443" s="206"/>
      <c r="L443" s="206"/>
      <c r="M443" s="206"/>
      <c r="N443" s="206"/>
      <c r="O443" s="206"/>
      <c r="P443" s="206"/>
      <c r="Q443" s="206"/>
      <c r="R443" s="206"/>
      <c r="S443" s="206"/>
      <c r="T443" s="206"/>
      <c r="U443" s="206"/>
      <c r="V443" s="206"/>
      <c r="W443" s="206"/>
      <c r="X443" s="240"/>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5"/>
      <c r="B444" s="260"/>
      <c r="C444" s="259"/>
      <c r="D444" s="260"/>
      <c r="E444" s="211"/>
      <c r="F444" s="212"/>
      <c r="G444" s="241"/>
      <c r="H444" s="242"/>
      <c r="I444" s="242"/>
      <c r="J444" s="242"/>
      <c r="K444" s="242"/>
      <c r="L444" s="242"/>
      <c r="M444" s="242"/>
      <c r="N444" s="242"/>
      <c r="O444" s="242"/>
      <c r="P444" s="242"/>
      <c r="Q444" s="242"/>
      <c r="R444" s="242"/>
      <c r="S444" s="242"/>
      <c r="T444" s="242"/>
      <c r="U444" s="242"/>
      <c r="V444" s="242"/>
      <c r="W444" s="242"/>
      <c r="X444" s="243"/>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5"/>
      <c r="B445" s="260"/>
      <c r="C445" s="259"/>
      <c r="D445" s="260"/>
      <c r="E445" s="211"/>
      <c r="F445" s="212"/>
      <c r="G445" s="244"/>
      <c r="H445" s="209"/>
      <c r="I445" s="209"/>
      <c r="J445" s="209"/>
      <c r="K445" s="209"/>
      <c r="L445" s="209"/>
      <c r="M445" s="209"/>
      <c r="N445" s="209"/>
      <c r="O445" s="209"/>
      <c r="P445" s="209"/>
      <c r="Q445" s="209"/>
      <c r="R445" s="209"/>
      <c r="S445" s="209"/>
      <c r="T445" s="209"/>
      <c r="U445" s="209"/>
      <c r="V445" s="209"/>
      <c r="W445" s="209"/>
      <c r="X445" s="245"/>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5"/>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5"/>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38"/>
      <c r="AR447" s="187"/>
      <c r="AS447" s="188" t="s">
        <v>233</v>
      </c>
      <c r="AT447" s="189"/>
      <c r="AU447" s="187"/>
      <c r="AV447" s="187"/>
      <c r="AW447" s="188" t="s">
        <v>179</v>
      </c>
      <c r="AX447" s="195"/>
      <c r="AY447">
        <f>$AY$446</f>
        <v>0</v>
      </c>
    </row>
    <row r="448" spans="1:51" ht="23.25" hidden="1" customHeight="1" x14ac:dyDescent="0.15">
      <c r="A448" s="995"/>
      <c r="B448" s="260"/>
      <c r="C448" s="259"/>
      <c r="D448" s="260"/>
      <c r="E448" s="211"/>
      <c r="F448" s="212"/>
      <c r="G448" s="239"/>
      <c r="H448" s="206"/>
      <c r="I448" s="206"/>
      <c r="J448" s="206"/>
      <c r="K448" s="206"/>
      <c r="L448" s="206"/>
      <c r="M448" s="206"/>
      <c r="N448" s="206"/>
      <c r="O448" s="206"/>
      <c r="P448" s="206"/>
      <c r="Q448" s="206"/>
      <c r="R448" s="206"/>
      <c r="S448" s="206"/>
      <c r="T448" s="206"/>
      <c r="U448" s="206"/>
      <c r="V448" s="206"/>
      <c r="W448" s="206"/>
      <c r="X448" s="240"/>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5"/>
      <c r="B449" s="260"/>
      <c r="C449" s="259"/>
      <c r="D449" s="260"/>
      <c r="E449" s="211"/>
      <c r="F449" s="212"/>
      <c r="G449" s="241"/>
      <c r="H449" s="242"/>
      <c r="I449" s="242"/>
      <c r="J449" s="242"/>
      <c r="K449" s="242"/>
      <c r="L449" s="242"/>
      <c r="M449" s="242"/>
      <c r="N449" s="242"/>
      <c r="O449" s="242"/>
      <c r="P449" s="242"/>
      <c r="Q449" s="242"/>
      <c r="R449" s="242"/>
      <c r="S449" s="242"/>
      <c r="T449" s="242"/>
      <c r="U449" s="242"/>
      <c r="V449" s="242"/>
      <c r="W449" s="242"/>
      <c r="X449" s="243"/>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5"/>
      <c r="B450" s="260"/>
      <c r="C450" s="259"/>
      <c r="D450" s="260"/>
      <c r="E450" s="211"/>
      <c r="F450" s="212"/>
      <c r="G450" s="244"/>
      <c r="H450" s="209"/>
      <c r="I450" s="209"/>
      <c r="J450" s="209"/>
      <c r="K450" s="209"/>
      <c r="L450" s="209"/>
      <c r="M450" s="209"/>
      <c r="N450" s="209"/>
      <c r="O450" s="209"/>
      <c r="P450" s="209"/>
      <c r="Q450" s="209"/>
      <c r="R450" s="209"/>
      <c r="S450" s="209"/>
      <c r="T450" s="209"/>
      <c r="U450" s="209"/>
      <c r="V450" s="209"/>
      <c r="W450" s="209"/>
      <c r="X450" s="245"/>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5"/>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5"/>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38"/>
      <c r="AR452" s="187"/>
      <c r="AS452" s="188" t="s">
        <v>233</v>
      </c>
      <c r="AT452" s="189"/>
      <c r="AU452" s="187"/>
      <c r="AV452" s="187"/>
      <c r="AW452" s="188" t="s">
        <v>179</v>
      </c>
      <c r="AX452" s="195"/>
      <c r="AY452">
        <f>$AY$451</f>
        <v>0</v>
      </c>
    </row>
    <row r="453" spans="1:51" ht="23.25" hidden="1" customHeight="1" x14ac:dyDescent="0.15">
      <c r="A453" s="995"/>
      <c r="B453" s="260"/>
      <c r="C453" s="259"/>
      <c r="D453" s="260"/>
      <c r="E453" s="211"/>
      <c r="F453" s="212"/>
      <c r="G453" s="239"/>
      <c r="H453" s="206"/>
      <c r="I453" s="206"/>
      <c r="J453" s="206"/>
      <c r="K453" s="206"/>
      <c r="L453" s="206"/>
      <c r="M453" s="206"/>
      <c r="N453" s="206"/>
      <c r="O453" s="206"/>
      <c r="P453" s="206"/>
      <c r="Q453" s="206"/>
      <c r="R453" s="206"/>
      <c r="S453" s="206"/>
      <c r="T453" s="206"/>
      <c r="U453" s="206"/>
      <c r="V453" s="206"/>
      <c r="W453" s="206"/>
      <c r="X453" s="240"/>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5"/>
      <c r="B454" s="260"/>
      <c r="C454" s="259"/>
      <c r="D454" s="260"/>
      <c r="E454" s="211"/>
      <c r="F454" s="212"/>
      <c r="G454" s="241"/>
      <c r="H454" s="242"/>
      <c r="I454" s="242"/>
      <c r="J454" s="242"/>
      <c r="K454" s="242"/>
      <c r="L454" s="242"/>
      <c r="M454" s="242"/>
      <c r="N454" s="242"/>
      <c r="O454" s="242"/>
      <c r="P454" s="242"/>
      <c r="Q454" s="242"/>
      <c r="R454" s="242"/>
      <c r="S454" s="242"/>
      <c r="T454" s="242"/>
      <c r="U454" s="242"/>
      <c r="V454" s="242"/>
      <c r="W454" s="242"/>
      <c r="X454" s="243"/>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5"/>
      <c r="B455" s="260"/>
      <c r="C455" s="259"/>
      <c r="D455" s="260"/>
      <c r="E455" s="211"/>
      <c r="F455" s="212"/>
      <c r="G455" s="244"/>
      <c r="H455" s="209"/>
      <c r="I455" s="209"/>
      <c r="J455" s="209"/>
      <c r="K455" s="209"/>
      <c r="L455" s="209"/>
      <c r="M455" s="209"/>
      <c r="N455" s="209"/>
      <c r="O455" s="209"/>
      <c r="P455" s="209"/>
      <c r="Q455" s="209"/>
      <c r="R455" s="209"/>
      <c r="S455" s="209"/>
      <c r="T455" s="209"/>
      <c r="U455" s="209"/>
      <c r="V455" s="209"/>
      <c r="W455" s="209"/>
      <c r="X455" s="245"/>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hidden="1" customHeight="1" x14ac:dyDescent="0.15">
      <c r="A456" s="995"/>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0</v>
      </c>
    </row>
    <row r="457" spans="1:51" ht="18.75" hidden="1" customHeight="1" x14ac:dyDescent="0.15">
      <c r="A457" s="995"/>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38"/>
      <c r="AR457" s="187"/>
      <c r="AS457" s="188" t="s">
        <v>233</v>
      </c>
      <c r="AT457" s="189"/>
      <c r="AU457" s="187"/>
      <c r="AV457" s="187"/>
      <c r="AW457" s="188" t="s">
        <v>179</v>
      </c>
      <c r="AX457" s="195"/>
      <c r="AY457">
        <f>$AY$456</f>
        <v>0</v>
      </c>
    </row>
    <row r="458" spans="1:51" ht="23.25" hidden="1" customHeight="1" x14ac:dyDescent="0.15">
      <c r="A458" s="995"/>
      <c r="B458" s="260"/>
      <c r="C458" s="259"/>
      <c r="D458" s="260"/>
      <c r="E458" s="211"/>
      <c r="F458" s="212"/>
      <c r="G458" s="239"/>
      <c r="H458" s="206"/>
      <c r="I458" s="206"/>
      <c r="J458" s="206"/>
      <c r="K458" s="206"/>
      <c r="L458" s="206"/>
      <c r="M458" s="206"/>
      <c r="N458" s="206"/>
      <c r="O458" s="206"/>
      <c r="P458" s="206"/>
      <c r="Q458" s="206"/>
      <c r="R458" s="206"/>
      <c r="S458" s="206"/>
      <c r="T458" s="206"/>
      <c r="U458" s="206"/>
      <c r="V458" s="206"/>
      <c r="W458" s="206"/>
      <c r="X458" s="240"/>
      <c r="Y458" s="191" t="s">
        <v>12</v>
      </c>
      <c r="Z458" s="192"/>
      <c r="AA458" s="193"/>
      <c r="AB458" s="194"/>
      <c r="AC458" s="194"/>
      <c r="AD458" s="194"/>
      <c r="AE458" s="173"/>
      <c r="AF458" s="174"/>
      <c r="AG458" s="174"/>
      <c r="AH458" s="174"/>
      <c r="AI458" s="173"/>
      <c r="AJ458" s="174"/>
      <c r="AK458" s="174"/>
      <c r="AL458" s="174"/>
      <c r="AM458" s="173"/>
      <c r="AN458" s="174"/>
      <c r="AO458" s="174"/>
      <c r="AP458" s="175"/>
      <c r="AQ458" s="173"/>
      <c r="AR458" s="174"/>
      <c r="AS458" s="174"/>
      <c r="AT458" s="175"/>
      <c r="AU458" s="174"/>
      <c r="AV458" s="174"/>
      <c r="AW458" s="174"/>
      <c r="AX458" s="190"/>
      <c r="AY458">
        <f t="shared" ref="AY458:AY460" si="68">$AY$456</f>
        <v>0</v>
      </c>
    </row>
    <row r="459" spans="1:51" ht="23.25" hidden="1" customHeight="1" x14ac:dyDescent="0.15">
      <c r="A459" s="995"/>
      <c r="B459" s="260"/>
      <c r="C459" s="259"/>
      <c r="D459" s="260"/>
      <c r="E459" s="211"/>
      <c r="F459" s="212"/>
      <c r="G459" s="241"/>
      <c r="H459" s="242"/>
      <c r="I459" s="242"/>
      <c r="J459" s="242"/>
      <c r="K459" s="242"/>
      <c r="L459" s="242"/>
      <c r="M459" s="242"/>
      <c r="N459" s="242"/>
      <c r="O459" s="242"/>
      <c r="P459" s="242"/>
      <c r="Q459" s="242"/>
      <c r="R459" s="242"/>
      <c r="S459" s="242"/>
      <c r="T459" s="242"/>
      <c r="U459" s="242"/>
      <c r="V459" s="242"/>
      <c r="W459" s="242"/>
      <c r="X459" s="243"/>
      <c r="Y459" s="223" t="s">
        <v>54</v>
      </c>
      <c r="Z459" s="165"/>
      <c r="AA459" s="166"/>
      <c r="AB459" s="231"/>
      <c r="AC459" s="231"/>
      <c r="AD459" s="231"/>
      <c r="AE459" s="173"/>
      <c r="AF459" s="174"/>
      <c r="AG459" s="174"/>
      <c r="AH459" s="175"/>
      <c r="AI459" s="173"/>
      <c r="AJ459" s="174"/>
      <c r="AK459" s="174"/>
      <c r="AL459" s="174"/>
      <c r="AM459" s="173"/>
      <c r="AN459" s="174"/>
      <c r="AO459" s="174"/>
      <c r="AP459" s="175"/>
      <c r="AQ459" s="173"/>
      <c r="AR459" s="174"/>
      <c r="AS459" s="174"/>
      <c r="AT459" s="175"/>
      <c r="AU459" s="174"/>
      <c r="AV459" s="174"/>
      <c r="AW459" s="174"/>
      <c r="AX459" s="190"/>
      <c r="AY459">
        <f t="shared" si="68"/>
        <v>0</v>
      </c>
    </row>
    <row r="460" spans="1:51" ht="23.25" hidden="1" customHeight="1" x14ac:dyDescent="0.15">
      <c r="A460" s="995"/>
      <c r="B460" s="260"/>
      <c r="C460" s="259"/>
      <c r="D460" s="260"/>
      <c r="E460" s="211"/>
      <c r="F460" s="212"/>
      <c r="G460" s="244"/>
      <c r="H460" s="209"/>
      <c r="I460" s="209"/>
      <c r="J460" s="209"/>
      <c r="K460" s="209"/>
      <c r="L460" s="209"/>
      <c r="M460" s="209"/>
      <c r="N460" s="209"/>
      <c r="O460" s="209"/>
      <c r="P460" s="209"/>
      <c r="Q460" s="209"/>
      <c r="R460" s="209"/>
      <c r="S460" s="209"/>
      <c r="T460" s="209"/>
      <c r="U460" s="209"/>
      <c r="V460" s="209"/>
      <c r="W460" s="209"/>
      <c r="X460" s="245"/>
      <c r="Y460" s="223" t="s">
        <v>13</v>
      </c>
      <c r="Z460" s="165"/>
      <c r="AA460" s="166"/>
      <c r="AB460" s="224" t="s">
        <v>14</v>
      </c>
      <c r="AC460" s="224"/>
      <c r="AD460" s="224"/>
      <c r="AE460" s="173"/>
      <c r="AF460" s="174"/>
      <c r="AG460" s="174"/>
      <c r="AH460" s="175"/>
      <c r="AI460" s="173"/>
      <c r="AJ460" s="174"/>
      <c r="AK460" s="174"/>
      <c r="AL460" s="174"/>
      <c r="AM460" s="173"/>
      <c r="AN460" s="174"/>
      <c r="AO460" s="174"/>
      <c r="AP460" s="175"/>
      <c r="AQ460" s="173"/>
      <c r="AR460" s="174"/>
      <c r="AS460" s="174"/>
      <c r="AT460" s="175"/>
      <c r="AU460" s="174"/>
      <c r="AV460" s="174"/>
      <c r="AW460" s="174"/>
      <c r="AX460" s="190"/>
      <c r="AY460">
        <f t="shared" si="68"/>
        <v>0</v>
      </c>
    </row>
    <row r="461" spans="1:51" ht="18.75" hidden="1" customHeight="1" x14ac:dyDescent="0.15">
      <c r="A461" s="995"/>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5"/>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38"/>
      <c r="AR462" s="187"/>
      <c r="AS462" s="188" t="s">
        <v>233</v>
      </c>
      <c r="AT462" s="189"/>
      <c r="AU462" s="187"/>
      <c r="AV462" s="187"/>
      <c r="AW462" s="188" t="s">
        <v>179</v>
      </c>
      <c r="AX462" s="195"/>
      <c r="AY462">
        <f>$AY$461</f>
        <v>0</v>
      </c>
    </row>
    <row r="463" spans="1:51" ht="23.25" hidden="1" customHeight="1" x14ac:dyDescent="0.15">
      <c r="A463" s="995"/>
      <c r="B463" s="260"/>
      <c r="C463" s="259"/>
      <c r="D463" s="260"/>
      <c r="E463" s="211"/>
      <c r="F463" s="212"/>
      <c r="G463" s="239"/>
      <c r="H463" s="206"/>
      <c r="I463" s="206"/>
      <c r="J463" s="206"/>
      <c r="K463" s="206"/>
      <c r="L463" s="206"/>
      <c r="M463" s="206"/>
      <c r="N463" s="206"/>
      <c r="O463" s="206"/>
      <c r="P463" s="206"/>
      <c r="Q463" s="206"/>
      <c r="R463" s="206"/>
      <c r="S463" s="206"/>
      <c r="T463" s="206"/>
      <c r="U463" s="206"/>
      <c r="V463" s="206"/>
      <c r="W463" s="206"/>
      <c r="X463" s="240"/>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5"/>
      <c r="B464" s="260"/>
      <c r="C464" s="259"/>
      <c r="D464" s="260"/>
      <c r="E464" s="211"/>
      <c r="F464" s="212"/>
      <c r="G464" s="241"/>
      <c r="H464" s="242"/>
      <c r="I464" s="242"/>
      <c r="J464" s="242"/>
      <c r="K464" s="242"/>
      <c r="L464" s="242"/>
      <c r="M464" s="242"/>
      <c r="N464" s="242"/>
      <c r="O464" s="242"/>
      <c r="P464" s="242"/>
      <c r="Q464" s="242"/>
      <c r="R464" s="242"/>
      <c r="S464" s="242"/>
      <c r="T464" s="242"/>
      <c r="U464" s="242"/>
      <c r="V464" s="242"/>
      <c r="W464" s="242"/>
      <c r="X464" s="243"/>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5"/>
      <c r="B465" s="260"/>
      <c r="C465" s="259"/>
      <c r="D465" s="260"/>
      <c r="E465" s="211"/>
      <c r="F465" s="212"/>
      <c r="G465" s="244"/>
      <c r="H465" s="209"/>
      <c r="I465" s="209"/>
      <c r="J465" s="209"/>
      <c r="K465" s="209"/>
      <c r="L465" s="209"/>
      <c r="M465" s="209"/>
      <c r="N465" s="209"/>
      <c r="O465" s="209"/>
      <c r="P465" s="209"/>
      <c r="Q465" s="209"/>
      <c r="R465" s="209"/>
      <c r="S465" s="209"/>
      <c r="T465" s="209"/>
      <c r="U465" s="209"/>
      <c r="V465" s="209"/>
      <c r="W465" s="209"/>
      <c r="X465" s="245"/>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5"/>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5"/>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38"/>
      <c r="AR467" s="187"/>
      <c r="AS467" s="188" t="s">
        <v>233</v>
      </c>
      <c r="AT467" s="189"/>
      <c r="AU467" s="187"/>
      <c r="AV467" s="187"/>
      <c r="AW467" s="188" t="s">
        <v>179</v>
      </c>
      <c r="AX467" s="195"/>
      <c r="AY467">
        <f>$AY$466</f>
        <v>0</v>
      </c>
    </row>
    <row r="468" spans="1:51" ht="23.25" hidden="1" customHeight="1" x14ac:dyDescent="0.15">
      <c r="A468" s="995"/>
      <c r="B468" s="260"/>
      <c r="C468" s="259"/>
      <c r="D468" s="260"/>
      <c r="E468" s="211"/>
      <c r="F468" s="212"/>
      <c r="G468" s="239"/>
      <c r="H468" s="206"/>
      <c r="I468" s="206"/>
      <c r="J468" s="206"/>
      <c r="K468" s="206"/>
      <c r="L468" s="206"/>
      <c r="M468" s="206"/>
      <c r="N468" s="206"/>
      <c r="O468" s="206"/>
      <c r="P468" s="206"/>
      <c r="Q468" s="206"/>
      <c r="R468" s="206"/>
      <c r="S468" s="206"/>
      <c r="T468" s="206"/>
      <c r="U468" s="206"/>
      <c r="V468" s="206"/>
      <c r="W468" s="206"/>
      <c r="X468" s="240"/>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5"/>
      <c r="B469" s="260"/>
      <c r="C469" s="259"/>
      <c r="D469" s="260"/>
      <c r="E469" s="211"/>
      <c r="F469" s="212"/>
      <c r="G469" s="241"/>
      <c r="H469" s="242"/>
      <c r="I469" s="242"/>
      <c r="J469" s="242"/>
      <c r="K469" s="242"/>
      <c r="L469" s="242"/>
      <c r="M469" s="242"/>
      <c r="N469" s="242"/>
      <c r="O469" s="242"/>
      <c r="P469" s="242"/>
      <c r="Q469" s="242"/>
      <c r="R469" s="242"/>
      <c r="S469" s="242"/>
      <c r="T469" s="242"/>
      <c r="U469" s="242"/>
      <c r="V469" s="242"/>
      <c r="W469" s="242"/>
      <c r="X469" s="243"/>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5"/>
      <c r="B470" s="260"/>
      <c r="C470" s="259"/>
      <c r="D470" s="260"/>
      <c r="E470" s="211"/>
      <c r="F470" s="212"/>
      <c r="G470" s="244"/>
      <c r="H470" s="209"/>
      <c r="I470" s="209"/>
      <c r="J470" s="209"/>
      <c r="K470" s="209"/>
      <c r="L470" s="209"/>
      <c r="M470" s="209"/>
      <c r="N470" s="209"/>
      <c r="O470" s="209"/>
      <c r="P470" s="209"/>
      <c r="Q470" s="209"/>
      <c r="R470" s="209"/>
      <c r="S470" s="209"/>
      <c r="T470" s="209"/>
      <c r="U470" s="209"/>
      <c r="V470" s="209"/>
      <c r="W470" s="209"/>
      <c r="X470" s="245"/>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5"/>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5"/>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38"/>
      <c r="AR472" s="187"/>
      <c r="AS472" s="188" t="s">
        <v>233</v>
      </c>
      <c r="AT472" s="189"/>
      <c r="AU472" s="187"/>
      <c r="AV472" s="187"/>
      <c r="AW472" s="188" t="s">
        <v>179</v>
      </c>
      <c r="AX472" s="195"/>
      <c r="AY472">
        <f>$AY$471</f>
        <v>0</v>
      </c>
    </row>
    <row r="473" spans="1:51" ht="23.25" hidden="1" customHeight="1" x14ac:dyDescent="0.15">
      <c r="A473" s="995"/>
      <c r="B473" s="260"/>
      <c r="C473" s="259"/>
      <c r="D473" s="260"/>
      <c r="E473" s="211"/>
      <c r="F473" s="212"/>
      <c r="G473" s="239"/>
      <c r="H473" s="206"/>
      <c r="I473" s="206"/>
      <c r="J473" s="206"/>
      <c r="K473" s="206"/>
      <c r="L473" s="206"/>
      <c r="M473" s="206"/>
      <c r="N473" s="206"/>
      <c r="O473" s="206"/>
      <c r="P473" s="206"/>
      <c r="Q473" s="206"/>
      <c r="R473" s="206"/>
      <c r="S473" s="206"/>
      <c r="T473" s="206"/>
      <c r="U473" s="206"/>
      <c r="V473" s="206"/>
      <c r="W473" s="206"/>
      <c r="X473" s="240"/>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5"/>
      <c r="B474" s="260"/>
      <c r="C474" s="259"/>
      <c r="D474" s="260"/>
      <c r="E474" s="211"/>
      <c r="F474" s="212"/>
      <c r="G474" s="241"/>
      <c r="H474" s="242"/>
      <c r="I474" s="242"/>
      <c r="J474" s="242"/>
      <c r="K474" s="242"/>
      <c r="L474" s="242"/>
      <c r="M474" s="242"/>
      <c r="N474" s="242"/>
      <c r="O474" s="242"/>
      <c r="P474" s="242"/>
      <c r="Q474" s="242"/>
      <c r="R474" s="242"/>
      <c r="S474" s="242"/>
      <c r="T474" s="242"/>
      <c r="U474" s="242"/>
      <c r="V474" s="242"/>
      <c r="W474" s="242"/>
      <c r="X474" s="243"/>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5"/>
      <c r="B475" s="260"/>
      <c r="C475" s="259"/>
      <c r="D475" s="260"/>
      <c r="E475" s="211"/>
      <c r="F475" s="212"/>
      <c r="G475" s="244"/>
      <c r="H475" s="209"/>
      <c r="I475" s="209"/>
      <c r="J475" s="209"/>
      <c r="K475" s="209"/>
      <c r="L475" s="209"/>
      <c r="M475" s="209"/>
      <c r="N475" s="209"/>
      <c r="O475" s="209"/>
      <c r="P475" s="209"/>
      <c r="Q475" s="209"/>
      <c r="R475" s="209"/>
      <c r="S475" s="209"/>
      <c r="T475" s="209"/>
      <c r="U475" s="209"/>
      <c r="V475" s="209"/>
      <c r="W475" s="209"/>
      <c r="X475" s="245"/>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5"/>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5"/>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38"/>
      <c r="AR477" s="187"/>
      <c r="AS477" s="188" t="s">
        <v>233</v>
      </c>
      <c r="AT477" s="189"/>
      <c r="AU477" s="187"/>
      <c r="AV477" s="187"/>
      <c r="AW477" s="188" t="s">
        <v>179</v>
      </c>
      <c r="AX477" s="195"/>
      <c r="AY477">
        <f>$AY$476</f>
        <v>0</v>
      </c>
    </row>
    <row r="478" spans="1:51" ht="23.25" hidden="1" customHeight="1" x14ac:dyDescent="0.15">
      <c r="A478" s="995"/>
      <c r="B478" s="260"/>
      <c r="C478" s="259"/>
      <c r="D478" s="260"/>
      <c r="E478" s="211"/>
      <c r="F478" s="212"/>
      <c r="G478" s="239"/>
      <c r="H478" s="206"/>
      <c r="I478" s="206"/>
      <c r="J478" s="206"/>
      <c r="K478" s="206"/>
      <c r="L478" s="206"/>
      <c r="M478" s="206"/>
      <c r="N478" s="206"/>
      <c r="O478" s="206"/>
      <c r="P478" s="206"/>
      <c r="Q478" s="206"/>
      <c r="R478" s="206"/>
      <c r="S478" s="206"/>
      <c r="T478" s="206"/>
      <c r="U478" s="206"/>
      <c r="V478" s="206"/>
      <c r="W478" s="206"/>
      <c r="X478" s="240"/>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5"/>
      <c r="B479" s="260"/>
      <c r="C479" s="259"/>
      <c r="D479" s="260"/>
      <c r="E479" s="211"/>
      <c r="F479" s="212"/>
      <c r="G479" s="241"/>
      <c r="H479" s="242"/>
      <c r="I479" s="242"/>
      <c r="J479" s="242"/>
      <c r="K479" s="242"/>
      <c r="L479" s="242"/>
      <c r="M479" s="242"/>
      <c r="N479" s="242"/>
      <c r="O479" s="242"/>
      <c r="P479" s="242"/>
      <c r="Q479" s="242"/>
      <c r="R479" s="242"/>
      <c r="S479" s="242"/>
      <c r="T479" s="242"/>
      <c r="U479" s="242"/>
      <c r="V479" s="242"/>
      <c r="W479" s="242"/>
      <c r="X479" s="243"/>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5"/>
      <c r="B480" s="260"/>
      <c r="C480" s="259"/>
      <c r="D480" s="260"/>
      <c r="E480" s="211"/>
      <c r="F480" s="212"/>
      <c r="G480" s="244"/>
      <c r="H480" s="209"/>
      <c r="I480" s="209"/>
      <c r="J480" s="209"/>
      <c r="K480" s="209"/>
      <c r="L480" s="209"/>
      <c r="M480" s="209"/>
      <c r="N480" s="209"/>
      <c r="O480" s="209"/>
      <c r="P480" s="209"/>
      <c r="Q480" s="209"/>
      <c r="R480" s="209"/>
      <c r="S480" s="209"/>
      <c r="T480" s="209"/>
      <c r="U480" s="209"/>
      <c r="V480" s="209"/>
      <c r="W480" s="209"/>
      <c r="X480" s="245"/>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995"/>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5"/>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5"/>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5"/>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5"/>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5"/>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38"/>
      <c r="AR486" s="187"/>
      <c r="AS486" s="188" t="s">
        <v>233</v>
      </c>
      <c r="AT486" s="189"/>
      <c r="AU486" s="187"/>
      <c r="AV486" s="187"/>
      <c r="AW486" s="188" t="s">
        <v>179</v>
      </c>
      <c r="AX486" s="195"/>
      <c r="AY486">
        <f>$AY$485</f>
        <v>0</v>
      </c>
    </row>
    <row r="487" spans="1:51" ht="23.25" hidden="1" customHeight="1" x14ac:dyDescent="0.15">
      <c r="A487" s="995"/>
      <c r="B487" s="260"/>
      <c r="C487" s="259"/>
      <c r="D487" s="260"/>
      <c r="E487" s="211"/>
      <c r="F487" s="212"/>
      <c r="G487" s="239"/>
      <c r="H487" s="206"/>
      <c r="I487" s="206"/>
      <c r="J487" s="206"/>
      <c r="K487" s="206"/>
      <c r="L487" s="206"/>
      <c r="M487" s="206"/>
      <c r="N487" s="206"/>
      <c r="O487" s="206"/>
      <c r="P487" s="206"/>
      <c r="Q487" s="206"/>
      <c r="R487" s="206"/>
      <c r="S487" s="206"/>
      <c r="T487" s="206"/>
      <c r="U487" s="206"/>
      <c r="V487" s="206"/>
      <c r="W487" s="206"/>
      <c r="X487" s="240"/>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5"/>
      <c r="B488" s="260"/>
      <c r="C488" s="259"/>
      <c r="D488" s="260"/>
      <c r="E488" s="211"/>
      <c r="F488" s="212"/>
      <c r="G488" s="241"/>
      <c r="H488" s="242"/>
      <c r="I488" s="242"/>
      <c r="J488" s="242"/>
      <c r="K488" s="242"/>
      <c r="L488" s="242"/>
      <c r="M488" s="242"/>
      <c r="N488" s="242"/>
      <c r="O488" s="242"/>
      <c r="P488" s="242"/>
      <c r="Q488" s="242"/>
      <c r="R488" s="242"/>
      <c r="S488" s="242"/>
      <c r="T488" s="242"/>
      <c r="U488" s="242"/>
      <c r="V488" s="242"/>
      <c r="W488" s="242"/>
      <c r="X488" s="243"/>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5"/>
      <c r="B489" s="260"/>
      <c r="C489" s="259"/>
      <c r="D489" s="260"/>
      <c r="E489" s="211"/>
      <c r="F489" s="212"/>
      <c r="G489" s="244"/>
      <c r="H489" s="209"/>
      <c r="I489" s="209"/>
      <c r="J489" s="209"/>
      <c r="K489" s="209"/>
      <c r="L489" s="209"/>
      <c r="M489" s="209"/>
      <c r="N489" s="209"/>
      <c r="O489" s="209"/>
      <c r="P489" s="209"/>
      <c r="Q489" s="209"/>
      <c r="R489" s="209"/>
      <c r="S489" s="209"/>
      <c r="T489" s="209"/>
      <c r="U489" s="209"/>
      <c r="V489" s="209"/>
      <c r="W489" s="209"/>
      <c r="X489" s="245"/>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5"/>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5"/>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38"/>
      <c r="AR491" s="187"/>
      <c r="AS491" s="188" t="s">
        <v>233</v>
      </c>
      <c r="AT491" s="189"/>
      <c r="AU491" s="187"/>
      <c r="AV491" s="187"/>
      <c r="AW491" s="188" t="s">
        <v>179</v>
      </c>
      <c r="AX491" s="195"/>
      <c r="AY491">
        <f>$AY$490</f>
        <v>0</v>
      </c>
    </row>
    <row r="492" spans="1:51" ht="23.25" hidden="1" customHeight="1" x14ac:dyDescent="0.15">
      <c r="A492" s="995"/>
      <c r="B492" s="260"/>
      <c r="C492" s="259"/>
      <c r="D492" s="260"/>
      <c r="E492" s="211"/>
      <c r="F492" s="212"/>
      <c r="G492" s="239"/>
      <c r="H492" s="206"/>
      <c r="I492" s="206"/>
      <c r="J492" s="206"/>
      <c r="K492" s="206"/>
      <c r="L492" s="206"/>
      <c r="M492" s="206"/>
      <c r="N492" s="206"/>
      <c r="O492" s="206"/>
      <c r="P492" s="206"/>
      <c r="Q492" s="206"/>
      <c r="R492" s="206"/>
      <c r="S492" s="206"/>
      <c r="T492" s="206"/>
      <c r="U492" s="206"/>
      <c r="V492" s="206"/>
      <c r="W492" s="206"/>
      <c r="X492" s="240"/>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5"/>
      <c r="B493" s="260"/>
      <c r="C493" s="259"/>
      <c r="D493" s="260"/>
      <c r="E493" s="211"/>
      <c r="F493" s="212"/>
      <c r="G493" s="241"/>
      <c r="H493" s="242"/>
      <c r="I493" s="242"/>
      <c r="J493" s="242"/>
      <c r="K493" s="242"/>
      <c r="L493" s="242"/>
      <c r="M493" s="242"/>
      <c r="N493" s="242"/>
      <c r="O493" s="242"/>
      <c r="P493" s="242"/>
      <c r="Q493" s="242"/>
      <c r="R493" s="242"/>
      <c r="S493" s="242"/>
      <c r="T493" s="242"/>
      <c r="U493" s="242"/>
      <c r="V493" s="242"/>
      <c r="W493" s="242"/>
      <c r="X493" s="243"/>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5"/>
      <c r="B494" s="260"/>
      <c r="C494" s="259"/>
      <c r="D494" s="260"/>
      <c r="E494" s="211"/>
      <c r="F494" s="212"/>
      <c r="G494" s="244"/>
      <c r="H494" s="209"/>
      <c r="I494" s="209"/>
      <c r="J494" s="209"/>
      <c r="K494" s="209"/>
      <c r="L494" s="209"/>
      <c r="M494" s="209"/>
      <c r="N494" s="209"/>
      <c r="O494" s="209"/>
      <c r="P494" s="209"/>
      <c r="Q494" s="209"/>
      <c r="R494" s="209"/>
      <c r="S494" s="209"/>
      <c r="T494" s="209"/>
      <c r="U494" s="209"/>
      <c r="V494" s="209"/>
      <c r="W494" s="209"/>
      <c r="X494" s="245"/>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5"/>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5"/>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38"/>
      <c r="AR496" s="187"/>
      <c r="AS496" s="188" t="s">
        <v>233</v>
      </c>
      <c r="AT496" s="189"/>
      <c r="AU496" s="187"/>
      <c r="AV496" s="187"/>
      <c r="AW496" s="188" t="s">
        <v>179</v>
      </c>
      <c r="AX496" s="195"/>
      <c r="AY496">
        <f>$AY$495</f>
        <v>0</v>
      </c>
    </row>
    <row r="497" spans="1:51" ht="23.25" hidden="1" customHeight="1" x14ac:dyDescent="0.15">
      <c r="A497" s="995"/>
      <c r="B497" s="260"/>
      <c r="C497" s="259"/>
      <c r="D497" s="260"/>
      <c r="E497" s="211"/>
      <c r="F497" s="212"/>
      <c r="G497" s="239"/>
      <c r="H497" s="206"/>
      <c r="I497" s="206"/>
      <c r="J497" s="206"/>
      <c r="K497" s="206"/>
      <c r="L497" s="206"/>
      <c r="M497" s="206"/>
      <c r="N497" s="206"/>
      <c r="O497" s="206"/>
      <c r="P497" s="206"/>
      <c r="Q497" s="206"/>
      <c r="R497" s="206"/>
      <c r="S497" s="206"/>
      <c r="T497" s="206"/>
      <c r="U497" s="206"/>
      <c r="V497" s="206"/>
      <c r="W497" s="206"/>
      <c r="X497" s="240"/>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5"/>
      <c r="B498" s="260"/>
      <c r="C498" s="259"/>
      <c r="D498" s="260"/>
      <c r="E498" s="211"/>
      <c r="F498" s="212"/>
      <c r="G498" s="241"/>
      <c r="H498" s="242"/>
      <c r="I498" s="242"/>
      <c r="J498" s="242"/>
      <c r="K498" s="242"/>
      <c r="L498" s="242"/>
      <c r="M498" s="242"/>
      <c r="N498" s="242"/>
      <c r="O498" s="242"/>
      <c r="P498" s="242"/>
      <c r="Q498" s="242"/>
      <c r="R498" s="242"/>
      <c r="S498" s="242"/>
      <c r="T498" s="242"/>
      <c r="U498" s="242"/>
      <c r="V498" s="242"/>
      <c r="W498" s="242"/>
      <c r="X498" s="243"/>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5"/>
      <c r="B499" s="260"/>
      <c r="C499" s="259"/>
      <c r="D499" s="260"/>
      <c r="E499" s="211"/>
      <c r="F499" s="212"/>
      <c r="G499" s="244"/>
      <c r="H499" s="209"/>
      <c r="I499" s="209"/>
      <c r="J499" s="209"/>
      <c r="K499" s="209"/>
      <c r="L499" s="209"/>
      <c r="M499" s="209"/>
      <c r="N499" s="209"/>
      <c r="O499" s="209"/>
      <c r="P499" s="209"/>
      <c r="Q499" s="209"/>
      <c r="R499" s="209"/>
      <c r="S499" s="209"/>
      <c r="T499" s="209"/>
      <c r="U499" s="209"/>
      <c r="V499" s="209"/>
      <c r="W499" s="209"/>
      <c r="X499" s="245"/>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5"/>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5"/>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38"/>
      <c r="AR501" s="187"/>
      <c r="AS501" s="188" t="s">
        <v>233</v>
      </c>
      <c r="AT501" s="189"/>
      <c r="AU501" s="187"/>
      <c r="AV501" s="187"/>
      <c r="AW501" s="188" t="s">
        <v>179</v>
      </c>
      <c r="AX501" s="195"/>
      <c r="AY501">
        <f>$AY$500</f>
        <v>0</v>
      </c>
    </row>
    <row r="502" spans="1:51" ht="23.25" hidden="1" customHeight="1" x14ac:dyDescent="0.15">
      <c r="A502" s="995"/>
      <c r="B502" s="260"/>
      <c r="C502" s="259"/>
      <c r="D502" s="260"/>
      <c r="E502" s="211"/>
      <c r="F502" s="212"/>
      <c r="G502" s="239"/>
      <c r="H502" s="206"/>
      <c r="I502" s="206"/>
      <c r="J502" s="206"/>
      <c r="K502" s="206"/>
      <c r="L502" s="206"/>
      <c r="M502" s="206"/>
      <c r="N502" s="206"/>
      <c r="O502" s="206"/>
      <c r="P502" s="206"/>
      <c r="Q502" s="206"/>
      <c r="R502" s="206"/>
      <c r="S502" s="206"/>
      <c r="T502" s="206"/>
      <c r="U502" s="206"/>
      <c r="V502" s="206"/>
      <c r="W502" s="206"/>
      <c r="X502" s="240"/>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5"/>
      <c r="B503" s="260"/>
      <c r="C503" s="259"/>
      <c r="D503" s="260"/>
      <c r="E503" s="211"/>
      <c r="F503" s="212"/>
      <c r="G503" s="241"/>
      <c r="H503" s="242"/>
      <c r="I503" s="242"/>
      <c r="J503" s="242"/>
      <c r="K503" s="242"/>
      <c r="L503" s="242"/>
      <c r="M503" s="242"/>
      <c r="N503" s="242"/>
      <c r="O503" s="242"/>
      <c r="P503" s="242"/>
      <c r="Q503" s="242"/>
      <c r="R503" s="242"/>
      <c r="S503" s="242"/>
      <c r="T503" s="242"/>
      <c r="U503" s="242"/>
      <c r="V503" s="242"/>
      <c r="W503" s="242"/>
      <c r="X503" s="243"/>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5"/>
      <c r="B504" s="260"/>
      <c r="C504" s="259"/>
      <c r="D504" s="260"/>
      <c r="E504" s="211"/>
      <c r="F504" s="212"/>
      <c r="G504" s="244"/>
      <c r="H504" s="209"/>
      <c r="I504" s="209"/>
      <c r="J504" s="209"/>
      <c r="K504" s="209"/>
      <c r="L504" s="209"/>
      <c r="M504" s="209"/>
      <c r="N504" s="209"/>
      <c r="O504" s="209"/>
      <c r="P504" s="209"/>
      <c r="Q504" s="209"/>
      <c r="R504" s="209"/>
      <c r="S504" s="209"/>
      <c r="T504" s="209"/>
      <c r="U504" s="209"/>
      <c r="V504" s="209"/>
      <c r="W504" s="209"/>
      <c r="X504" s="245"/>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5"/>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5"/>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38"/>
      <c r="AR506" s="187"/>
      <c r="AS506" s="188" t="s">
        <v>233</v>
      </c>
      <c r="AT506" s="189"/>
      <c r="AU506" s="187"/>
      <c r="AV506" s="187"/>
      <c r="AW506" s="188" t="s">
        <v>179</v>
      </c>
      <c r="AX506" s="195"/>
      <c r="AY506">
        <f>$AY$505</f>
        <v>0</v>
      </c>
    </row>
    <row r="507" spans="1:51" ht="23.25" hidden="1" customHeight="1" x14ac:dyDescent="0.15">
      <c r="A507" s="995"/>
      <c r="B507" s="260"/>
      <c r="C507" s="259"/>
      <c r="D507" s="260"/>
      <c r="E507" s="211"/>
      <c r="F507" s="212"/>
      <c r="G507" s="239"/>
      <c r="H507" s="206"/>
      <c r="I507" s="206"/>
      <c r="J507" s="206"/>
      <c r="K507" s="206"/>
      <c r="L507" s="206"/>
      <c r="M507" s="206"/>
      <c r="N507" s="206"/>
      <c r="O507" s="206"/>
      <c r="P507" s="206"/>
      <c r="Q507" s="206"/>
      <c r="R507" s="206"/>
      <c r="S507" s="206"/>
      <c r="T507" s="206"/>
      <c r="U507" s="206"/>
      <c r="V507" s="206"/>
      <c r="W507" s="206"/>
      <c r="X507" s="240"/>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5"/>
      <c r="B508" s="260"/>
      <c r="C508" s="259"/>
      <c r="D508" s="260"/>
      <c r="E508" s="211"/>
      <c r="F508" s="212"/>
      <c r="G508" s="241"/>
      <c r="H508" s="242"/>
      <c r="I508" s="242"/>
      <c r="J508" s="242"/>
      <c r="K508" s="242"/>
      <c r="L508" s="242"/>
      <c r="M508" s="242"/>
      <c r="N508" s="242"/>
      <c r="O508" s="242"/>
      <c r="P508" s="242"/>
      <c r="Q508" s="242"/>
      <c r="R508" s="242"/>
      <c r="S508" s="242"/>
      <c r="T508" s="242"/>
      <c r="U508" s="242"/>
      <c r="V508" s="242"/>
      <c r="W508" s="242"/>
      <c r="X508" s="243"/>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5"/>
      <c r="B509" s="260"/>
      <c r="C509" s="259"/>
      <c r="D509" s="260"/>
      <c r="E509" s="211"/>
      <c r="F509" s="212"/>
      <c r="G509" s="244"/>
      <c r="H509" s="209"/>
      <c r="I509" s="209"/>
      <c r="J509" s="209"/>
      <c r="K509" s="209"/>
      <c r="L509" s="209"/>
      <c r="M509" s="209"/>
      <c r="N509" s="209"/>
      <c r="O509" s="209"/>
      <c r="P509" s="209"/>
      <c r="Q509" s="209"/>
      <c r="R509" s="209"/>
      <c r="S509" s="209"/>
      <c r="T509" s="209"/>
      <c r="U509" s="209"/>
      <c r="V509" s="209"/>
      <c r="W509" s="209"/>
      <c r="X509" s="245"/>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5"/>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5"/>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38"/>
      <c r="AR511" s="187"/>
      <c r="AS511" s="188" t="s">
        <v>233</v>
      </c>
      <c r="AT511" s="189"/>
      <c r="AU511" s="187"/>
      <c r="AV511" s="187"/>
      <c r="AW511" s="188" t="s">
        <v>179</v>
      </c>
      <c r="AX511" s="195"/>
      <c r="AY511">
        <f>$AY$510</f>
        <v>0</v>
      </c>
    </row>
    <row r="512" spans="1:51" ht="23.25" hidden="1" customHeight="1" x14ac:dyDescent="0.15">
      <c r="A512" s="995"/>
      <c r="B512" s="260"/>
      <c r="C512" s="259"/>
      <c r="D512" s="260"/>
      <c r="E512" s="211"/>
      <c r="F512" s="212"/>
      <c r="G512" s="239"/>
      <c r="H512" s="206"/>
      <c r="I512" s="206"/>
      <c r="J512" s="206"/>
      <c r="K512" s="206"/>
      <c r="L512" s="206"/>
      <c r="M512" s="206"/>
      <c r="N512" s="206"/>
      <c r="O512" s="206"/>
      <c r="P512" s="206"/>
      <c r="Q512" s="206"/>
      <c r="R512" s="206"/>
      <c r="S512" s="206"/>
      <c r="T512" s="206"/>
      <c r="U512" s="206"/>
      <c r="V512" s="206"/>
      <c r="W512" s="206"/>
      <c r="X512" s="240"/>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5"/>
      <c r="B513" s="260"/>
      <c r="C513" s="259"/>
      <c r="D513" s="260"/>
      <c r="E513" s="211"/>
      <c r="F513" s="212"/>
      <c r="G513" s="241"/>
      <c r="H513" s="242"/>
      <c r="I513" s="242"/>
      <c r="J513" s="242"/>
      <c r="K513" s="242"/>
      <c r="L513" s="242"/>
      <c r="M513" s="242"/>
      <c r="N513" s="242"/>
      <c r="O513" s="242"/>
      <c r="P513" s="242"/>
      <c r="Q513" s="242"/>
      <c r="R513" s="242"/>
      <c r="S513" s="242"/>
      <c r="T513" s="242"/>
      <c r="U513" s="242"/>
      <c r="V513" s="242"/>
      <c r="W513" s="242"/>
      <c r="X513" s="243"/>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5"/>
      <c r="B514" s="260"/>
      <c r="C514" s="259"/>
      <c r="D514" s="260"/>
      <c r="E514" s="211"/>
      <c r="F514" s="212"/>
      <c r="G514" s="244"/>
      <c r="H514" s="209"/>
      <c r="I514" s="209"/>
      <c r="J514" s="209"/>
      <c r="K514" s="209"/>
      <c r="L514" s="209"/>
      <c r="M514" s="209"/>
      <c r="N514" s="209"/>
      <c r="O514" s="209"/>
      <c r="P514" s="209"/>
      <c r="Q514" s="209"/>
      <c r="R514" s="209"/>
      <c r="S514" s="209"/>
      <c r="T514" s="209"/>
      <c r="U514" s="209"/>
      <c r="V514" s="209"/>
      <c r="W514" s="209"/>
      <c r="X514" s="245"/>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5"/>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5"/>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38"/>
      <c r="AR516" s="187"/>
      <c r="AS516" s="188" t="s">
        <v>233</v>
      </c>
      <c r="AT516" s="189"/>
      <c r="AU516" s="187"/>
      <c r="AV516" s="187"/>
      <c r="AW516" s="188" t="s">
        <v>179</v>
      </c>
      <c r="AX516" s="195"/>
      <c r="AY516">
        <f>$AY$515</f>
        <v>0</v>
      </c>
    </row>
    <row r="517" spans="1:51" ht="23.25" hidden="1" customHeight="1" x14ac:dyDescent="0.15">
      <c r="A517" s="995"/>
      <c r="B517" s="260"/>
      <c r="C517" s="259"/>
      <c r="D517" s="260"/>
      <c r="E517" s="211"/>
      <c r="F517" s="212"/>
      <c r="G517" s="239"/>
      <c r="H517" s="206"/>
      <c r="I517" s="206"/>
      <c r="J517" s="206"/>
      <c r="K517" s="206"/>
      <c r="L517" s="206"/>
      <c r="M517" s="206"/>
      <c r="N517" s="206"/>
      <c r="O517" s="206"/>
      <c r="P517" s="206"/>
      <c r="Q517" s="206"/>
      <c r="R517" s="206"/>
      <c r="S517" s="206"/>
      <c r="T517" s="206"/>
      <c r="U517" s="206"/>
      <c r="V517" s="206"/>
      <c r="W517" s="206"/>
      <c r="X517" s="240"/>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5"/>
      <c r="B518" s="260"/>
      <c r="C518" s="259"/>
      <c r="D518" s="260"/>
      <c r="E518" s="211"/>
      <c r="F518" s="212"/>
      <c r="G518" s="241"/>
      <c r="H518" s="242"/>
      <c r="I518" s="242"/>
      <c r="J518" s="242"/>
      <c r="K518" s="242"/>
      <c r="L518" s="242"/>
      <c r="M518" s="242"/>
      <c r="N518" s="242"/>
      <c r="O518" s="242"/>
      <c r="P518" s="242"/>
      <c r="Q518" s="242"/>
      <c r="R518" s="242"/>
      <c r="S518" s="242"/>
      <c r="T518" s="242"/>
      <c r="U518" s="242"/>
      <c r="V518" s="242"/>
      <c r="W518" s="242"/>
      <c r="X518" s="243"/>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5"/>
      <c r="B519" s="260"/>
      <c r="C519" s="259"/>
      <c r="D519" s="260"/>
      <c r="E519" s="211"/>
      <c r="F519" s="212"/>
      <c r="G519" s="244"/>
      <c r="H519" s="209"/>
      <c r="I519" s="209"/>
      <c r="J519" s="209"/>
      <c r="K519" s="209"/>
      <c r="L519" s="209"/>
      <c r="M519" s="209"/>
      <c r="N519" s="209"/>
      <c r="O519" s="209"/>
      <c r="P519" s="209"/>
      <c r="Q519" s="209"/>
      <c r="R519" s="209"/>
      <c r="S519" s="209"/>
      <c r="T519" s="209"/>
      <c r="U519" s="209"/>
      <c r="V519" s="209"/>
      <c r="W519" s="209"/>
      <c r="X519" s="245"/>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5"/>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5"/>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38"/>
      <c r="AR521" s="187"/>
      <c r="AS521" s="188" t="s">
        <v>233</v>
      </c>
      <c r="AT521" s="189"/>
      <c r="AU521" s="187"/>
      <c r="AV521" s="187"/>
      <c r="AW521" s="188" t="s">
        <v>179</v>
      </c>
      <c r="AX521" s="195"/>
      <c r="AY521">
        <f>$AY$520</f>
        <v>0</v>
      </c>
    </row>
    <row r="522" spans="1:51" ht="23.25" hidden="1" customHeight="1" x14ac:dyDescent="0.15">
      <c r="A522" s="995"/>
      <c r="B522" s="260"/>
      <c r="C522" s="259"/>
      <c r="D522" s="260"/>
      <c r="E522" s="211"/>
      <c r="F522" s="212"/>
      <c r="G522" s="239"/>
      <c r="H522" s="206"/>
      <c r="I522" s="206"/>
      <c r="J522" s="206"/>
      <c r="K522" s="206"/>
      <c r="L522" s="206"/>
      <c r="M522" s="206"/>
      <c r="N522" s="206"/>
      <c r="O522" s="206"/>
      <c r="P522" s="206"/>
      <c r="Q522" s="206"/>
      <c r="R522" s="206"/>
      <c r="S522" s="206"/>
      <c r="T522" s="206"/>
      <c r="U522" s="206"/>
      <c r="V522" s="206"/>
      <c r="W522" s="206"/>
      <c r="X522" s="240"/>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5"/>
      <c r="B523" s="260"/>
      <c r="C523" s="259"/>
      <c r="D523" s="260"/>
      <c r="E523" s="211"/>
      <c r="F523" s="212"/>
      <c r="G523" s="241"/>
      <c r="H523" s="242"/>
      <c r="I523" s="242"/>
      <c r="J523" s="242"/>
      <c r="K523" s="242"/>
      <c r="L523" s="242"/>
      <c r="M523" s="242"/>
      <c r="N523" s="242"/>
      <c r="O523" s="242"/>
      <c r="P523" s="242"/>
      <c r="Q523" s="242"/>
      <c r="R523" s="242"/>
      <c r="S523" s="242"/>
      <c r="T523" s="242"/>
      <c r="U523" s="242"/>
      <c r="V523" s="242"/>
      <c r="W523" s="242"/>
      <c r="X523" s="243"/>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5"/>
      <c r="B524" s="260"/>
      <c r="C524" s="259"/>
      <c r="D524" s="260"/>
      <c r="E524" s="211"/>
      <c r="F524" s="212"/>
      <c r="G524" s="244"/>
      <c r="H524" s="209"/>
      <c r="I524" s="209"/>
      <c r="J524" s="209"/>
      <c r="K524" s="209"/>
      <c r="L524" s="209"/>
      <c r="M524" s="209"/>
      <c r="N524" s="209"/>
      <c r="O524" s="209"/>
      <c r="P524" s="209"/>
      <c r="Q524" s="209"/>
      <c r="R524" s="209"/>
      <c r="S524" s="209"/>
      <c r="T524" s="209"/>
      <c r="U524" s="209"/>
      <c r="V524" s="209"/>
      <c r="W524" s="209"/>
      <c r="X524" s="245"/>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5"/>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5"/>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38"/>
      <c r="AR526" s="187"/>
      <c r="AS526" s="188" t="s">
        <v>233</v>
      </c>
      <c r="AT526" s="189"/>
      <c r="AU526" s="187"/>
      <c r="AV526" s="187"/>
      <c r="AW526" s="188" t="s">
        <v>179</v>
      </c>
      <c r="AX526" s="195"/>
      <c r="AY526">
        <f>$AY$525</f>
        <v>0</v>
      </c>
    </row>
    <row r="527" spans="1:51" ht="23.25" hidden="1" customHeight="1" x14ac:dyDescent="0.15">
      <c r="A527" s="995"/>
      <c r="B527" s="260"/>
      <c r="C527" s="259"/>
      <c r="D527" s="260"/>
      <c r="E527" s="211"/>
      <c r="F527" s="212"/>
      <c r="G527" s="239"/>
      <c r="H527" s="206"/>
      <c r="I527" s="206"/>
      <c r="J527" s="206"/>
      <c r="K527" s="206"/>
      <c r="L527" s="206"/>
      <c r="M527" s="206"/>
      <c r="N527" s="206"/>
      <c r="O527" s="206"/>
      <c r="P527" s="206"/>
      <c r="Q527" s="206"/>
      <c r="R527" s="206"/>
      <c r="S527" s="206"/>
      <c r="T527" s="206"/>
      <c r="U527" s="206"/>
      <c r="V527" s="206"/>
      <c r="W527" s="206"/>
      <c r="X527" s="240"/>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5"/>
      <c r="B528" s="260"/>
      <c r="C528" s="259"/>
      <c r="D528" s="260"/>
      <c r="E528" s="211"/>
      <c r="F528" s="212"/>
      <c r="G528" s="241"/>
      <c r="H528" s="242"/>
      <c r="I528" s="242"/>
      <c r="J528" s="242"/>
      <c r="K528" s="242"/>
      <c r="L528" s="242"/>
      <c r="M528" s="242"/>
      <c r="N528" s="242"/>
      <c r="O528" s="242"/>
      <c r="P528" s="242"/>
      <c r="Q528" s="242"/>
      <c r="R528" s="242"/>
      <c r="S528" s="242"/>
      <c r="T528" s="242"/>
      <c r="U528" s="242"/>
      <c r="V528" s="242"/>
      <c r="W528" s="242"/>
      <c r="X528" s="243"/>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5"/>
      <c r="B529" s="260"/>
      <c r="C529" s="259"/>
      <c r="D529" s="260"/>
      <c r="E529" s="211"/>
      <c r="F529" s="212"/>
      <c r="G529" s="244"/>
      <c r="H529" s="209"/>
      <c r="I529" s="209"/>
      <c r="J529" s="209"/>
      <c r="K529" s="209"/>
      <c r="L529" s="209"/>
      <c r="M529" s="209"/>
      <c r="N529" s="209"/>
      <c r="O529" s="209"/>
      <c r="P529" s="209"/>
      <c r="Q529" s="209"/>
      <c r="R529" s="209"/>
      <c r="S529" s="209"/>
      <c r="T529" s="209"/>
      <c r="U529" s="209"/>
      <c r="V529" s="209"/>
      <c r="W529" s="209"/>
      <c r="X529" s="245"/>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5"/>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5"/>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38"/>
      <c r="AR531" s="187"/>
      <c r="AS531" s="188" t="s">
        <v>233</v>
      </c>
      <c r="AT531" s="189"/>
      <c r="AU531" s="187"/>
      <c r="AV531" s="187"/>
      <c r="AW531" s="188" t="s">
        <v>179</v>
      </c>
      <c r="AX531" s="195"/>
      <c r="AY531">
        <f>$AY$530</f>
        <v>0</v>
      </c>
    </row>
    <row r="532" spans="1:51" ht="23.25" hidden="1" customHeight="1" x14ac:dyDescent="0.15">
      <c r="A532" s="995"/>
      <c r="B532" s="260"/>
      <c r="C532" s="259"/>
      <c r="D532" s="260"/>
      <c r="E532" s="211"/>
      <c r="F532" s="212"/>
      <c r="G532" s="239"/>
      <c r="H532" s="206"/>
      <c r="I532" s="206"/>
      <c r="J532" s="206"/>
      <c r="K532" s="206"/>
      <c r="L532" s="206"/>
      <c r="M532" s="206"/>
      <c r="N532" s="206"/>
      <c r="O532" s="206"/>
      <c r="P532" s="206"/>
      <c r="Q532" s="206"/>
      <c r="R532" s="206"/>
      <c r="S532" s="206"/>
      <c r="T532" s="206"/>
      <c r="U532" s="206"/>
      <c r="V532" s="206"/>
      <c r="W532" s="206"/>
      <c r="X532" s="240"/>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5"/>
      <c r="B533" s="260"/>
      <c r="C533" s="259"/>
      <c r="D533" s="260"/>
      <c r="E533" s="211"/>
      <c r="F533" s="212"/>
      <c r="G533" s="241"/>
      <c r="H533" s="242"/>
      <c r="I533" s="242"/>
      <c r="J533" s="242"/>
      <c r="K533" s="242"/>
      <c r="L533" s="242"/>
      <c r="M533" s="242"/>
      <c r="N533" s="242"/>
      <c r="O533" s="242"/>
      <c r="P533" s="242"/>
      <c r="Q533" s="242"/>
      <c r="R533" s="242"/>
      <c r="S533" s="242"/>
      <c r="T533" s="242"/>
      <c r="U533" s="242"/>
      <c r="V533" s="242"/>
      <c r="W533" s="242"/>
      <c r="X533" s="243"/>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5"/>
      <c r="B534" s="260"/>
      <c r="C534" s="259"/>
      <c r="D534" s="260"/>
      <c r="E534" s="211"/>
      <c r="F534" s="212"/>
      <c r="G534" s="244"/>
      <c r="H534" s="209"/>
      <c r="I534" s="209"/>
      <c r="J534" s="209"/>
      <c r="K534" s="209"/>
      <c r="L534" s="209"/>
      <c r="M534" s="209"/>
      <c r="N534" s="209"/>
      <c r="O534" s="209"/>
      <c r="P534" s="209"/>
      <c r="Q534" s="209"/>
      <c r="R534" s="209"/>
      <c r="S534" s="209"/>
      <c r="T534" s="209"/>
      <c r="U534" s="209"/>
      <c r="V534" s="209"/>
      <c r="W534" s="209"/>
      <c r="X534" s="245"/>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5"/>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5"/>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5"/>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5"/>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5"/>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5"/>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38"/>
      <c r="AR540" s="187"/>
      <c r="AS540" s="188" t="s">
        <v>233</v>
      </c>
      <c r="AT540" s="189"/>
      <c r="AU540" s="187"/>
      <c r="AV540" s="187"/>
      <c r="AW540" s="188" t="s">
        <v>179</v>
      </c>
      <c r="AX540" s="195"/>
      <c r="AY540">
        <f>$AY$539</f>
        <v>0</v>
      </c>
    </row>
    <row r="541" spans="1:51" ht="23.25" hidden="1" customHeight="1" x14ac:dyDescent="0.15">
      <c r="A541" s="995"/>
      <c r="B541" s="260"/>
      <c r="C541" s="259"/>
      <c r="D541" s="260"/>
      <c r="E541" s="211"/>
      <c r="F541" s="212"/>
      <c r="G541" s="239"/>
      <c r="H541" s="206"/>
      <c r="I541" s="206"/>
      <c r="J541" s="206"/>
      <c r="K541" s="206"/>
      <c r="L541" s="206"/>
      <c r="M541" s="206"/>
      <c r="N541" s="206"/>
      <c r="O541" s="206"/>
      <c r="P541" s="206"/>
      <c r="Q541" s="206"/>
      <c r="R541" s="206"/>
      <c r="S541" s="206"/>
      <c r="T541" s="206"/>
      <c r="U541" s="206"/>
      <c r="V541" s="206"/>
      <c r="W541" s="206"/>
      <c r="X541" s="240"/>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5"/>
      <c r="B542" s="260"/>
      <c r="C542" s="259"/>
      <c r="D542" s="260"/>
      <c r="E542" s="211"/>
      <c r="F542" s="212"/>
      <c r="G542" s="241"/>
      <c r="H542" s="242"/>
      <c r="I542" s="242"/>
      <c r="J542" s="242"/>
      <c r="K542" s="242"/>
      <c r="L542" s="242"/>
      <c r="M542" s="242"/>
      <c r="N542" s="242"/>
      <c r="O542" s="242"/>
      <c r="P542" s="242"/>
      <c r="Q542" s="242"/>
      <c r="R542" s="242"/>
      <c r="S542" s="242"/>
      <c r="T542" s="242"/>
      <c r="U542" s="242"/>
      <c r="V542" s="242"/>
      <c r="W542" s="242"/>
      <c r="X542" s="243"/>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5"/>
      <c r="B543" s="260"/>
      <c r="C543" s="259"/>
      <c r="D543" s="260"/>
      <c r="E543" s="211"/>
      <c r="F543" s="212"/>
      <c r="G543" s="244"/>
      <c r="H543" s="209"/>
      <c r="I543" s="209"/>
      <c r="J543" s="209"/>
      <c r="K543" s="209"/>
      <c r="L543" s="209"/>
      <c r="M543" s="209"/>
      <c r="N543" s="209"/>
      <c r="O543" s="209"/>
      <c r="P543" s="209"/>
      <c r="Q543" s="209"/>
      <c r="R543" s="209"/>
      <c r="S543" s="209"/>
      <c r="T543" s="209"/>
      <c r="U543" s="209"/>
      <c r="V543" s="209"/>
      <c r="W543" s="209"/>
      <c r="X543" s="245"/>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5"/>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5"/>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38"/>
      <c r="AR545" s="187"/>
      <c r="AS545" s="188" t="s">
        <v>233</v>
      </c>
      <c r="AT545" s="189"/>
      <c r="AU545" s="187"/>
      <c r="AV545" s="187"/>
      <c r="AW545" s="188" t="s">
        <v>179</v>
      </c>
      <c r="AX545" s="195"/>
      <c r="AY545">
        <f>$AY$544</f>
        <v>0</v>
      </c>
    </row>
    <row r="546" spans="1:51" ht="23.25" hidden="1" customHeight="1" x14ac:dyDescent="0.15">
      <c r="A546" s="995"/>
      <c r="B546" s="260"/>
      <c r="C546" s="259"/>
      <c r="D546" s="260"/>
      <c r="E546" s="211"/>
      <c r="F546" s="212"/>
      <c r="G546" s="239"/>
      <c r="H546" s="206"/>
      <c r="I546" s="206"/>
      <c r="J546" s="206"/>
      <c r="K546" s="206"/>
      <c r="L546" s="206"/>
      <c r="M546" s="206"/>
      <c r="N546" s="206"/>
      <c r="O546" s="206"/>
      <c r="P546" s="206"/>
      <c r="Q546" s="206"/>
      <c r="R546" s="206"/>
      <c r="S546" s="206"/>
      <c r="T546" s="206"/>
      <c r="U546" s="206"/>
      <c r="V546" s="206"/>
      <c r="W546" s="206"/>
      <c r="X546" s="240"/>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5"/>
      <c r="B547" s="260"/>
      <c r="C547" s="259"/>
      <c r="D547" s="260"/>
      <c r="E547" s="211"/>
      <c r="F547" s="212"/>
      <c r="G547" s="241"/>
      <c r="H547" s="242"/>
      <c r="I547" s="242"/>
      <c r="J547" s="242"/>
      <c r="K547" s="242"/>
      <c r="L547" s="242"/>
      <c r="M547" s="242"/>
      <c r="N547" s="242"/>
      <c r="O547" s="242"/>
      <c r="P547" s="242"/>
      <c r="Q547" s="242"/>
      <c r="R547" s="242"/>
      <c r="S547" s="242"/>
      <c r="T547" s="242"/>
      <c r="U547" s="242"/>
      <c r="V547" s="242"/>
      <c r="W547" s="242"/>
      <c r="X547" s="243"/>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5"/>
      <c r="B548" s="260"/>
      <c r="C548" s="259"/>
      <c r="D548" s="260"/>
      <c r="E548" s="211"/>
      <c r="F548" s="212"/>
      <c r="G548" s="244"/>
      <c r="H548" s="209"/>
      <c r="I548" s="209"/>
      <c r="J548" s="209"/>
      <c r="K548" s="209"/>
      <c r="L548" s="209"/>
      <c r="M548" s="209"/>
      <c r="N548" s="209"/>
      <c r="O548" s="209"/>
      <c r="P548" s="209"/>
      <c r="Q548" s="209"/>
      <c r="R548" s="209"/>
      <c r="S548" s="209"/>
      <c r="T548" s="209"/>
      <c r="U548" s="209"/>
      <c r="V548" s="209"/>
      <c r="W548" s="209"/>
      <c r="X548" s="245"/>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5"/>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5"/>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38"/>
      <c r="AR550" s="187"/>
      <c r="AS550" s="188" t="s">
        <v>233</v>
      </c>
      <c r="AT550" s="189"/>
      <c r="AU550" s="187"/>
      <c r="AV550" s="187"/>
      <c r="AW550" s="188" t="s">
        <v>179</v>
      </c>
      <c r="AX550" s="195"/>
      <c r="AY550">
        <f>$AY$549</f>
        <v>0</v>
      </c>
    </row>
    <row r="551" spans="1:51" ht="23.25" hidden="1" customHeight="1" x14ac:dyDescent="0.15">
      <c r="A551" s="995"/>
      <c r="B551" s="260"/>
      <c r="C551" s="259"/>
      <c r="D551" s="260"/>
      <c r="E551" s="211"/>
      <c r="F551" s="212"/>
      <c r="G551" s="239"/>
      <c r="H551" s="206"/>
      <c r="I551" s="206"/>
      <c r="J551" s="206"/>
      <c r="K551" s="206"/>
      <c r="L551" s="206"/>
      <c r="M551" s="206"/>
      <c r="N551" s="206"/>
      <c r="O551" s="206"/>
      <c r="P551" s="206"/>
      <c r="Q551" s="206"/>
      <c r="R551" s="206"/>
      <c r="S551" s="206"/>
      <c r="T551" s="206"/>
      <c r="U551" s="206"/>
      <c r="V551" s="206"/>
      <c r="W551" s="206"/>
      <c r="X551" s="240"/>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5"/>
      <c r="B552" s="260"/>
      <c r="C552" s="259"/>
      <c r="D552" s="260"/>
      <c r="E552" s="211"/>
      <c r="F552" s="212"/>
      <c r="G552" s="241"/>
      <c r="H552" s="242"/>
      <c r="I552" s="242"/>
      <c r="J552" s="242"/>
      <c r="K552" s="242"/>
      <c r="L552" s="242"/>
      <c r="M552" s="242"/>
      <c r="N552" s="242"/>
      <c r="O552" s="242"/>
      <c r="P552" s="242"/>
      <c r="Q552" s="242"/>
      <c r="R552" s="242"/>
      <c r="S552" s="242"/>
      <c r="T552" s="242"/>
      <c r="U552" s="242"/>
      <c r="V552" s="242"/>
      <c r="W552" s="242"/>
      <c r="X552" s="243"/>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5"/>
      <c r="B553" s="260"/>
      <c r="C553" s="259"/>
      <c r="D553" s="260"/>
      <c r="E553" s="211"/>
      <c r="F553" s="212"/>
      <c r="G553" s="244"/>
      <c r="H553" s="209"/>
      <c r="I553" s="209"/>
      <c r="J553" s="209"/>
      <c r="K553" s="209"/>
      <c r="L553" s="209"/>
      <c r="M553" s="209"/>
      <c r="N553" s="209"/>
      <c r="O553" s="209"/>
      <c r="P553" s="209"/>
      <c r="Q553" s="209"/>
      <c r="R553" s="209"/>
      <c r="S553" s="209"/>
      <c r="T553" s="209"/>
      <c r="U553" s="209"/>
      <c r="V553" s="209"/>
      <c r="W553" s="209"/>
      <c r="X553" s="245"/>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5"/>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5"/>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38"/>
      <c r="AR555" s="187"/>
      <c r="AS555" s="188" t="s">
        <v>233</v>
      </c>
      <c r="AT555" s="189"/>
      <c r="AU555" s="187"/>
      <c r="AV555" s="187"/>
      <c r="AW555" s="188" t="s">
        <v>179</v>
      </c>
      <c r="AX555" s="195"/>
      <c r="AY555">
        <f>$AY$554</f>
        <v>0</v>
      </c>
    </row>
    <row r="556" spans="1:51" ht="23.25" hidden="1" customHeight="1" x14ac:dyDescent="0.15">
      <c r="A556" s="995"/>
      <c r="B556" s="260"/>
      <c r="C556" s="259"/>
      <c r="D556" s="260"/>
      <c r="E556" s="211"/>
      <c r="F556" s="212"/>
      <c r="G556" s="239"/>
      <c r="H556" s="206"/>
      <c r="I556" s="206"/>
      <c r="J556" s="206"/>
      <c r="K556" s="206"/>
      <c r="L556" s="206"/>
      <c r="M556" s="206"/>
      <c r="N556" s="206"/>
      <c r="O556" s="206"/>
      <c r="P556" s="206"/>
      <c r="Q556" s="206"/>
      <c r="R556" s="206"/>
      <c r="S556" s="206"/>
      <c r="T556" s="206"/>
      <c r="U556" s="206"/>
      <c r="V556" s="206"/>
      <c r="W556" s="206"/>
      <c r="X556" s="240"/>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5"/>
      <c r="B557" s="260"/>
      <c r="C557" s="259"/>
      <c r="D557" s="260"/>
      <c r="E557" s="211"/>
      <c r="F557" s="212"/>
      <c r="G557" s="241"/>
      <c r="H557" s="242"/>
      <c r="I557" s="242"/>
      <c r="J557" s="242"/>
      <c r="K557" s="242"/>
      <c r="L557" s="242"/>
      <c r="M557" s="242"/>
      <c r="N557" s="242"/>
      <c r="O557" s="242"/>
      <c r="P557" s="242"/>
      <c r="Q557" s="242"/>
      <c r="R557" s="242"/>
      <c r="S557" s="242"/>
      <c r="T557" s="242"/>
      <c r="U557" s="242"/>
      <c r="V557" s="242"/>
      <c r="W557" s="242"/>
      <c r="X557" s="243"/>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5"/>
      <c r="B558" s="260"/>
      <c r="C558" s="259"/>
      <c r="D558" s="260"/>
      <c r="E558" s="211"/>
      <c r="F558" s="212"/>
      <c r="G558" s="244"/>
      <c r="H558" s="209"/>
      <c r="I558" s="209"/>
      <c r="J558" s="209"/>
      <c r="K558" s="209"/>
      <c r="L558" s="209"/>
      <c r="M558" s="209"/>
      <c r="N558" s="209"/>
      <c r="O558" s="209"/>
      <c r="P558" s="209"/>
      <c r="Q558" s="209"/>
      <c r="R558" s="209"/>
      <c r="S558" s="209"/>
      <c r="T558" s="209"/>
      <c r="U558" s="209"/>
      <c r="V558" s="209"/>
      <c r="W558" s="209"/>
      <c r="X558" s="245"/>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5"/>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5"/>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38"/>
      <c r="AR560" s="187"/>
      <c r="AS560" s="188" t="s">
        <v>233</v>
      </c>
      <c r="AT560" s="189"/>
      <c r="AU560" s="187"/>
      <c r="AV560" s="187"/>
      <c r="AW560" s="188" t="s">
        <v>179</v>
      </c>
      <c r="AX560" s="195"/>
      <c r="AY560">
        <f>$AY$559</f>
        <v>0</v>
      </c>
    </row>
    <row r="561" spans="1:51" ht="23.25" hidden="1" customHeight="1" x14ac:dyDescent="0.15">
      <c r="A561" s="995"/>
      <c r="B561" s="260"/>
      <c r="C561" s="259"/>
      <c r="D561" s="260"/>
      <c r="E561" s="211"/>
      <c r="F561" s="212"/>
      <c r="G561" s="239"/>
      <c r="H561" s="206"/>
      <c r="I561" s="206"/>
      <c r="J561" s="206"/>
      <c r="K561" s="206"/>
      <c r="L561" s="206"/>
      <c r="M561" s="206"/>
      <c r="N561" s="206"/>
      <c r="O561" s="206"/>
      <c r="P561" s="206"/>
      <c r="Q561" s="206"/>
      <c r="R561" s="206"/>
      <c r="S561" s="206"/>
      <c r="T561" s="206"/>
      <c r="U561" s="206"/>
      <c r="V561" s="206"/>
      <c r="W561" s="206"/>
      <c r="X561" s="240"/>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5"/>
      <c r="B562" s="260"/>
      <c r="C562" s="259"/>
      <c r="D562" s="260"/>
      <c r="E562" s="211"/>
      <c r="F562" s="212"/>
      <c r="G562" s="241"/>
      <c r="H562" s="242"/>
      <c r="I562" s="242"/>
      <c r="J562" s="242"/>
      <c r="K562" s="242"/>
      <c r="L562" s="242"/>
      <c r="M562" s="242"/>
      <c r="N562" s="242"/>
      <c r="O562" s="242"/>
      <c r="P562" s="242"/>
      <c r="Q562" s="242"/>
      <c r="R562" s="242"/>
      <c r="S562" s="242"/>
      <c r="T562" s="242"/>
      <c r="U562" s="242"/>
      <c r="V562" s="242"/>
      <c r="W562" s="242"/>
      <c r="X562" s="243"/>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5"/>
      <c r="B563" s="260"/>
      <c r="C563" s="259"/>
      <c r="D563" s="260"/>
      <c r="E563" s="211"/>
      <c r="F563" s="212"/>
      <c r="G563" s="244"/>
      <c r="H563" s="209"/>
      <c r="I563" s="209"/>
      <c r="J563" s="209"/>
      <c r="K563" s="209"/>
      <c r="L563" s="209"/>
      <c r="M563" s="209"/>
      <c r="N563" s="209"/>
      <c r="O563" s="209"/>
      <c r="P563" s="209"/>
      <c r="Q563" s="209"/>
      <c r="R563" s="209"/>
      <c r="S563" s="209"/>
      <c r="T563" s="209"/>
      <c r="U563" s="209"/>
      <c r="V563" s="209"/>
      <c r="W563" s="209"/>
      <c r="X563" s="245"/>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5"/>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5"/>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38"/>
      <c r="AR565" s="187"/>
      <c r="AS565" s="188" t="s">
        <v>233</v>
      </c>
      <c r="AT565" s="189"/>
      <c r="AU565" s="187"/>
      <c r="AV565" s="187"/>
      <c r="AW565" s="188" t="s">
        <v>179</v>
      </c>
      <c r="AX565" s="195"/>
      <c r="AY565">
        <f>$AY$564</f>
        <v>0</v>
      </c>
    </row>
    <row r="566" spans="1:51" ht="23.25" hidden="1" customHeight="1" x14ac:dyDescent="0.15">
      <c r="A566" s="995"/>
      <c r="B566" s="260"/>
      <c r="C566" s="259"/>
      <c r="D566" s="260"/>
      <c r="E566" s="211"/>
      <c r="F566" s="212"/>
      <c r="G566" s="239"/>
      <c r="H566" s="206"/>
      <c r="I566" s="206"/>
      <c r="J566" s="206"/>
      <c r="K566" s="206"/>
      <c r="L566" s="206"/>
      <c r="M566" s="206"/>
      <c r="N566" s="206"/>
      <c r="O566" s="206"/>
      <c r="P566" s="206"/>
      <c r="Q566" s="206"/>
      <c r="R566" s="206"/>
      <c r="S566" s="206"/>
      <c r="T566" s="206"/>
      <c r="U566" s="206"/>
      <c r="V566" s="206"/>
      <c r="W566" s="206"/>
      <c r="X566" s="240"/>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5"/>
      <c r="B567" s="260"/>
      <c r="C567" s="259"/>
      <c r="D567" s="260"/>
      <c r="E567" s="211"/>
      <c r="F567" s="212"/>
      <c r="G567" s="241"/>
      <c r="H567" s="242"/>
      <c r="I567" s="242"/>
      <c r="J567" s="242"/>
      <c r="K567" s="242"/>
      <c r="L567" s="242"/>
      <c r="M567" s="242"/>
      <c r="N567" s="242"/>
      <c r="O567" s="242"/>
      <c r="P567" s="242"/>
      <c r="Q567" s="242"/>
      <c r="R567" s="242"/>
      <c r="S567" s="242"/>
      <c r="T567" s="242"/>
      <c r="U567" s="242"/>
      <c r="V567" s="242"/>
      <c r="W567" s="242"/>
      <c r="X567" s="243"/>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5"/>
      <c r="B568" s="260"/>
      <c r="C568" s="259"/>
      <c r="D568" s="260"/>
      <c r="E568" s="211"/>
      <c r="F568" s="212"/>
      <c r="G568" s="244"/>
      <c r="H568" s="209"/>
      <c r="I568" s="209"/>
      <c r="J568" s="209"/>
      <c r="K568" s="209"/>
      <c r="L568" s="209"/>
      <c r="M568" s="209"/>
      <c r="N568" s="209"/>
      <c r="O568" s="209"/>
      <c r="P568" s="209"/>
      <c r="Q568" s="209"/>
      <c r="R568" s="209"/>
      <c r="S568" s="209"/>
      <c r="T568" s="209"/>
      <c r="U568" s="209"/>
      <c r="V568" s="209"/>
      <c r="W568" s="209"/>
      <c r="X568" s="245"/>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5"/>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5"/>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38"/>
      <c r="AR570" s="187"/>
      <c r="AS570" s="188" t="s">
        <v>233</v>
      </c>
      <c r="AT570" s="189"/>
      <c r="AU570" s="187"/>
      <c r="AV570" s="187"/>
      <c r="AW570" s="188" t="s">
        <v>179</v>
      </c>
      <c r="AX570" s="195"/>
      <c r="AY570">
        <f>$AY$569</f>
        <v>0</v>
      </c>
    </row>
    <row r="571" spans="1:51" ht="23.25" hidden="1" customHeight="1" x14ac:dyDescent="0.15">
      <c r="A571" s="995"/>
      <c r="B571" s="260"/>
      <c r="C571" s="259"/>
      <c r="D571" s="260"/>
      <c r="E571" s="211"/>
      <c r="F571" s="212"/>
      <c r="G571" s="239"/>
      <c r="H571" s="206"/>
      <c r="I571" s="206"/>
      <c r="J571" s="206"/>
      <c r="K571" s="206"/>
      <c r="L571" s="206"/>
      <c r="M571" s="206"/>
      <c r="N571" s="206"/>
      <c r="O571" s="206"/>
      <c r="P571" s="206"/>
      <c r="Q571" s="206"/>
      <c r="R571" s="206"/>
      <c r="S571" s="206"/>
      <c r="T571" s="206"/>
      <c r="U571" s="206"/>
      <c r="V571" s="206"/>
      <c r="W571" s="206"/>
      <c r="X571" s="240"/>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5"/>
      <c r="B572" s="260"/>
      <c r="C572" s="259"/>
      <c r="D572" s="260"/>
      <c r="E572" s="211"/>
      <c r="F572" s="212"/>
      <c r="G572" s="241"/>
      <c r="H572" s="242"/>
      <c r="I572" s="242"/>
      <c r="J572" s="242"/>
      <c r="K572" s="242"/>
      <c r="L572" s="242"/>
      <c r="M572" s="242"/>
      <c r="N572" s="242"/>
      <c r="O572" s="242"/>
      <c r="P572" s="242"/>
      <c r="Q572" s="242"/>
      <c r="R572" s="242"/>
      <c r="S572" s="242"/>
      <c r="T572" s="242"/>
      <c r="U572" s="242"/>
      <c r="V572" s="242"/>
      <c r="W572" s="242"/>
      <c r="X572" s="243"/>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5"/>
      <c r="B573" s="260"/>
      <c r="C573" s="259"/>
      <c r="D573" s="260"/>
      <c r="E573" s="211"/>
      <c r="F573" s="212"/>
      <c r="G573" s="244"/>
      <c r="H573" s="209"/>
      <c r="I573" s="209"/>
      <c r="J573" s="209"/>
      <c r="K573" s="209"/>
      <c r="L573" s="209"/>
      <c r="M573" s="209"/>
      <c r="N573" s="209"/>
      <c r="O573" s="209"/>
      <c r="P573" s="209"/>
      <c r="Q573" s="209"/>
      <c r="R573" s="209"/>
      <c r="S573" s="209"/>
      <c r="T573" s="209"/>
      <c r="U573" s="209"/>
      <c r="V573" s="209"/>
      <c r="W573" s="209"/>
      <c r="X573" s="245"/>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5"/>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5"/>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38"/>
      <c r="AR575" s="187"/>
      <c r="AS575" s="188" t="s">
        <v>233</v>
      </c>
      <c r="AT575" s="189"/>
      <c r="AU575" s="187"/>
      <c r="AV575" s="187"/>
      <c r="AW575" s="188" t="s">
        <v>179</v>
      </c>
      <c r="AX575" s="195"/>
      <c r="AY575">
        <f>$AY$574</f>
        <v>0</v>
      </c>
    </row>
    <row r="576" spans="1:51" ht="23.25" hidden="1" customHeight="1" x14ac:dyDescent="0.15">
      <c r="A576" s="995"/>
      <c r="B576" s="260"/>
      <c r="C576" s="259"/>
      <c r="D576" s="260"/>
      <c r="E576" s="211"/>
      <c r="F576" s="212"/>
      <c r="G576" s="239"/>
      <c r="H576" s="206"/>
      <c r="I576" s="206"/>
      <c r="J576" s="206"/>
      <c r="K576" s="206"/>
      <c r="L576" s="206"/>
      <c r="M576" s="206"/>
      <c r="N576" s="206"/>
      <c r="O576" s="206"/>
      <c r="P576" s="206"/>
      <c r="Q576" s="206"/>
      <c r="R576" s="206"/>
      <c r="S576" s="206"/>
      <c r="T576" s="206"/>
      <c r="U576" s="206"/>
      <c r="V576" s="206"/>
      <c r="W576" s="206"/>
      <c r="X576" s="240"/>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5"/>
      <c r="B577" s="260"/>
      <c r="C577" s="259"/>
      <c r="D577" s="260"/>
      <c r="E577" s="211"/>
      <c r="F577" s="212"/>
      <c r="G577" s="241"/>
      <c r="H577" s="242"/>
      <c r="I577" s="242"/>
      <c r="J577" s="242"/>
      <c r="K577" s="242"/>
      <c r="L577" s="242"/>
      <c r="M577" s="242"/>
      <c r="N577" s="242"/>
      <c r="O577" s="242"/>
      <c r="P577" s="242"/>
      <c r="Q577" s="242"/>
      <c r="R577" s="242"/>
      <c r="S577" s="242"/>
      <c r="T577" s="242"/>
      <c r="U577" s="242"/>
      <c r="V577" s="242"/>
      <c r="W577" s="242"/>
      <c r="X577" s="243"/>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5"/>
      <c r="B578" s="260"/>
      <c r="C578" s="259"/>
      <c r="D578" s="260"/>
      <c r="E578" s="211"/>
      <c r="F578" s="212"/>
      <c r="G578" s="244"/>
      <c r="H578" s="209"/>
      <c r="I578" s="209"/>
      <c r="J578" s="209"/>
      <c r="K578" s="209"/>
      <c r="L578" s="209"/>
      <c r="M578" s="209"/>
      <c r="N578" s="209"/>
      <c r="O578" s="209"/>
      <c r="P578" s="209"/>
      <c r="Q578" s="209"/>
      <c r="R578" s="209"/>
      <c r="S578" s="209"/>
      <c r="T578" s="209"/>
      <c r="U578" s="209"/>
      <c r="V578" s="209"/>
      <c r="W578" s="209"/>
      <c r="X578" s="245"/>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5"/>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5"/>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38"/>
      <c r="AR580" s="187"/>
      <c r="AS580" s="188" t="s">
        <v>233</v>
      </c>
      <c r="AT580" s="189"/>
      <c r="AU580" s="187"/>
      <c r="AV580" s="187"/>
      <c r="AW580" s="188" t="s">
        <v>179</v>
      </c>
      <c r="AX580" s="195"/>
      <c r="AY580">
        <f>$AY$579</f>
        <v>0</v>
      </c>
    </row>
    <row r="581" spans="1:51" ht="23.25" hidden="1" customHeight="1" x14ac:dyDescent="0.15">
      <c r="A581" s="995"/>
      <c r="B581" s="260"/>
      <c r="C581" s="259"/>
      <c r="D581" s="260"/>
      <c r="E581" s="211"/>
      <c r="F581" s="212"/>
      <c r="G581" s="239"/>
      <c r="H581" s="206"/>
      <c r="I581" s="206"/>
      <c r="J581" s="206"/>
      <c r="K581" s="206"/>
      <c r="L581" s="206"/>
      <c r="M581" s="206"/>
      <c r="N581" s="206"/>
      <c r="O581" s="206"/>
      <c r="P581" s="206"/>
      <c r="Q581" s="206"/>
      <c r="R581" s="206"/>
      <c r="S581" s="206"/>
      <c r="T581" s="206"/>
      <c r="U581" s="206"/>
      <c r="V581" s="206"/>
      <c r="W581" s="206"/>
      <c r="X581" s="240"/>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5"/>
      <c r="B582" s="260"/>
      <c r="C582" s="259"/>
      <c r="D582" s="260"/>
      <c r="E582" s="211"/>
      <c r="F582" s="212"/>
      <c r="G582" s="241"/>
      <c r="H582" s="242"/>
      <c r="I582" s="242"/>
      <c r="J582" s="242"/>
      <c r="K582" s="242"/>
      <c r="L582" s="242"/>
      <c r="M582" s="242"/>
      <c r="N582" s="242"/>
      <c r="O582" s="242"/>
      <c r="P582" s="242"/>
      <c r="Q582" s="242"/>
      <c r="R582" s="242"/>
      <c r="S582" s="242"/>
      <c r="T582" s="242"/>
      <c r="U582" s="242"/>
      <c r="V582" s="242"/>
      <c r="W582" s="242"/>
      <c r="X582" s="243"/>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5"/>
      <c r="B583" s="260"/>
      <c r="C583" s="259"/>
      <c r="D583" s="260"/>
      <c r="E583" s="211"/>
      <c r="F583" s="212"/>
      <c r="G583" s="244"/>
      <c r="H583" s="209"/>
      <c r="I583" s="209"/>
      <c r="J583" s="209"/>
      <c r="K583" s="209"/>
      <c r="L583" s="209"/>
      <c r="M583" s="209"/>
      <c r="N583" s="209"/>
      <c r="O583" s="209"/>
      <c r="P583" s="209"/>
      <c r="Q583" s="209"/>
      <c r="R583" s="209"/>
      <c r="S583" s="209"/>
      <c r="T583" s="209"/>
      <c r="U583" s="209"/>
      <c r="V583" s="209"/>
      <c r="W583" s="209"/>
      <c r="X583" s="245"/>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5"/>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5"/>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38"/>
      <c r="AR585" s="187"/>
      <c r="AS585" s="188" t="s">
        <v>233</v>
      </c>
      <c r="AT585" s="189"/>
      <c r="AU585" s="187"/>
      <c r="AV585" s="187"/>
      <c r="AW585" s="188" t="s">
        <v>179</v>
      </c>
      <c r="AX585" s="195"/>
      <c r="AY585">
        <f>$AY$584</f>
        <v>0</v>
      </c>
    </row>
    <row r="586" spans="1:51" ht="23.25" hidden="1" customHeight="1" x14ac:dyDescent="0.15">
      <c r="A586" s="995"/>
      <c r="B586" s="260"/>
      <c r="C586" s="259"/>
      <c r="D586" s="260"/>
      <c r="E586" s="211"/>
      <c r="F586" s="212"/>
      <c r="G586" s="239"/>
      <c r="H586" s="206"/>
      <c r="I586" s="206"/>
      <c r="J586" s="206"/>
      <c r="K586" s="206"/>
      <c r="L586" s="206"/>
      <c r="M586" s="206"/>
      <c r="N586" s="206"/>
      <c r="O586" s="206"/>
      <c r="P586" s="206"/>
      <c r="Q586" s="206"/>
      <c r="R586" s="206"/>
      <c r="S586" s="206"/>
      <c r="T586" s="206"/>
      <c r="U586" s="206"/>
      <c r="V586" s="206"/>
      <c r="W586" s="206"/>
      <c r="X586" s="240"/>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5"/>
      <c r="B587" s="260"/>
      <c r="C587" s="259"/>
      <c r="D587" s="260"/>
      <c r="E587" s="211"/>
      <c r="F587" s="212"/>
      <c r="G587" s="241"/>
      <c r="H587" s="242"/>
      <c r="I587" s="242"/>
      <c r="J587" s="242"/>
      <c r="K587" s="242"/>
      <c r="L587" s="242"/>
      <c r="M587" s="242"/>
      <c r="N587" s="242"/>
      <c r="O587" s="242"/>
      <c r="P587" s="242"/>
      <c r="Q587" s="242"/>
      <c r="R587" s="242"/>
      <c r="S587" s="242"/>
      <c r="T587" s="242"/>
      <c r="U587" s="242"/>
      <c r="V587" s="242"/>
      <c r="W587" s="242"/>
      <c r="X587" s="243"/>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5"/>
      <c r="B588" s="260"/>
      <c r="C588" s="259"/>
      <c r="D588" s="260"/>
      <c r="E588" s="211"/>
      <c r="F588" s="212"/>
      <c r="G588" s="244"/>
      <c r="H588" s="209"/>
      <c r="I588" s="209"/>
      <c r="J588" s="209"/>
      <c r="K588" s="209"/>
      <c r="L588" s="209"/>
      <c r="M588" s="209"/>
      <c r="N588" s="209"/>
      <c r="O588" s="209"/>
      <c r="P588" s="209"/>
      <c r="Q588" s="209"/>
      <c r="R588" s="209"/>
      <c r="S588" s="209"/>
      <c r="T588" s="209"/>
      <c r="U588" s="209"/>
      <c r="V588" s="209"/>
      <c r="W588" s="209"/>
      <c r="X588" s="245"/>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5"/>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5"/>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5"/>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5"/>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5"/>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5"/>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38"/>
      <c r="AR594" s="187"/>
      <c r="AS594" s="188" t="s">
        <v>233</v>
      </c>
      <c r="AT594" s="189"/>
      <c r="AU594" s="187"/>
      <c r="AV594" s="187"/>
      <c r="AW594" s="188" t="s">
        <v>179</v>
      </c>
      <c r="AX594" s="195"/>
      <c r="AY594">
        <f>$AY$593</f>
        <v>0</v>
      </c>
    </row>
    <row r="595" spans="1:51" ht="23.25" hidden="1" customHeight="1" x14ac:dyDescent="0.15">
      <c r="A595" s="995"/>
      <c r="B595" s="260"/>
      <c r="C595" s="259"/>
      <c r="D595" s="260"/>
      <c r="E595" s="211"/>
      <c r="F595" s="212"/>
      <c r="G595" s="239"/>
      <c r="H595" s="206"/>
      <c r="I595" s="206"/>
      <c r="J595" s="206"/>
      <c r="K595" s="206"/>
      <c r="L595" s="206"/>
      <c r="M595" s="206"/>
      <c r="N595" s="206"/>
      <c r="O595" s="206"/>
      <c r="P595" s="206"/>
      <c r="Q595" s="206"/>
      <c r="R595" s="206"/>
      <c r="S595" s="206"/>
      <c r="T595" s="206"/>
      <c r="U595" s="206"/>
      <c r="V595" s="206"/>
      <c r="W595" s="206"/>
      <c r="X595" s="240"/>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5"/>
      <c r="B596" s="260"/>
      <c r="C596" s="259"/>
      <c r="D596" s="260"/>
      <c r="E596" s="211"/>
      <c r="F596" s="212"/>
      <c r="G596" s="241"/>
      <c r="H596" s="242"/>
      <c r="I596" s="242"/>
      <c r="J596" s="242"/>
      <c r="K596" s="242"/>
      <c r="L596" s="242"/>
      <c r="M596" s="242"/>
      <c r="N596" s="242"/>
      <c r="O596" s="242"/>
      <c r="P596" s="242"/>
      <c r="Q596" s="242"/>
      <c r="R596" s="242"/>
      <c r="S596" s="242"/>
      <c r="T596" s="242"/>
      <c r="U596" s="242"/>
      <c r="V596" s="242"/>
      <c r="W596" s="242"/>
      <c r="X596" s="243"/>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5"/>
      <c r="B597" s="260"/>
      <c r="C597" s="259"/>
      <c r="D597" s="260"/>
      <c r="E597" s="211"/>
      <c r="F597" s="212"/>
      <c r="G597" s="244"/>
      <c r="H597" s="209"/>
      <c r="I597" s="209"/>
      <c r="J597" s="209"/>
      <c r="K597" s="209"/>
      <c r="L597" s="209"/>
      <c r="M597" s="209"/>
      <c r="N597" s="209"/>
      <c r="O597" s="209"/>
      <c r="P597" s="209"/>
      <c r="Q597" s="209"/>
      <c r="R597" s="209"/>
      <c r="S597" s="209"/>
      <c r="T597" s="209"/>
      <c r="U597" s="209"/>
      <c r="V597" s="209"/>
      <c r="W597" s="209"/>
      <c r="X597" s="245"/>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5"/>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5"/>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38"/>
      <c r="AR599" s="187"/>
      <c r="AS599" s="188" t="s">
        <v>233</v>
      </c>
      <c r="AT599" s="189"/>
      <c r="AU599" s="187"/>
      <c r="AV599" s="187"/>
      <c r="AW599" s="188" t="s">
        <v>179</v>
      </c>
      <c r="AX599" s="195"/>
      <c r="AY599">
        <f>$AY$598</f>
        <v>0</v>
      </c>
    </row>
    <row r="600" spans="1:51" ht="23.25" hidden="1" customHeight="1" x14ac:dyDescent="0.15">
      <c r="A600" s="995"/>
      <c r="B600" s="260"/>
      <c r="C600" s="259"/>
      <c r="D600" s="260"/>
      <c r="E600" s="211"/>
      <c r="F600" s="212"/>
      <c r="G600" s="239"/>
      <c r="H600" s="206"/>
      <c r="I600" s="206"/>
      <c r="J600" s="206"/>
      <c r="K600" s="206"/>
      <c r="L600" s="206"/>
      <c r="M600" s="206"/>
      <c r="N600" s="206"/>
      <c r="O600" s="206"/>
      <c r="P600" s="206"/>
      <c r="Q600" s="206"/>
      <c r="R600" s="206"/>
      <c r="S600" s="206"/>
      <c r="T600" s="206"/>
      <c r="U600" s="206"/>
      <c r="V600" s="206"/>
      <c r="W600" s="206"/>
      <c r="X600" s="240"/>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5"/>
      <c r="B601" s="260"/>
      <c r="C601" s="259"/>
      <c r="D601" s="260"/>
      <c r="E601" s="211"/>
      <c r="F601" s="212"/>
      <c r="G601" s="241"/>
      <c r="H601" s="242"/>
      <c r="I601" s="242"/>
      <c r="J601" s="242"/>
      <c r="K601" s="242"/>
      <c r="L601" s="242"/>
      <c r="M601" s="242"/>
      <c r="N601" s="242"/>
      <c r="O601" s="242"/>
      <c r="P601" s="242"/>
      <c r="Q601" s="242"/>
      <c r="R601" s="242"/>
      <c r="S601" s="242"/>
      <c r="T601" s="242"/>
      <c r="U601" s="242"/>
      <c r="V601" s="242"/>
      <c r="W601" s="242"/>
      <c r="X601" s="243"/>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5"/>
      <c r="B602" s="260"/>
      <c r="C602" s="259"/>
      <c r="D602" s="260"/>
      <c r="E602" s="211"/>
      <c r="F602" s="212"/>
      <c r="G602" s="244"/>
      <c r="H602" s="209"/>
      <c r="I602" s="209"/>
      <c r="J602" s="209"/>
      <c r="K602" s="209"/>
      <c r="L602" s="209"/>
      <c r="M602" s="209"/>
      <c r="N602" s="209"/>
      <c r="O602" s="209"/>
      <c r="P602" s="209"/>
      <c r="Q602" s="209"/>
      <c r="R602" s="209"/>
      <c r="S602" s="209"/>
      <c r="T602" s="209"/>
      <c r="U602" s="209"/>
      <c r="V602" s="209"/>
      <c r="W602" s="209"/>
      <c r="X602" s="245"/>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5"/>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5"/>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38"/>
      <c r="AR604" s="187"/>
      <c r="AS604" s="188" t="s">
        <v>233</v>
      </c>
      <c r="AT604" s="189"/>
      <c r="AU604" s="187"/>
      <c r="AV604" s="187"/>
      <c r="AW604" s="188" t="s">
        <v>179</v>
      </c>
      <c r="AX604" s="195"/>
      <c r="AY604">
        <f>$AY$603</f>
        <v>0</v>
      </c>
    </row>
    <row r="605" spans="1:51" ht="23.25" hidden="1" customHeight="1" x14ac:dyDescent="0.15">
      <c r="A605" s="995"/>
      <c r="B605" s="260"/>
      <c r="C605" s="259"/>
      <c r="D605" s="260"/>
      <c r="E605" s="211"/>
      <c r="F605" s="212"/>
      <c r="G605" s="239"/>
      <c r="H605" s="206"/>
      <c r="I605" s="206"/>
      <c r="J605" s="206"/>
      <c r="K605" s="206"/>
      <c r="L605" s="206"/>
      <c r="M605" s="206"/>
      <c r="N605" s="206"/>
      <c r="O605" s="206"/>
      <c r="P605" s="206"/>
      <c r="Q605" s="206"/>
      <c r="R605" s="206"/>
      <c r="S605" s="206"/>
      <c r="T605" s="206"/>
      <c r="U605" s="206"/>
      <c r="V605" s="206"/>
      <c r="W605" s="206"/>
      <c r="X605" s="240"/>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5"/>
      <c r="B606" s="260"/>
      <c r="C606" s="259"/>
      <c r="D606" s="260"/>
      <c r="E606" s="211"/>
      <c r="F606" s="212"/>
      <c r="G606" s="241"/>
      <c r="H606" s="242"/>
      <c r="I606" s="242"/>
      <c r="J606" s="242"/>
      <c r="K606" s="242"/>
      <c r="L606" s="242"/>
      <c r="M606" s="242"/>
      <c r="N606" s="242"/>
      <c r="O606" s="242"/>
      <c r="P606" s="242"/>
      <c r="Q606" s="242"/>
      <c r="R606" s="242"/>
      <c r="S606" s="242"/>
      <c r="T606" s="242"/>
      <c r="U606" s="242"/>
      <c r="V606" s="242"/>
      <c r="W606" s="242"/>
      <c r="X606" s="243"/>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5"/>
      <c r="B607" s="260"/>
      <c r="C607" s="259"/>
      <c r="D607" s="260"/>
      <c r="E607" s="211"/>
      <c r="F607" s="212"/>
      <c r="G607" s="244"/>
      <c r="H607" s="209"/>
      <c r="I607" s="209"/>
      <c r="J607" s="209"/>
      <c r="K607" s="209"/>
      <c r="L607" s="209"/>
      <c r="M607" s="209"/>
      <c r="N607" s="209"/>
      <c r="O607" s="209"/>
      <c r="P607" s="209"/>
      <c r="Q607" s="209"/>
      <c r="R607" s="209"/>
      <c r="S607" s="209"/>
      <c r="T607" s="209"/>
      <c r="U607" s="209"/>
      <c r="V607" s="209"/>
      <c r="W607" s="209"/>
      <c r="X607" s="245"/>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5"/>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5"/>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38"/>
      <c r="AR609" s="187"/>
      <c r="AS609" s="188" t="s">
        <v>233</v>
      </c>
      <c r="AT609" s="189"/>
      <c r="AU609" s="187"/>
      <c r="AV609" s="187"/>
      <c r="AW609" s="188" t="s">
        <v>179</v>
      </c>
      <c r="AX609" s="195"/>
      <c r="AY609">
        <f>$AY$608</f>
        <v>0</v>
      </c>
    </row>
    <row r="610" spans="1:51" ht="23.25" hidden="1" customHeight="1" x14ac:dyDescent="0.15">
      <c r="A610" s="995"/>
      <c r="B610" s="260"/>
      <c r="C610" s="259"/>
      <c r="D610" s="260"/>
      <c r="E610" s="211"/>
      <c r="F610" s="212"/>
      <c r="G610" s="239"/>
      <c r="H610" s="206"/>
      <c r="I610" s="206"/>
      <c r="J610" s="206"/>
      <c r="K610" s="206"/>
      <c r="L610" s="206"/>
      <c r="M610" s="206"/>
      <c r="N610" s="206"/>
      <c r="O610" s="206"/>
      <c r="P610" s="206"/>
      <c r="Q610" s="206"/>
      <c r="R610" s="206"/>
      <c r="S610" s="206"/>
      <c r="T610" s="206"/>
      <c r="U610" s="206"/>
      <c r="V610" s="206"/>
      <c r="W610" s="206"/>
      <c r="X610" s="240"/>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5"/>
      <c r="B611" s="260"/>
      <c r="C611" s="259"/>
      <c r="D611" s="260"/>
      <c r="E611" s="211"/>
      <c r="F611" s="212"/>
      <c r="G611" s="241"/>
      <c r="H611" s="242"/>
      <c r="I611" s="242"/>
      <c r="J611" s="242"/>
      <c r="K611" s="242"/>
      <c r="L611" s="242"/>
      <c r="M611" s="242"/>
      <c r="N611" s="242"/>
      <c r="O611" s="242"/>
      <c r="P611" s="242"/>
      <c r="Q611" s="242"/>
      <c r="R611" s="242"/>
      <c r="S611" s="242"/>
      <c r="T611" s="242"/>
      <c r="U611" s="242"/>
      <c r="V611" s="242"/>
      <c r="W611" s="242"/>
      <c r="X611" s="243"/>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5"/>
      <c r="B612" s="260"/>
      <c r="C612" s="259"/>
      <c r="D612" s="260"/>
      <c r="E612" s="211"/>
      <c r="F612" s="212"/>
      <c r="G612" s="244"/>
      <c r="H612" s="209"/>
      <c r="I612" s="209"/>
      <c r="J612" s="209"/>
      <c r="K612" s="209"/>
      <c r="L612" s="209"/>
      <c r="M612" s="209"/>
      <c r="N612" s="209"/>
      <c r="O612" s="209"/>
      <c r="P612" s="209"/>
      <c r="Q612" s="209"/>
      <c r="R612" s="209"/>
      <c r="S612" s="209"/>
      <c r="T612" s="209"/>
      <c r="U612" s="209"/>
      <c r="V612" s="209"/>
      <c r="W612" s="209"/>
      <c r="X612" s="245"/>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5"/>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5"/>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38"/>
      <c r="AR614" s="187"/>
      <c r="AS614" s="188" t="s">
        <v>233</v>
      </c>
      <c r="AT614" s="189"/>
      <c r="AU614" s="187"/>
      <c r="AV614" s="187"/>
      <c r="AW614" s="188" t="s">
        <v>179</v>
      </c>
      <c r="AX614" s="195"/>
      <c r="AY614">
        <f>$AY$613</f>
        <v>0</v>
      </c>
    </row>
    <row r="615" spans="1:51" ht="23.25" hidden="1" customHeight="1" x14ac:dyDescent="0.15">
      <c r="A615" s="995"/>
      <c r="B615" s="260"/>
      <c r="C615" s="259"/>
      <c r="D615" s="260"/>
      <c r="E615" s="211"/>
      <c r="F615" s="212"/>
      <c r="G615" s="239"/>
      <c r="H615" s="206"/>
      <c r="I615" s="206"/>
      <c r="J615" s="206"/>
      <c r="K615" s="206"/>
      <c r="L615" s="206"/>
      <c r="M615" s="206"/>
      <c r="N615" s="206"/>
      <c r="O615" s="206"/>
      <c r="P615" s="206"/>
      <c r="Q615" s="206"/>
      <c r="R615" s="206"/>
      <c r="S615" s="206"/>
      <c r="T615" s="206"/>
      <c r="U615" s="206"/>
      <c r="V615" s="206"/>
      <c r="W615" s="206"/>
      <c r="X615" s="240"/>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5"/>
      <c r="B616" s="260"/>
      <c r="C616" s="259"/>
      <c r="D616" s="260"/>
      <c r="E616" s="211"/>
      <c r="F616" s="212"/>
      <c r="G616" s="241"/>
      <c r="H616" s="242"/>
      <c r="I616" s="242"/>
      <c r="J616" s="242"/>
      <c r="K616" s="242"/>
      <c r="L616" s="242"/>
      <c r="M616" s="242"/>
      <c r="N616" s="242"/>
      <c r="O616" s="242"/>
      <c r="P616" s="242"/>
      <c r="Q616" s="242"/>
      <c r="R616" s="242"/>
      <c r="S616" s="242"/>
      <c r="T616" s="242"/>
      <c r="U616" s="242"/>
      <c r="V616" s="242"/>
      <c r="W616" s="242"/>
      <c r="X616" s="243"/>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5"/>
      <c r="B617" s="260"/>
      <c r="C617" s="259"/>
      <c r="D617" s="260"/>
      <c r="E617" s="211"/>
      <c r="F617" s="212"/>
      <c r="G617" s="244"/>
      <c r="H617" s="209"/>
      <c r="I617" s="209"/>
      <c r="J617" s="209"/>
      <c r="K617" s="209"/>
      <c r="L617" s="209"/>
      <c r="M617" s="209"/>
      <c r="N617" s="209"/>
      <c r="O617" s="209"/>
      <c r="P617" s="209"/>
      <c r="Q617" s="209"/>
      <c r="R617" s="209"/>
      <c r="S617" s="209"/>
      <c r="T617" s="209"/>
      <c r="U617" s="209"/>
      <c r="V617" s="209"/>
      <c r="W617" s="209"/>
      <c r="X617" s="245"/>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5"/>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5"/>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38"/>
      <c r="AR619" s="187"/>
      <c r="AS619" s="188" t="s">
        <v>233</v>
      </c>
      <c r="AT619" s="189"/>
      <c r="AU619" s="187"/>
      <c r="AV619" s="187"/>
      <c r="AW619" s="188" t="s">
        <v>179</v>
      </c>
      <c r="AX619" s="195"/>
      <c r="AY619">
        <f>$AY$618</f>
        <v>0</v>
      </c>
    </row>
    <row r="620" spans="1:51" ht="23.25" hidden="1" customHeight="1" x14ac:dyDescent="0.15">
      <c r="A620" s="995"/>
      <c r="B620" s="260"/>
      <c r="C620" s="259"/>
      <c r="D620" s="260"/>
      <c r="E620" s="211"/>
      <c r="F620" s="212"/>
      <c r="G620" s="239"/>
      <c r="H620" s="206"/>
      <c r="I620" s="206"/>
      <c r="J620" s="206"/>
      <c r="K620" s="206"/>
      <c r="L620" s="206"/>
      <c r="M620" s="206"/>
      <c r="N620" s="206"/>
      <c r="O620" s="206"/>
      <c r="P620" s="206"/>
      <c r="Q620" s="206"/>
      <c r="R620" s="206"/>
      <c r="S620" s="206"/>
      <c r="T620" s="206"/>
      <c r="U620" s="206"/>
      <c r="V620" s="206"/>
      <c r="W620" s="206"/>
      <c r="X620" s="240"/>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5"/>
      <c r="B621" s="260"/>
      <c r="C621" s="259"/>
      <c r="D621" s="260"/>
      <c r="E621" s="211"/>
      <c r="F621" s="212"/>
      <c r="G621" s="241"/>
      <c r="H621" s="242"/>
      <c r="I621" s="242"/>
      <c r="J621" s="242"/>
      <c r="K621" s="242"/>
      <c r="L621" s="242"/>
      <c r="M621" s="242"/>
      <c r="N621" s="242"/>
      <c r="O621" s="242"/>
      <c r="P621" s="242"/>
      <c r="Q621" s="242"/>
      <c r="R621" s="242"/>
      <c r="S621" s="242"/>
      <c r="T621" s="242"/>
      <c r="U621" s="242"/>
      <c r="V621" s="242"/>
      <c r="W621" s="242"/>
      <c r="X621" s="243"/>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5"/>
      <c r="B622" s="260"/>
      <c r="C622" s="259"/>
      <c r="D622" s="260"/>
      <c r="E622" s="211"/>
      <c r="F622" s="212"/>
      <c r="G622" s="244"/>
      <c r="H622" s="209"/>
      <c r="I622" s="209"/>
      <c r="J622" s="209"/>
      <c r="K622" s="209"/>
      <c r="L622" s="209"/>
      <c r="M622" s="209"/>
      <c r="N622" s="209"/>
      <c r="O622" s="209"/>
      <c r="P622" s="209"/>
      <c r="Q622" s="209"/>
      <c r="R622" s="209"/>
      <c r="S622" s="209"/>
      <c r="T622" s="209"/>
      <c r="U622" s="209"/>
      <c r="V622" s="209"/>
      <c r="W622" s="209"/>
      <c r="X622" s="245"/>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5"/>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5"/>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38"/>
      <c r="AR624" s="187"/>
      <c r="AS624" s="188" t="s">
        <v>233</v>
      </c>
      <c r="AT624" s="189"/>
      <c r="AU624" s="187"/>
      <c r="AV624" s="187"/>
      <c r="AW624" s="188" t="s">
        <v>179</v>
      </c>
      <c r="AX624" s="195"/>
      <c r="AY624">
        <f>$AY$623</f>
        <v>0</v>
      </c>
    </row>
    <row r="625" spans="1:51" ht="23.25" hidden="1" customHeight="1" x14ac:dyDescent="0.15">
      <c r="A625" s="995"/>
      <c r="B625" s="260"/>
      <c r="C625" s="259"/>
      <c r="D625" s="260"/>
      <c r="E625" s="211"/>
      <c r="F625" s="212"/>
      <c r="G625" s="239"/>
      <c r="H625" s="206"/>
      <c r="I625" s="206"/>
      <c r="J625" s="206"/>
      <c r="K625" s="206"/>
      <c r="L625" s="206"/>
      <c r="M625" s="206"/>
      <c r="N625" s="206"/>
      <c r="O625" s="206"/>
      <c r="P625" s="206"/>
      <c r="Q625" s="206"/>
      <c r="R625" s="206"/>
      <c r="S625" s="206"/>
      <c r="T625" s="206"/>
      <c r="U625" s="206"/>
      <c r="V625" s="206"/>
      <c r="W625" s="206"/>
      <c r="X625" s="240"/>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5"/>
      <c r="B626" s="260"/>
      <c r="C626" s="259"/>
      <c r="D626" s="260"/>
      <c r="E626" s="211"/>
      <c r="F626" s="212"/>
      <c r="G626" s="241"/>
      <c r="H626" s="242"/>
      <c r="I626" s="242"/>
      <c r="J626" s="242"/>
      <c r="K626" s="242"/>
      <c r="L626" s="242"/>
      <c r="M626" s="242"/>
      <c r="N626" s="242"/>
      <c r="O626" s="242"/>
      <c r="P626" s="242"/>
      <c r="Q626" s="242"/>
      <c r="R626" s="242"/>
      <c r="S626" s="242"/>
      <c r="T626" s="242"/>
      <c r="U626" s="242"/>
      <c r="V626" s="242"/>
      <c r="W626" s="242"/>
      <c r="X626" s="243"/>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5"/>
      <c r="B627" s="260"/>
      <c r="C627" s="259"/>
      <c r="D627" s="260"/>
      <c r="E627" s="211"/>
      <c r="F627" s="212"/>
      <c r="G627" s="244"/>
      <c r="H627" s="209"/>
      <c r="I627" s="209"/>
      <c r="J627" s="209"/>
      <c r="K627" s="209"/>
      <c r="L627" s="209"/>
      <c r="M627" s="209"/>
      <c r="N627" s="209"/>
      <c r="O627" s="209"/>
      <c r="P627" s="209"/>
      <c r="Q627" s="209"/>
      <c r="R627" s="209"/>
      <c r="S627" s="209"/>
      <c r="T627" s="209"/>
      <c r="U627" s="209"/>
      <c r="V627" s="209"/>
      <c r="W627" s="209"/>
      <c r="X627" s="245"/>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5"/>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5"/>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38"/>
      <c r="AR629" s="187"/>
      <c r="AS629" s="188" t="s">
        <v>233</v>
      </c>
      <c r="AT629" s="189"/>
      <c r="AU629" s="187"/>
      <c r="AV629" s="187"/>
      <c r="AW629" s="188" t="s">
        <v>179</v>
      </c>
      <c r="AX629" s="195"/>
      <c r="AY629">
        <f>$AY$628</f>
        <v>0</v>
      </c>
    </row>
    <row r="630" spans="1:51" ht="23.25" hidden="1" customHeight="1" x14ac:dyDescent="0.15">
      <c r="A630" s="995"/>
      <c r="B630" s="260"/>
      <c r="C630" s="259"/>
      <c r="D630" s="260"/>
      <c r="E630" s="211"/>
      <c r="F630" s="212"/>
      <c r="G630" s="239"/>
      <c r="H630" s="206"/>
      <c r="I630" s="206"/>
      <c r="J630" s="206"/>
      <c r="K630" s="206"/>
      <c r="L630" s="206"/>
      <c r="M630" s="206"/>
      <c r="N630" s="206"/>
      <c r="O630" s="206"/>
      <c r="P630" s="206"/>
      <c r="Q630" s="206"/>
      <c r="R630" s="206"/>
      <c r="S630" s="206"/>
      <c r="T630" s="206"/>
      <c r="U630" s="206"/>
      <c r="V630" s="206"/>
      <c r="W630" s="206"/>
      <c r="X630" s="240"/>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5"/>
      <c r="B631" s="260"/>
      <c r="C631" s="259"/>
      <c r="D631" s="260"/>
      <c r="E631" s="211"/>
      <c r="F631" s="212"/>
      <c r="G631" s="241"/>
      <c r="H631" s="242"/>
      <c r="I631" s="242"/>
      <c r="J631" s="242"/>
      <c r="K631" s="242"/>
      <c r="L631" s="242"/>
      <c r="M631" s="242"/>
      <c r="N631" s="242"/>
      <c r="O631" s="242"/>
      <c r="P631" s="242"/>
      <c r="Q631" s="242"/>
      <c r="R631" s="242"/>
      <c r="S631" s="242"/>
      <c r="T631" s="242"/>
      <c r="U631" s="242"/>
      <c r="V631" s="242"/>
      <c r="W631" s="242"/>
      <c r="X631" s="243"/>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5"/>
      <c r="B632" s="260"/>
      <c r="C632" s="259"/>
      <c r="D632" s="260"/>
      <c r="E632" s="211"/>
      <c r="F632" s="212"/>
      <c r="G632" s="244"/>
      <c r="H632" s="209"/>
      <c r="I632" s="209"/>
      <c r="J632" s="209"/>
      <c r="K632" s="209"/>
      <c r="L632" s="209"/>
      <c r="M632" s="209"/>
      <c r="N632" s="209"/>
      <c r="O632" s="209"/>
      <c r="P632" s="209"/>
      <c r="Q632" s="209"/>
      <c r="R632" s="209"/>
      <c r="S632" s="209"/>
      <c r="T632" s="209"/>
      <c r="U632" s="209"/>
      <c r="V632" s="209"/>
      <c r="W632" s="209"/>
      <c r="X632" s="245"/>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5"/>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5"/>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38"/>
      <c r="AR634" s="187"/>
      <c r="AS634" s="188" t="s">
        <v>233</v>
      </c>
      <c r="AT634" s="189"/>
      <c r="AU634" s="187"/>
      <c r="AV634" s="187"/>
      <c r="AW634" s="188" t="s">
        <v>179</v>
      </c>
      <c r="AX634" s="195"/>
      <c r="AY634">
        <f>$AY$633</f>
        <v>0</v>
      </c>
    </row>
    <row r="635" spans="1:51" ht="23.25" hidden="1" customHeight="1" x14ac:dyDescent="0.15">
      <c r="A635" s="995"/>
      <c r="B635" s="260"/>
      <c r="C635" s="259"/>
      <c r="D635" s="260"/>
      <c r="E635" s="211"/>
      <c r="F635" s="212"/>
      <c r="G635" s="239"/>
      <c r="H635" s="206"/>
      <c r="I635" s="206"/>
      <c r="J635" s="206"/>
      <c r="K635" s="206"/>
      <c r="L635" s="206"/>
      <c r="M635" s="206"/>
      <c r="N635" s="206"/>
      <c r="O635" s="206"/>
      <c r="P635" s="206"/>
      <c r="Q635" s="206"/>
      <c r="R635" s="206"/>
      <c r="S635" s="206"/>
      <c r="T635" s="206"/>
      <c r="U635" s="206"/>
      <c r="V635" s="206"/>
      <c r="W635" s="206"/>
      <c r="X635" s="240"/>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5"/>
      <c r="B636" s="260"/>
      <c r="C636" s="259"/>
      <c r="D636" s="260"/>
      <c r="E636" s="211"/>
      <c r="F636" s="212"/>
      <c r="G636" s="241"/>
      <c r="H636" s="242"/>
      <c r="I636" s="242"/>
      <c r="J636" s="242"/>
      <c r="K636" s="242"/>
      <c r="L636" s="242"/>
      <c r="M636" s="242"/>
      <c r="N636" s="242"/>
      <c r="O636" s="242"/>
      <c r="P636" s="242"/>
      <c r="Q636" s="242"/>
      <c r="R636" s="242"/>
      <c r="S636" s="242"/>
      <c r="T636" s="242"/>
      <c r="U636" s="242"/>
      <c r="V636" s="242"/>
      <c r="W636" s="242"/>
      <c r="X636" s="243"/>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5"/>
      <c r="B637" s="260"/>
      <c r="C637" s="259"/>
      <c r="D637" s="260"/>
      <c r="E637" s="211"/>
      <c r="F637" s="212"/>
      <c r="G637" s="244"/>
      <c r="H637" s="209"/>
      <c r="I637" s="209"/>
      <c r="J637" s="209"/>
      <c r="K637" s="209"/>
      <c r="L637" s="209"/>
      <c r="M637" s="209"/>
      <c r="N637" s="209"/>
      <c r="O637" s="209"/>
      <c r="P637" s="209"/>
      <c r="Q637" s="209"/>
      <c r="R637" s="209"/>
      <c r="S637" s="209"/>
      <c r="T637" s="209"/>
      <c r="U637" s="209"/>
      <c r="V637" s="209"/>
      <c r="W637" s="209"/>
      <c r="X637" s="245"/>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5"/>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5"/>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38"/>
      <c r="AR639" s="187"/>
      <c r="AS639" s="188" t="s">
        <v>233</v>
      </c>
      <c r="AT639" s="189"/>
      <c r="AU639" s="187"/>
      <c r="AV639" s="187"/>
      <c r="AW639" s="188" t="s">
        <v>179</v>
      </c>
      <c r="AX639" s="195"/>
      <c r="AY639">
        <f>$AY$638</f>
        <v>0</v>
      </c>
    </row>
    <row r="640" spans="1:51" ht="23.25" hidden="1" customHeight="1" x14ac:dyDescent="0.15">
      <c r="A640" s="995"/>
      <c r="B640" s="260"/>
      <c r="C640" s="259"/>
      <c r="D640" s="260"/>
      <c r="E640" s="211"/>
      <c r="F640" s="212"/>
      <c r="G640" s="239"/>
      <c r="H640" s="206"/>
      <c r="I640" s="206"/>
      <c r="J640" s="206"/>
      <c r="K640" s="206"/>
      <c r="L640" s="206"/>
      <c r="M640" s="206"/>
      <c r="N640" s="206"/>
      <c r="O640" s="206"/>
      <c r="P640" s="206"/>
      <c r="Q640" s="206"/>
      <c r="R640" s="206"/>
      <c r="S640" s="206"/>
      <c r="T640" s="206"/>
      <c r="U640" s="206"/>
      <c r="V640" s="206"/>
      <c r="W640" s="206"/>
      <c r="X640" s="240"/>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5"/>
      <c r="B641" s="260"/>
      <c r="C641" s="259"/>
      <c r="D641" s="260"/>
      <c r="E641" s="211"/>
      <c r="F641" s="212"/>
      <c r="G641" s="241"/>
      <c r="H641" s="242"/>
      <c r="I641" s="242"/>
      <c r="J641" s="242"/>
      <c r="K641" s="242"/>
      <c r="L641" s="242"/>
      <c r="M641" s="242"/>
      <c r="N641" s="242"/>
      <c r="O641" s="242"/>
      <c r="P641" s="242"/>
      <c r="Q641" s="242"/>
      <c r="R641" s="242"/>
      <c r="S641" s="242"/>
      <c r="T641" s="242"/>
      <c r="U641" s="242"/>
      <c r="V641" s="242"/>
      <c r="W641" s="242"/>
      <c r="X641" s="243"/>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5"/>
      <c r="B642" s="260"/>
      <c r="C642" s="259"/>
      <c r="D642" s="260"/>
      <c r="E642" s="211"/>
      <c r="F642" s="212"/>
      <c r="G642" s="244"/>
      <c r="H642" s="209"/>
      <c r="I642" s="209"/>
      <c r="J642" s="209"/>
      <c r="K642" s="209"/>
      <c r="L642" s="209"/>
      <c r="M642" s="209"/>
      <c r="N642" s="209"/>
      <c r="O642" s="209"/>
      <c r="P642" s="209"/>
      <c r="Q642" s="209"/>
      <c r="R642" s="209"/>
      <c r="S642" s="209"/>
      <c r="T642" s="209"/>
      <c r="U642" s="209"/>
      <c r="V642" s="209"/>
      <c r="W642" s="209"/>
      <c r="X642" s="245"/>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5"/>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5"/>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5"/>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5"/>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5"/>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5"/>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38"/>
      <c r="AR648" s="187"/>
      <c r="AS648" s="188" t="s">
        <v>233</v>
      </c>
      <c r="AT648" s="189"/>
      <c r="AU648" s="187"/>
      <c r="AV648" s="187"/>
      <c r="AW648" s="188" t="s">
        <v>179</v>
      </c>
      <c r="AX648" s="195"/>
      <c r="AY648">
        <f>$AY$647</f>
        <v>0</v>
      </c>
    </row>
    <row r="649" spans="1:51" ht="23.25" hidden="1" customHeight="1" x14ac:dyDescent="0.15">
      <c r="A649" s="995"/>
      <c r="B649" s="260"/>
      <c r="C649" s="259"/>
      <c r="D649" s="260"/>
      <c r="E649" s="211"/>
      <c r="F649" s="212"/>
      <c r="G649" s="239"/>
      <c r="H649" s="206"/>
      <c r="I649" s="206"/>
      <c r="J649" s="206"/>
      <c r="K649" s="206"/>
      <c r="L649" s="206"/>
      <c r="M649" s="206"/>
      <c r="N649" s="206"/>
      <c r="O649" s="206"/>
      <c r="P649" s="206"/>
      <c r="Q649" s="206"/>
      <c r="R649" s="206"/>
      <c r="S649" s="206"/>
      <c r="T649" s="206"/>
      <c r="U649" s="206"/>
      <c r="V649" s="206"/>
      <c r="W649" s="206"/>
      <c r="X649" s="240"/>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5"/>
      <c r="B650" s="260"/>
      <c r="C650" s="259"/>
      <c r="D650" s="260"/>
      <c r="E650" s="211"/>
      <c r="F650" s="212"/>
      <c r="G650" s="241"/>
      <c r="H650" s="242"/>
      <c r="I650" s="242"/>
      <c r="J650" s="242"/>
      <c r="K650" s="242"/>
      <c r="L650" s="242"/>
      <c r="M650" s="242"/>
      <c r="N650" s="242"/>
      <c r="O650" s="242"/>
      <c r="P650" s="242"/>
      <c r="Q650" s="242"/>
      <c r="R650" s="242"/>
      <c r="S650" s="242"/>
      <c r="T650" s="242"/>
      <c r="U650" s="242"/>
      <c r="V650" s="242"/>
      <c r="W650" s="242"/>
      <c r="X650" s="243"/>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5"/>
      <c r="B651" s="260"/>
      <c r="C651" s="259"/>
      <c r="D651" s="260"/>
      <c r="E651" s="211"/>
      <c r="F651" s="212"/>
      <c r="G651" s="244"/>
      <c r="H651" s="209"/>
      <c r="I651" s="209"/>
      <c r="J651" s="209"/>
      <c r="K651" s="209"/>
      <c r="L651" s="209"/>
      <c r="M651" s="209"/>
      <c r="N651" s="209"/>
      <c r="O651" s="209"/>
      <c r="P651" s="209"/>
      <c r="Q651" s="209"/>
      <c r="R651" s="209"/>
      <c r="S651" s="209"/>
      <c r="T651" s="209"/>
      <c r="U651" s="209"/>
      <c r="V651" s="209"/>
      <c r="W651" s="209"/>
      <c r="X651" s="245"/>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5"/>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5"/>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38"/>
      <c r="AR653" s="187"/>
      <c r="AS653" s="188" t="s">
        <v>233</v>
      </c>
      <c r="AT653" s="189"/>
      <c r="AU653" s="187"/>
      <c r="AV653" s="187"/>
      <c r="AW653" s="188" t="s">
        <v>179</v>
      </c>
      <c r="AX653" s="195"/>
      <c r="AY653">
        <f>$AY$652</f>
        <v>0</v>
      </c>
    </row>
    <row r="654" spans="1:51" ht="23.25" hidden="1" customHeight="1" x14ac:dyDescent="0.15">
      <c r="A654" s="995"/>
      <c r="B654" s="260"/>
      <c r="C654" s="259"/>
      <c r="D654" s="260"/>
      <c r="E654" s="211"/>
      <c r="F654" s="212"/>
      <c r="G654" s="239"/>
      <c r="H654" s="206"/>
      <c r="I654" s="206"/>
      <c r="J654" s="206"/>
      <c r="K654" s="206"/>
      <c r="L654" s="206"/>
      <c r="M654" s="206"/>
      <c r="N654" s="206"/>
      <c r="O654" s="206"/>
      <c r="P654" s="206"/>
      <c r="Q654" s="206"/>
      <c r="R654" s="206"/>
      <c r="S654" s="206"/>
      <c r="T654" s="206"/>
      <c r="U654" s="206"/>
      <c r="V654" s="206"/>
      <c r="W654" s="206"/>
      <c r="X654" s="240"/>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5"/>
      <c r="B655" s="260"/>
      <c r="C655" s="259"/>
      <c r="D655" s="260"/>
      <c r="E655" s="211"/>
      <c r="F655" s="212"/>
      <c r="G655" s="241"/>
      <c r="H655" s="242"/>
      <c r="I655" s="242"/>
      <c r="J655" s="242"/>
      <c r="K655" s="242"/>
      <c r="L655" s="242"/>
      <c r="M655" s="242"/>
      <c r="N655" s="242"/>
      <c r="O655" s="242"/>
      <c r="P655" s="242"/>
      <c r="Q655" s="242"/>
      <c r="R655" s="242"/>
      <c r="S655" s="242"/>
      <c r="T655" s="242"/>
      <c r="U655" s="242"/>
      <c r="V655" s="242"/>
      <c r="W655" s="242"/>
      <c r="X655" s="243"/>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5"/>
      <c r="B656" s="260"/>
      <c r="C656" s="259"/>
      <c r="D656" s="260"/>
      <c r="E656" s="211"/>
      <c r="F656" s="212"/>
      <c r="G656" s="244"/>
      <c r="H656" s="209"/>
      <c r="I656" s="209"/>
      <c r="J656" s="209"/>
      <c r="K656" s="209"/>
      <c r="L656" s="209"/>
      <c r="M656" s="209"/>
      <c r="N656" s="209"/>
      <c r="O656" s="209"/>
      <c r="P656" s="209"/>
      <c r="Q656" s="209"/>
      <c r="R656" s="209"/>
      <c r="S656" s="209"/>
      <c r="T656" s="209"/>
      <c r="U656" s="209"/>
      <c r="V656" s="209"/>
      <c r="W656" s="209"/>
      <c r="X656" s="245"/>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5"/>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5"/>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38"/>
      <c r="AR658" s="187"/>
      <c r="AS658" s="188" t="s">
        <v>233</v>
      </c>
      <c r="AT658" s="189"/>
      <c r="AU658" s="187"/>
      <c r="AV658" s="187"/>
      <c r="AW658" s="188" t="s">
        <v>179</v>
      </c>
      <c r="AX658" s="195"/>
      <c r="AY658">
        <f>$AY$657</f>
        <v>0</v>
      </c>
    </row>
    <row r="659" spans="1:51" ht="23.25" hidden="1" customHeight="1" x14ac:dyDescent="0.15">
      <c r="A659" s="995"/>
      <c r="B659" s="260"/>
      <c r="C659" s="259"/>
      <c r="D659" s="260"/>
      <c r="E659" s="211"/>
      <c r="F659" s="212"/>
      <c r="G659" s="239"/>
      <c r="H659" s="206"/>
      <c r="I659" s="206"/>
      <c r="J659" s="206"/>
      <c r="K659" s="206"/>
      <c r="L659" s="206"/>
      <c r="M659" s="206"/>
      <c r="N659" s="206"/>
      <c r="O659" s="206"/>
      <c r="P659" s="206"/>
      <c r="Q659" s="206"/>
      <c r="R659" s="206"/>
      <c r="S659" s="206"/>
      <c r="T659" s="206"/>
      <c r="U659" s="206"/>
      <c r="V659" s="206"/>
      <c r="W659" s="206"/>
      <c r="X659" s="240"/>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5"/>
      <c r="B660" s="260"/>
      <c r="C660" s="259"/>
      <c r="D660" s="260"/>
      <c r="E660" s="211"/>
      <c r="F660" s="212"/>
      <c r="G660" s="241"/>
      <c r="H660" s="242"/>
      <c r="I660" s="242"/>
      <c r="J660" s="242"/>
      <c r="K660" s="242"/>
      <c r="L660" s="242"/>
      <c r="M660" s="242"/>
      <c r="N660" s="242"/>
      <c r="O660" s="242"/>
      <c r="P660" s="242"/>
      <c r="Q660" s="242"/>
      <c r="R660" s="242"/>
      <c r="S660" s="242"/>
      <c r="T660" s="242"/>
      <c r="U660" s="242"/>
      <c r="V660" s="242"/>
      <c r="W660" s="242"/>
      <c r="X660" s="243"/>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5"/>
      <c r="B661" s="260"/>
      <c r="C661" s="259"/>
      <c r="D661" s="260"/>
      <c r="E661" s="211"/>
      <c r="F661" s="212"/>
      <c r="G661" s="244"/>
      <c r="H661" s="209"/>
      <c r="I661" s="209"/>
      <c r="J661" s="209"/>
      <c r="K661" s="209"/>
      <c r="L661" s="209"/>
      <c r="M661" s="209"/>
      <c r="N661" s="209"/>
      <c r="O661" s="209"/>
      <c r="P661" s="209"/>
      <c r="Q661" s="209"/>
      <c r="R661" s="209"/>
      <c r="S661" s="209"/>
      <c r="T661" s="209"/>
      <c r="U661" s="209"/>
      <c r="V661" s="209"/>
      <c r="W661" s="209"/>
      <c r="X661" s="245"/>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5"/>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5"/>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38"/>
      <c r="AR663" s="187"/>
      <c r="AS663" s="188" t="s">
        <v>233</v>
      </c>
      <c r="AT663" s="189"/>
      <c r="AU663" s="187"/>
      <c r="AV663" s="187"/>
      <c r="AW663" s="188" t="s">
        <v>179</v>
      </c>
      <c r="AX663" s="195"/>
      <c r="AY663">
        <f>$AY$662</f>
        <v>0</v>
      </c>
    </row>
    <row r="664" spans="1:51" ht="23.25" hidden="1" customHeight="1" x14ac:dyDescent="0.15">
      <c r="A664" s="995"/>
      <c r="B664" s="260"/>
      <c r="C664" s="259"/>
      <c r="D664" s="260"/>
      <c r="E664" s="211"/>
      <c r="F664" s="212"/>
      <c r="G664" s="239"/>
      <c r="H664" s="206"/>
      <c r="I664" s="206"/>
      <c r="J664" s="206"/>
      <c r="K664" s="206"/>
      <c r="L664" s="206"/>
      <c r="M664" s="206"/>
      <c r="N664" s="206"/>
      <c r="O664" s="206"/>
      <c r="P664" s="206"/>
      <c r="Q664" s="206"/>
      <c r="R664" s="206"/>
      <c r="S664" s="206"/>
      <c r="T664" s="206"/>
      <c r="U664" s="206"/>
      <c r="V664" s="206"/>
      <c r="W664" s="206"/>
      <c r="X664" s="240"/>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5"/>
      <c r="B665" s="260"/>
      <c r="C665" s="259"/>
      <c r="D665" s="260"/>
      <c r="E665" s="211"/>
      <c r="F665" s="212"/>
      <c r="G665" s="241"/>
      <c r="H665" s="242"/>
      <c r="I665" s="242"/>
      <c r="J665" s="242"/>
      <c r="K665" s="242"/>
      <c r="L665" s="242"/>
      <c r="M665" s="242"/>
      <c r="N665" s="242"/>
      <c r="O665" s="242"/>
      <c r="P665" s="242"/>
      <c r="Q665" s="242"/>
      <c r="R665" s="242"/>
      <c r="S665" s="242"/>
      <c r="T665" s="242"/>
      <c r="U665" s="242"/>
      <c r="V665" s="242"/>
      <c r="W665" s="242"/>
      <c r="X665" s="243"/>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5"/>
      <c r="B666" s="260"/>
      <c r="C666" s="259"/>
      <c r="D666" s="260"/>
      <c r="E666" s="211"/>
      <c r="F666" s="212"/>
      <c r="G666" s="244"/>
      <c r="H666" s="209"/>
      <c r="I666" s="209"/>
      <c r="J666" s="209"/>
      <c r="K666" s="209"/>
      <c r="L666" s="209"/>
      <c r="M666" s="209"/>
      <c r="N666" s="209"/>
      <c r="O666" s="209"/>
      <c r="P666" s="209"/>
      <c r="Q666" s="209"/>
      <c r="R666" s="209"/>
      <c r="S666" s="209"/>
      <c r="T666" s="209"/>
      <c r="U666" s="209"/>
      <c r="V666" s="209"/>
      <c r="W666" s="209"/>
      <c r="X666" s="245"/>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5"/>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5"/>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38"/>
      <c r="AR668" s="187"/>
      <c r="AS668" s="188" t="s">
        <v>233</v>
      </c>
      <c r="AT668" s="189"/>
      <c r="AU668" s="187"/>
      <c r="AV668" s="187"/>
      <c r="AW668" s="188" t="s">
        <v>179</v>
      </c>
      <c r="AX668" s="195"/>
      <c r="AY668">
        <f>$AY$667</f>
        <v>0</v>
      </c>
    </row>
    <row r="669" spans="1:51" ht="23.25" hidden="1" customHeight="1" x14ac:dyDescent="0.15">
      <c r="A669" s="995"/>
      <c r="B669" s="260"/>
      <c r="C669" s="259"/>
      <c r="D669" s="260"/>
      <c r="E669" s="211"/>
      <c r="F669" s="212"/>
      <c r="G669" s="239"/>
      <c r="H669" s="206"/>
      <c r="I669" s="206"/>
      <c r="J669" s="206"/>
      <c r="K669" s="206"/>
      <c r="L669" s="206"/>
      <c r="M669" s="206"/>
      <c r="N669" s="206"/>
      <c r="O669" s="206"/>
      <c r="P669" s="206"/>
      <c r="Q669" s="206"/>
      <c r="R669" s="206"/>
      <c r="S669" s="206"/>
      <c r="T669" s="206"/>
      <c r="U669" s="206"/>
      <c r="V669" s="206"/>
      <c r="W669" s="206"/>
      <c r="X669" s="240"/>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5"/>
      <c r="B670" s="260"/>
      <c r="C670" s="259"/>
      <c r="D670" s="260"/>
      <c r="E670" s="211"/>
      <c r="F670" s="212"/>
      <c r="G670" s="241"/>
      <c r="H670" s="242"/>
      <c r="I670" s="242"/>
      <c r="J670" s="242"/>
      <c r="K670" s="242"/>
      <c r="L670" s="242"/>
      <c r="M670" s="242"/>
      <c r="N670" s="242"/>
      <c r="O670" s="242"/>
      <c r="P670" s="242"/>
      <c r="Q670" s="242"/>
      <c r="R670" s="242"/>
      <c r="S670" s="242"/>
      <c r="T670" s="242"/>
      <c r="U670" s="242"/>
      <c r="V670" s="242"/>
      <c r="W670" s="242"/>
      <c r="X670" s="243"/>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5"/>
      <c r="B671" s="260"/>
      <c r="C671" s="259"/>
      <c r="D671" s="260"/>
      <c r="E671" s="211"/>
      <c r="F671" s="212"/>
      <c r="G671" s="244"/>
      <c r="H671" s="209"/>
      <c r="I671" s="209"/>
      <c r="J671" s="209"/>
      <c r="K671" s="209"/>
      <c r="L671" s="209"/>
      <c r="M671" s="209"/>
      <c r="N671" s="209"/>
      <c r="O671" s="209"/>
      <c r="P671" s="209"/>
      <c r="Q671" s="209"/>
      <c r="R671" s="209"/>
      <c r="S671" s="209"/>
      <c r="T671" s="209"/>
      <c r="U671" s="209"/>
      <c r="V671" s="209"/>
      <c r="W671" s="209"/>
      <c r="X671" s="245"/>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5"/>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5"/>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38"/>
      <c r="AR673" s="187"/>
      <c r="AS673" s="188" t="s">
        <v>233</v>
      </c>
      <c r="AT673" s="189"/>
      <c r="AU673" s="187"/>
      <c r="AV673" s="187"/>
      <c r="AW673" s="188" t="s">
        <v>179</v>
      </c>
      <c r="AX673" s="195"/>
      <c r="AY673">
        <f>$AY$672</f>
        <v>0</v>
      </c>
    </row>
    <row r="674" spans="1:51" ht="23.25" hidden="1" customHeight="1" x14ac:dyDescent="0.15">
      <c r="A674" s="995"/>
      <c r="B674" s="260"/>
      <c r="C674" s="259"/>
      <c r="D674" s="260"/>
      <c r="E674" s="211"/>
      <c r="F674" s="212"/>
      <c r="G674" s="239"/>
      <c r="H674" s="206"/>
      <c r="I674" s="206"/>
      <c r="J674" s="206"/>
      <c r="K674" s="206"/>
      <c r="L674" s="206"/>
      <c r="M674" s="206"/>
      <c r="N674" s="206"/>
      <c r="O674" s="206"/>
      <c r="P674" s="206"/>
      <c r="Q674" s="206"/>
      <c r="R674" s="206"/>
      <c r="S674" s="206"/>
      <c r="T674" s="206"/>
      <c r="U674" s="206"/>
      <c r="V674" s="206"/>
      <c r="W674" s="206"/>
      <c r="X674" s="240"/>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5"/>
      <c r="B675" s="260"/>
      <c r="C675" s="259"/>
      <c r="D675" s="260"/>
      <c r="E675" s="211"/>
      <c r="F675" s="212"/>
      <c r="G675" s="241"/>
      <c r="H675" s="242"/>
      <c r="I675" s="242"/>
      <c r="J675" s="242"/>
      <c r="K675" s="242"/>
      <c r="L675" s="242"/>
      <c r="M675" s="242"/>
      <c r="N675" s="242"/>
      <c r="O675" s="242"/>
      <c r="P675" s="242"/>
      <c r="Q675" s="242"/>
      <c r="R675" s="242"/>
      <c r="S675" s="242"/>
      <c r="T675" s="242"/>
      <c r="U675" s="242"/>
      <c r="V675" s="242"/>
      <c r="W675" s="242"/>
      <c r="X675" s="243"/>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5"/>
      <c r="B676" s="260"/>
      <c r="C676" s="259"/>
      <c r="D676" s="260"/>
      <c r="E676" s="211"/>
      <c r="F676" s="212"/>
      <c r="G676" s="244"/>
      <c r="H676" s="209"/>
      <c r="I676" s="209"/>
      <c r="J676" s="209"/>
      <c r="K676" s="209"/>
      <c r="L676" s="209"/>
      <c r="M676" s="209"/>
      <c r="N676" s="209"/>
      <c r="O676" s="209"/>
      <c r="P676" s="209"/>
      <c r="Q676" s="209"/>
      <c r="R676" s="209"/>
      <c r="S676" s="209"/>
      <c r="T676" s="209"/>
      <c r="U676" s="209"/>
      <c r="V676" s="209"/>
      <c r="W676" s="209"/>
      <c r="X676" s="245"/>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5"/>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5"/>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38"/>
      <c r="AR678" s="187"/>
      <c r="AS678" s="188" t="s">
        <v>233</v>
      </c>
      <c r="AT678" s="189"/>
      <c r="AU678" s="187"/>
      <c r="AV678" s="187"/>
      <c r="AW678" s="188" t="s">
        <v>179</v>
      </c>
      <c r="AX678" s="195"/>
      <c r="AY678">
        <f>$AY$677</f>
        <v>0</v>
      </c>
    </row>
    <row r="679" spans="1:51" ht="23.25" hidden="1" customHeight="1" x14ac:dyDescent="0.15">
      <c r="A679" s="995"/>
      <c r="B679" s="260"/>
      <c r="C679" s="259"/>
      <c r="D679" s="260"/>
      <c r="E679" s="211"/>
      <c r="F679" s="212"/>
      <c r="G679" s="239"/>
      <c r="H679" s="206"/>
      <c r="I679" s="206"/>
      <c r="J679" s="206"/>
      <c r="K679" s="206"/>
      <c r="L679" s="206"/>
      <c r="M679" s="206"/>
      <c r="N679" s="206"/>
      <c r="O679" s="206"/>
      <c r="P679" s="206"/>
      <c r="Q679" s="206"/>
      <c r="R679" s="206"/>
      <c r="S679" s="206"/>
      <c r="T679" s="206"/>
      <c r="U679" s="206"/>
      <c r="V679" s="206"/>
      <c r="W679" s="206"/>
      <c r="X679" s="240"/>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5"/>
      <c r="B680" s="260"/>
      <c r="C680" s="259"/>
      <c r="D680" s="260"/>
      <c r="E680" s="211"/>
      <c r="F680" s="212"/>
      <c r="G680" s="241"/>
      <c r="H680" s="242"/>
      <c r="I680" s="242"/>
      <c r="J680" s="242"/>
      <c r="K680" s="242"/>
      <c r="L680" s="242"/>
      <c r="M680" s="242"/>
      <c r="N680" s="242"/>
      <c r="O680" s="242"/>
      <c r="P680" s="242"/>
      <c r="Q680" s="242"/>
      <c r="R680" s="242"/>
      <c r="S680" s="242"/>
      <c r="T680" s="242"/>
      <c r="U680" s="242"/>
      <c r="V680" s="242"/>
      <c r="W680" s="242"/>
      <c r="X680" s="243"/>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5"/>
      <c r="B681" s="260"/>
      <c r="C681" s="259"/>
      <c r="D681" s="260"/>
      <c r="E681" s="211"/>
      <c r="F681" s="212"/>
      <c r="G681" s="244"/>
      <c r="H681" s="209"/>
      <c r="I681" s="209"/>
      <c r="J681" s="209"/>
      <c r="K681" s="209"/>
      <c r="L681" s="209"/>
      <c r="M681" s="209"/>
      <c r="N681" s="209"/>
      <c r="O681" s="209"/>
      <c r="P681" s="209"/>
      <c r="Q681" s="209"/>
      <c r="R681" s="209"/>
      <c r="S681" s="209"/>
      <c r="T681" s="209"/>
      <c r="U681" s="209"/>
      <c r="V681" s="209"/>
      <c r="W681" s="209"/>
      <c r="X681" s="245"/>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5"/>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5"/>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38"/>
      <c r="AR683" s="187"/>
      <c r="AS683" s="188" t="s">
        <v>233</v>
      </c>
      <c r="AT683" s="189"/>
      <c r="AU683" s="187"/>
      <c r="AV683" s="187"/>
      <c r="AW683" s="188" t="s">
        <v>179</v>
      </c>
      <c r="AX683" s="195"/>
      <c r="AY683">
        <f>$AY$682</f>
        <v>0</v>
      </c>
    </row>
    <row r="684" spans="1:51" ht="23.25" hidden="1" customHeight="1" x14ac:dyDescent="0.15">
      <c r="A684" s="995"/>
      <c r="B684" s="260"/>
      <c r="C684" s="259"/>
      <c r="D684" s="260"/>
      <c r="E684" s="211"/>
      <c r="F684" s="212"/>
      <c r="G684" s="239"/>
      <c r="H684" s="206"/>
      <c r="I684" s="206"/>
      <c r="J684" s="206"/>
      <c r="K684" s="206"/>
      <c r="L684" s="206"/>
      <c r="M684" s="206"/>
      <c r="N684" s="206"/>
      <c r="O684" s="206"/>
      <c r="P684" s="206"/>
      <c r="Q684" s="206"/>
      <c r="R684" s="206"/>
      <c r="S684" s="206"/>
      <c r="T684" s="206"/>
      <c r="U684" s="206"/>
      <c r="V684" s="206"/>
      <c r="W684" s="206"/>
      <c r="X684" s="240"/>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5"/>
      <c r="B685" s="260"/>
      <c r="C685" s="259"/>
      <c r="D685" s="260"/>
      <c r="E685" s="211"/>
      <c r="F685" s="212"/>
      <c r="G685" s="241"/>
      <c r="H685" s="242"/>
      <c r="I685" s="242"/>
      <c r="J685" s="242"/>
      <c r="K685" s="242"/>
      <c r="L685" s="242"/>
      <c r="M685" s="242"/>
      <c r="N685" s="242"/>
      <c r="O685" s="242"/>
      <c r="P685" s="242"/>
      <c r="Q685" s="242"/>
      <c r="R685" s="242"/>
      <c r="S685" s="242"/>
      <c r="T685" s="242"/>
      <c r="U685" s="242"/>
      <c r="V685" s="242"/>
      <c r="W685" s="242"/>
      <c r="X685" s="243"/>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5"/>
      <c r="B686" s="260"/>
      <c r="C686" s="259"/>
      <c r="D686" s="260"/>
      <c r="E686" s="211"/>
      <c r="F686" s="212"/>
      <c r="G686" s="244"/>
      <c r="H686" s="209"/>
      <c r="I686" s="209"/>
      <c r="J686" s="209"/>
      <c r="K686" s="209"/>
      <c r="L686" s="209"/>
      <c r="M686" s="209"/>
      <c r="N686" s="209"/>
      <c r="O686" s="209"/>
      <c r="P686" s="209"/>
      <c r="Q686" s="209"/>
      <c r="R686" s="209"/>
      <c r="S686" s="209"/>
      <c r="T686" s="209"/>
      <c r="U686" s="209"/>
      <c r="V686" s="209"/>
      <c r="W686" s="209"/>
      <c r="X686" s="245"/>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5"/>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5"/>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38"/>
      <c r="AR688" s="187"/>
      <c r="AS688" s="188" t="s">
        <v>233</v>
      </c>
      <c r="AT688" s="189"/>
      <c r="AU688" s="187"/>
      <c r="AV688" s="187"/>
      <c r="AW688" s="188" t="s">
        <v>179</v>
      </c>
      <c r="AX688" s="195"/>
      <c r="AY688">
        <f>$AY$687</f>
        <v>0</v>
      </c>
    </row>
    <row r="689" spans="1:51" ht="23.25" hidden="1" customHeight="1" x14ac:dyDescent="0.15">
      <c r="A689" s="995"/>
      <c r="B689" s="260"/>
      <c r="C689" s="259"/>
      <c r="D689" s="260"/>
      <c r="E689" s="211"/>
      <c r="F689" s="212"/>
      <c r="G689" s="239"/>
      <c r="H689" s="206"/>
      <c r="I689" s="206"/>
      <c r="J689" s="206"/>
      <c r="K689" s="206"/>
      <c r="L689" s="206"/>
      <c r="M689" s="206"/>
      <c r="N689" s="206"/>
      <c r="O689" s="206"/>
      <c r="P689" s="206"/>
      <c r="Q689" s="206"/>
      <c r="R689" s="206"/>
      <c r="S689" s="206"/>
      <c r="T689" s="206"/>
      <c r="U689" s="206"/>
      <c r="V689" s="206"/>
      <c r="W689" s="206"/>
      <c r="X689" s="240"/>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5"/>
      <c r="B690" s="260"/>
      <c r="C690" s="259"/>
      <c r="D690" s="260"/>
      <c r="E690" s="211"/>
      <c r="F690" s="212"/>
      <c r="G690" s="241"/>
      <c r="H690" s="242"/>
      <c r="I690" s="242"/>
      <c r="J690" s="242"/>
      <c r="K690" s="242"/>
      <c r="L690" s="242"/>
      <c r="M690" s="242"/>
      <c r="N690" s="242"/>
      <c r="O690" s="242"/>
      <c r="P690" s="242"/>
      <c r="Q690" s="242"/>
      <c r="R690" s="242"/>
      <c r="S690" s="242"/>
      <c r="T690" s="242"/>
      <c r="U690" s="242"/>
      <c r="V690" s="242"/>
      <c r="W690" s="242"/>
      <c r="X690" s="243"/>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5"/>
      <c r="B691" s="260"/>
      <c r="C691" s="259"/>
      <c r="D691" s="260"/>
      <c r="E691" s="211"/>
      <c r="F691" s="212"/>
      <c r="G691" s="244"/>
      <c r="H691" s="209"/>
      <c r="I691" s="209"/>
      <c r="J691" s="209"/>
      <c r="K691" s="209"/>
      <c r="L691" s="209"/>
      <c r="M691" s="209"/>
      <c r="N691" s="209"/>
      <c r="O691" s="209"/>
      <c r="P691" s="209"/>
      <c r="Q691" s="209"/>
      <c r="R691" s="209"/>
      <c r="S691" s="209"/>
      <c r="T691" s="209"/>
      <c r="U691" s="209"/>
      <c r="V691" s="209"/>
      <c r="W691" s="209"/>
      <c r="X691" s="245"/>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5"/>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5"/>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38"/>
      <c r="AR693" s="187"/>
      <c r="AS693" s="188" t="s">
        <v>233</v>
      </c>
      <c r="AT693" s="189"/>
      <c r="AU693" s="187"/>
      <c r="AV693" s="187"/>
      <c r="AW693" s="188" t="s">
        <v>179</v>
      </c>
      <c r="AX693" s="195"/>
      <c r="AY693">
        <f>$AY$692</f>
        <v>0</v>
      </c>
    </row>
    <row r="694" spans="1:51" ht="23.25" hidden="1" customHeight="1" x14ac:dyDescent="0.15">
      <c r="A694" s="995"/>
      <c r="B694" s="260"/>
      <c r="C694" s="259"/>
      <c r="D694" s="260"/>
      <c r="E694" s="211"/>
      <c r="F694" s="212"/>
      <c r="G694" s="239"/>
      <c r="H694" s="206"/>
      <c r="I694" s="206"/>
      <c r="J694" s="206"/>
      <c r="K694" s="206"/>
      <c r="L694" s="206"/>
      <c r="M694" s="206"/>
      <c r="N694" s="206"/>
      <c r="O694" s="206"/>
      <c r="P694" s="206"/>
      <c r="Q694" s="206"/>
      <c r="R694" s="206"/>
      <c r="S694" s="206"/>
      <c r="T694" s="206"/>
      <c r="U694" s="206"/>
      <c r="V694" s="206"/>
      <c r="W694" s="206"/>
      <c r="X694" s="240"/>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5"/>
      <c r="B695" s="260"/>
      <c r="C695" s="259"/>
      <c r="D695" s="260"/>
      <c r="E695" s="211"/>
      <c r="F695" s="212"/>
      <c r="G695" s="241"/>
      <c r="H695" s="242"/>
      <c r="I695" s="242"/>
      <c r="J695" s="242"/>
      <c r="K695" s="242"/>
      <c r="L695" s="242"/>
      <c r="M695" s="242"/>
      <c r="N695" s="242"/>
      <c r="O695" s="242"/>
      <c r="P695" s="242"/>
      <c r="Q695" s="242"/>
      <c r="R695" s="242"/>
      <c r="S695" s="242"/>
      <c r="T695" s="242"/>
      <c r="U695" s="242"/>
      <c r="V695" s="242"/>
      <c r="W695" s="242"/>
      <c r="X695" s="243"/>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5"/>
      <c r="B696" s="260"/>
      <c r="C696" s="259"/>
      <c r="D696" s="260"/>
      <c r="E696" s="211"/>
      <c r="F696" s="212"/>
      <c r="G696" s="244"/>
      <c r="H696" s="209"/>
      <c r="I696" s="209"/>
      <c r="J696" s="209"/>
      <c r="K696" s="209"/>
      <c r="L696" s="209"/>
      <c r="M696" s="209"/>
      <c r="N696" s="209"/>
      <c r="O696" s="209"/>
      <c r="P696" s="209"/>
      <c r="Q696" s="209"/>
      <c r="R696" s="209"/>
      <c r="S696" s="209"/>
      <c r="T696" s="209"/>
      <c r="U696" s="209"/>
      <c r="V696" s="209"/>
      <c r="W696" s="209"/>
      <c r="X696" s="245"/>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5"/>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5"/>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6"/>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727</v>
      </c>
      <c r="AE702" s="897"/>
      <c r="AF702" s="897"/>
      <c r="AG702" s="886" t="s">
        <v>746</v>
      </c>
      <c r="AH702" s="887"/>
      <c r="AI702" s="887"/>
      <c r="AJ702" s="887"/>
      <c r="AK702" s="887"/>
      <c r="AL702" s="887"/>
      <c r="AM702" s="887"/>
      <c r="AN702" s="887"/>
      <c r="AO702" s="887"/>
      <c r="AP702" s="887"/>
      <c r="AQ702" s="887"/>
      <c r="AR702" s="887"/>
      <c r="AS702" s="887"/>
      <c r="AT702" s="887"/>
      <c r="AU702" s="887"/>
      <c r="AV702" s="887"/>
      <c r="AW702" s="887"/>
      <c r="AX702" s="888"/>
    </row>
    <row r="703" spans="1:51" ht="51"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9" t="s">
        <v>727</v>
      </c>
      <c r="AE703" s="200"/>
      <c r="AF703" s="200"/>
      <c r="AG703" s="886" t="s">
        <v>747</v>
      </c>
      <c r="AH703" s="887"/>
      <c r="AI703" s="887"/>
      <c r="AJ703" s="887"/>
      <c r="AK703" s="887"/>
      <c r="AL703" s="887"/>
      <c r="AM703" s="887"/>
      <c r="AN703" s="887"/>
      <c r="AO703" s="887"/>
      <c r="AP703" s="887"/>
      <c r="AQ703" s="887"/>
      <c r="AR703" s="887"/>
      <c r="AS703" s="887"/>
      <c r="AT703" s="887"/>
      <c r="AU703" s="887"/>
      <c r="AV703" s="887"/>
      <c r="AW703" s="887"/>
      <c r="AX703" s="888"/>
    </row>
    <row r="704" spans="1:51" ht="38.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727</v>
      </c>
      <c r="AE704" s="589"/>
      <c r="AF704" s="589"/>
      <c r="AG704" s="431" t="s">
        <v>748</v>
      </c>
      <c r="AH704" s="242"/>
      <c r="AI704" s="242"/>
      <c r="AJ704" s="242"/>
      <c r="AK704" s="242"/>
      <c r="AL704" s="242"/>
      <c r="AM704" s="242"/>
      <c r="AN704" s="242"/>
      <c r="AO704" s="242"/>
      <c r="AP704" s="242"/>
      <c r="AQ704" s="242"/>
      <c r="AR704" s="242"/>
      <c r="AS704" s="242"/>
      <c r="AT704" s="242"/>
      <c r="AU704" s="242"/>
      <c r="AV704" s="242"/>
      <c r="AW704" s="242"/>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744</v>
      </c>
      <c r="AE705" s="739"/>
      <c r="AF705" s="739"/>
      <c r="AG705" s="205"/>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9" t="s">
        <v>745</v>
      </c>
      <c r="AE706" s="200"/>
      <c r="AF706" s="201"/>
      <c r="AG706" s="431"/>
      <c r="AH706" s="242"/>
      <c r="AI706" s="242"/>
      <c r="AJ706" s="242"/>
      <c r="AK706" s="242"/>
      <c r="AL706" s="242"/>
      <c r="AM706" s="242"/>
      <c r="AN706" s="242"/>
      <c r="AO706" s="242"/>
      <c r="AP706" s="242"/>
      <c r="AQ706" s="242"/>
      <c r="AR706" s="242"/>
      <c r="AS706" s="242"/>
      <c r="AT706" s="242"/>
      <c r="AU706" s="242"/>
      <c r="AV706" s="242"/>
      <c r="AW706" s="242"/>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745</v>
      </c>
      <c r="AE707" s="587"/>
      <c r="AF707" s="587"/>
      <c r="AG707" s="431"/>
      <c r="AH707" s="242"/>
      <c r="AI707" s="242"/>
      <c r="AJ707" s="242"/>
      <c r="AK707" s="242"/>
      <c r="AL707" s="242"/>
      <c r="AM707" s="242"/>
      <c r="AN707" s="242"/>
      <c r="AO707" s="242"/>
      <c r="AP707" s="242"/>
      <c r="AQ707" s="242"/>
      <c r="AR707" s="242"/>
      <c r="AS707" s="242"/>
      <c r="AT707" s="242"/>
      <c r="AU707" s="242"/>
      <c r="AV707" s="242"/>
      <c r="AW707" s="242"/>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744</v>
      </c>
      <c r="AE708" s="674"/>
      <c r="AF708" s="674"/>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9" t="s">
        <v>744</v>
      </c>
      <c r="AE709" s="200"/>
      <c r="AF709" s="200"/>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9" t="s">
        <v>744</v>
      </c>
      <c r="AE710" s="200"/>
      <c r="AF710" s="200"/>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9" t="s">
        <v>744</v>
      </c>
      <c r="AE711" s="200"/>
      <c r="AF711" s="200"/>
      <c r="AG711" s="670"/>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744</v>
      </c>
      <c r="AE713" s="200"/>
      <c r="AF713" s="20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744</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744</v>
      </c>
      <c r="AE715" s="674"/>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744</v>
      </c>
      <c r="AE716" s="762"/>
      <c r="AF716" s="762"/>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9" t="s">
        <v>744</v>
      </c>
      <c r="AE717" s="200"/>
      <c r="AF717" s="200"/>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9" t="s">
        <v>744</v>
      </c>
      <c r="AE718" s="200"/>
      <c r="AF718" s="200"/>
      <c r="AG718" s="208"/>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744</v>
      </c>
      <c r="AE719" s="674"/>
      <c r="AF719" s="674"/>
      <c r="AG719" s="205"/>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42"/>
      <c r="AI720" s="242"/>
      <c r="AJ720" s="242"/>
      <c r="AK720" s="242"/>
      <c r="AL720" s="242"/>
      <c r="AM720" s="242"/>
      <c r="AN720" s="242"/>
      <c r="AO720" s="242"/>
      <c r="AP720" s="242"/>
      <c r="AQ720" s="242"/>
      <c r="AR720" s="242"/>
      <c r="AS720" s="242"/>
      <c r="AT720" s="242"/>
      <c r="AU720" s="242"/>
      <c r="AV720" s="242"/>
      <c r="AW720" s="242"/>
      <c r="AX720" s="432"/>
    </row>
    <row r="721" spans="1:52" ht="24.75" hidden="1"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31"/>
      <c r="AH721" s="242"/>
      <c r="AI721" s="242"/>
      <c r="AJ721" s="242"/>
      <c r="AK721" s="242"/>
      <c r="AL721" s="242"/>
      <c r="AM721" s="242"/>
      <c r="AN721" s="242"/>
      <c r="AO721" s="242"/>
      <c r="AP721" s="242"/>
      <c r="AQ721" s="242"/>
      <c r="AR721" s="242"/>
      <c r="AS721" s="242"/>
      <c r="AT721" s="242"/>
      <c r="AU721" s="242"/>
      <c r="AV721" s="242"/>
      <c r="AW721" s="242"/>
      <c r="AX721" s="432"/>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42"/>
      <c r="AI722" s="242"/>
      <c r="AJ722" s="242"/>
      <c r="AK722" s="242"/>
      <c r="AL722" s="242"/>
      <c r="AM722" s="242"/>
      <c r="AN722" s="242"/>
      <c r="AO722" s="242"/>
      <c r="AP722" s="242"/>
      <c r="AQ722" s="242"/>
      <c r="AR722" s="242"/>
      <c r="AS722" s="242"/>
      <c r="AT722" s="242"/>
      <c r="AU722" s="242"/>
      <c r="AV722" s="242"/>
      <c r="AW722" s="242"/>
      <c r="AX722" s="432"/>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42"/>
      <c r="AI723" s="242"/>
      <c r="AJ723" s="242"/>
      <c r="AK723" s="242"/>
      <c r="AL723" s="242"/>
      <c r="AM723" s="242"/>
      <c r="AN723" s="242"/>
      <c r="AO723" s="242"/>
      <c r="AP723" s="242"/>
      <c r="AQ723" s="242"/>
      <c r="AR723" s="242"/>
      <c r="AS723" s="242"/>
      <c r="AT723" s="242"/>
      <c r="AU723" s="242"/>
      <c r="AV723" s="242"/>
      <c r="AW723" s="242"/>
      <c r="AX723" s="432"/>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42"/>
      <c r="AI724" s="242"/>
      <c r="AJ724" s="242"/>
      <c r="AK724" s="242"/>
      <c r="AL724" s="242"/>
      <c r="AM724" s="242"/>
      <c r="AN724" s="242"/>
      <c r="AO724" s="242"/>
      <c r="AP724" s="242"/>
      <c r="AQ724" s="242"/>
      <c r="AR724" s="242"/>
      <c r="AS724" s="242"/>
      <c r="AT724" s="242"/>
      <c r="AU724" s="242"/>
      <c r="AV724" s="242"/>
      <c r="AW724" s="242"/>
      <c r="AX724" s="432"/>
    </row>
    <row r="725" spans="1:52" ht="24.75"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8"/>
      <c r="AH725" s="209"/>
      <c r="AI725" s="209"/>
      <c r="AJ725" s="209"/>
      <c r="AK725" s="209"/>
      <c r="AL725" s="209"/>
      <c r="AM725" s="209"/>
      <c r="AN725" s="209"/>
      <c r="AO725" s="209"/>
      <c r="AP725" s="209"/>
      <c r="AQ725" s="209"/>
      <c r="AR725" s="209"/>
      <c r="AS725" s="209"/>
      <c r="AT725" s="209"/>
      <c r="AU725" s="209"/>
      <c r="AV725" s="209"/>
      <c r="AW725" s="209"/>
      <c r="AX725" s="210"/>
    </row>
    <row r="726" spans="1:52" ht="60" customHeight="1" x14ac:dyDescent="0.15">
      <c r="A726" s="624" t="s">
        <v>48</v>
      </c>
      <c r="B726" s="625"/>
      <c r="C726" s="446" t="s">
        <v>53</v>
      </c>
      <c r="D726" s="584"/>
      <c r="E726" s="584"/>
      <c r="F726" s="585"/>
      <c r="G726" s="800" t="s">
        <v>743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0" customHeight="1" thickBot="1" x14ac:dyDescent="0.2">
      <c r="A727" s="626"/>
      <c r="B727" s="627"/>
      <c r="C727" s="701" t="s">
        <v>57</v>
      </c>
      <c r="D727" s="702"/>
      <c r="E727" s="702"/>
      <c r="F727" s="703"/>
      <c r="G727" s="798" t="s">
        <v>743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48" customHeight="1" thickBot="1" x14ac:dyDescent="0.2">
      <c r="A729" s="768" t="s">
        <v>749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48" customHeight="1" thickBot="1" x14ac:dyDescent="0.2">
      <c r="A731" s="621"/>
      <c r="B731" s="622"/>
      <c r="C731" s="622"/>
      <c r="D731" s="622"/>
      <c r="E731" s="623"/>
      <c r="F731" s="686" t="s">
        <v>751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48" customHeight="1" thickBot="1" x14ac:dyDescent="0.2">
      <c r="A733" s="621" t="s">
        <v>138</v>
      </c>
      <c r="B733" s="622"/>
      <c r="C733" s="622"/>
      <c r="D733" s="622"/>
      <c r="E733" s="623"/>
      <c r="F733" s="769" t="s">
        <v>750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48"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64" t="s">
        <v>673</v>
      </c>
      <c r="B737" s="165"/>
      <c r="C737" s="165"/>
      <c r="D737" s="166"/>
      <c r="E737" s="112" t="s">
        <v>720</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398</v>
      </c>
      <c r="B738" s="116"/>
      <c r="C738" s="116"/>
      <c r="D738" s="116"/>
      <c r="E738" s="112" t="s">
        <v>720</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397</v>
      </c>
      <c r="B739" s="116"/>
      <c r="C739" s="116"/>
      <c r="D739" s="116"/>
      <c r="E739" s="112" t="s">
        <v>720</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396</v>
      </c>
      <c r="B740" s="116"/>
      <c r="C740" s="116"/>
      <c r="D740" s="116"/>
      <c r="E740" s="112" t="s">
        <v>720</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395</v>
      </c>
      <c r="B741" s="116"/>
      <c r="C741" s="116"/>
      <c r="D741" s="116"/>
      <c r="E741" s="112" t="s">
        <v>720</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394</v>
      </c>
      <c r="B742" s="116"/>
      <c r="C742" s="116"/>
      <c r="D742" s="116"/>
      <c r="E742" s="112" t="s">
        <v>720</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393</v>
      </c>
      <c r="B743" s="116"/>
      <c r="C743" s="116"/>
      <c r="D743" s="116"/>
      <c r="E743" s="112" t="s">
        <v>720</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392</v>
      </c>
      <c r="B744" s="116"/>
      <c r="C744" s="116"/>
      <c r="D744" s="116"/>
      <c r="E744" s="112" t="s">
        <v>720</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391</v>
      </c>
      <c r="B745" s="116"/>
      <c r="C745" s="116"/>
      <c r="D745" s="116"/>
      <c r="E745" s="121" t="s">
        <v>720</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546</v>
      </c>
      <c r="B746" s="116"/>
      <c r="C746" s="116"/>
      <c r="D746" s="116"/>
      <c r="E746" s="119"/>
      <c r="F746" s="120"/>
      <c r="G746" s="120"/>
      <c r="H746" s="100" t="str">
        <f>IF(E746="","","-")</f>
        <v/>
      </c>
      <c r="I746" s="120"/>
      <c r="J746" s="120"/>
      <c r="K746" s="100" t="str">
        <f>IF(I746="","","-")</f>
        <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510</v>
      </c>
      <c r="B747" s="116"/>
      <c r="C747" s="116"/>
      <c r="D747" s="116"/>
      <c r="E747" s="119" t="s">
        <v>734</v>
      </c>
      <c r="F747" s="120"/>
      <c r="G747" s="120"/>
      <c r="H747" s="100" t="str">
        <f>IF(E747="","","-")</f>
        <v>-</v>
      </c>
      <c r="I747" s="120" t="s">
        <v>733</v>
      </c>
      <c r="J747" s="120"/>
      <c r="K747" s="100" t="str">
        <f>IF(I747="","","-")</f>
        <v>-</v>
      </c>
      <c r="L747" s="111">
        <v>23</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104" t="s">
        <v>737</v>
      </c>
      <c r="U750" s="105"/>
      <c r="V750" s="105"/>
      <c r="W750" s="105"/>
      <c r="X750" s="105"/>
      <c r="Y750" s="105"/>
      <c r="Z750" s="105"/>
      <c r="AA750" s="105"/>
      <c r="AB750" s="105"/>
      <c r="AC750" s="105"/>
      <c r="AD750" s="105"/>
      <c r="AE750" s="105"/>
      <c r="AF750" s="105"/>
      <c r="AG750" s="105"/>
      <c r="AH750" s="105"/>
      <c r="AI750" s="105"/>
      <c r="AJ750" s="106"/>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107"/>
      <c r="U751" s="108"/>
      <c r="V751" s="108"/>
      <c r="W751" s="108"/>
      <c r="X751" s="108"/>
      <c r="Y751" s="108"/>
      <c r="Z751" s="108"/>
      <c r="AA751" s="108"/>
      <c r="AB751" s="108"/>
      <c r="AC751" s="108"/>
      <c r="AD751" s="108"/>
      <c r="AE751" s="108"/>
      <c r="AF751" s="108"/>
      <c r="AG751" s="108"/>
      <c r="AH751" s="108"/>
      <c r="AI751" s="108"/>
      <c r="AJ751" s="109"/>
      <c r="AK751" s="45"/>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110" t="s">
        <v>735</v>
      </c>
      <c r="Y755" s="110"/>
      <c r="Z755" s="110"/>
      <c r="AA755" s="110"/>
      <c r="AB755" s="110"/>
      <c r="AC755" s="110"/>
      <c r="AD755" s="110"/>
      <c r="AE755" s="110"/>
      <c r="AF755" s="110"/>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7"/>
      <c r="B756" s="128"/>
      <c r="C756" s="128"/>
      <c r="D756" s="128"/>
      <c r="E756" s="128"/>
      <c r="F756" s="129"/>
      <c r="G756" s="44"/>
      <c r="H756" s="45"/>
      <c r="I756" s="45"/>
      <c r="J756" s="45"/>
      <c r="K756" s="45"/>
      <c r="L756" s="45"/>
      <c r="M756" s="45"/>
      <c r="N756" s="45"/>
      <c r="O756" s="45"/>
      <c r="P756" s="45"/>
      <c r="Q756" s="45"/>
      <c r="R756" s="104" t="s">
        <v>738</v>
      </c>
      <c r="S756" s="105"/>
      <c r="T756" s="105"/>
      <c r="U756" s="105"/>
      <c r="V756" s="105"/>
      <c r="W756" s="105"/>
      <c r="X756" s="105"/>
      <c r="Y756" s="105"/>
      <c r="Z756" s="105"/>
      <c r="AA756" s="105"/>
      <c r="AB756" s="105"/>
      <c r="AC756" s="105"/>
      <c r="AD756" s="105"/>
      <c r="AE756" s="105"/>
      <c r="AF756" s="105"/>
      <c r="AG756" s="105"/>
      <c r="AH756" s="105"/>
      <c r="AI756" s="105"/>
      <c r="AJ756" s="105"/>
      <c r="AK756" s="105"/>
      <c r="AL756" s="106"/>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45"/>
      <c r="L757" s="45"/>
      <c r="M757" s="45"/>
      <c r="N757" s="45"/>
      <c r="O757" s="45"/>
      <c r="P757" s="45"/>
      <c r="Q757" s="45"/>
      <c r="R757" s="107"/>
      <c r="S757" s="108"/>
      <c r="T757" s="108"/>
      <c r="U757" s="108"/>
      <c r="V757" s="108"/>
      <c r="W757" s="108"/>
      <c r="X757" s="108"/>
      <c r="Y757" s="108"/>
      <c r="Z757" s="108"/>
      <c r="AA757" s="108"/>
      <c r="AB757" s="108"/>
      <c r="AC757" s="108"/>
      <c r="AD757" s="108"/>
      <c r="AE757" s="108"/>
      <c r="AF757" s="108"/>
      <c r="AG757" s="108"/>
      <c r="AH757" s="108"/>
      <c r="AI757" s="108"/>
      <c r="AJ757" s="108"/>
      <c r="AK757" s="108"/>
      <c r="AL757" s="109"/>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110" t="s">
        <v>735</v>
      </c>
      <c r="Y763" s="110"/>
      <c r="Z763" s="110"/>
      <c r="AA763" s="110"/>
      <c r="AB763" s="110"/>
      <c r="AC763" s="110"/>
      <c r="AD763" s="110"/>
      <c r="AE763" s="110"/>
      <c r="AF763" s="110"/>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7"/>
      <c r="B764" s="128"/>
      <c r="C764" s="128"/>
      <c r="D764" s="128"/>
      <c r="E764" s="128"/>
      <c r="F764" s="129"/>
      <c r="G764" s="44"/>
      <c r="H764" s="45"/>
      <c r="I764" s="45"/>
      <c r="J764" s="45"/>
      <c r="K764" s="45"/>
      <c r="L764" s="45"/>
      <c r="M764" s="45"/>
      <c r="N764" s="45"/>
      <c r="O764" s="45"/>
      <c r="P764" s="45"/>
      <c r="Q764" s="45"/>
      <c r="R764" s="104" t="s">
        <v>739</v>
      </c>
      <c r="S764" s="105"/>
      <c r="T764" s="105"/>
      <c r="U764" s="105"/>
      <c r="V764" s="105"/>
      <c r="W764" s="105"/>
      <c r="X764" s="105"/>
      <c r="Y764" s="105"/>
      <c r="Z764" s="105"/>
      <c r="AA764" s="105"/>
      <c r="AB764" s="105"/>
      <c r="AC764" s="105"/>
      <c r="AD764" s="105"/>
      <c r="AE764" s="105"/>
      <c r="AF764" s="105"/>
      <c r="AG764" s="105"/>
      <c r="AH764" s="105"/>
      <c r="AI764" s="105"/>
      <c r="AJ764" s="105"/>
      <c r="AK764" s="105"/>
      <c r="AL764" s="106"/>
      <c r="AM764" s="45"/>
      <c r="AN764" s="45"/>
      <c r="AO764" s="45"/>
      <c r="AP764" s="45"/>
      <c r="AQ764" s="45"/>
      <c r="AR764" s="45"/>
      <c r="AS764" s="45"/>
      <c r="AT764" s="45"/>
      <c r="AU764" s="45"/>
      <c r="AV764" s="45"/>
      <c r="AW764" s="45"/>
      <c r="AX764" s="46"/>
    </row>
    <row r="765" spans="1:50" ht="52.5" customHeight="1" x14ac:dyDescent="0.15">
      <c r="A765" s="127"/>
      <c r="B765" s="128"/>
      <c r="C765" s="128"/>
      <c r="D765" s="128"/>
      <c r="E765" s="128"/>
      <c r="F765" s="129"/>
      <c r="G765" s="44"/>
      <c r="H765" s="45"/>
      <c r="I765" s="45"/>
      <c r="J765" s="45"/>
      <c r="K765" s="45"/>
      <c r="L765" s="45"/>
      <c r="M765" s="45"/>
      <c r="N765" s="45"/>
      <c r="O765" s="45"/>
      <c r="P765" s="45"/>
      <c r="Q765" s="45"/>
      <c r="R765" s="107"/>
      <c r="S765" s="108"/>
      <c r="T765" s="108"/>
      <c r="U765" s="108"/>
      <c r="V765" s="108"/>
      <c r="W765" s="108"/>
      <c r="X765" s="108"/>
      <c r="Y765" s="108"/>
      <c r="Z765" s="108"/>
      <c r="AA765" s="108"/>
      <c r="AB765" s="108"/>
      <c r="AC765" s="108"/>
      <c r="AD765" s="108"/>
      <c r="AE765" s="108"/>
      <c r="AF765" s="108"/>
      <c r="AG765" s="108"/>
      <c r="AH765" s="108"/>
      <c r="AI765" s="108"/>
      <c r="AJ765" s="108"/>
      <c r="AK765" s="108"/>
      <c r="AL765" s="109"/>
      <c r="AM765" s="45"/>
      <c r="AN765" s="45"/>
      <c r="AO765" s="45"/>
      <c r="AP765" s="45"/>
      <c r="AQ765" s="45"/>
      <c r="AR765" s="45"/>
      <c r="AS765" s="45"/>
      <c r="AT765" s="45"/>
      <c r="AU765" s="45"/>
      <c r="AV765" s="45"/>
      <c r="AW765" s="45"/>
      <c r="AX765" s="46"/>
    </row>
    <row r="766" spans="1:50" ht="52.5"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361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c r="H789" s="453"/>
      <c r="I789" s="453"/>
      <c r="J789" s="453"/>
      <c r="K789" s="454"/>
      <c r="L789" s="455"/>
      <c r="M789" s="456"/>
      <c r="N789" s="456"/>
      <c r="O789" s="456"/>
      <c r="P789" s="456"/>
      <c r="Q789" s="456"/>
      <c r="R789" s="456"/>
      <c r="S789" s="456"/>
      <c r="T789" s="456"/>
      <c r="U789" s="456"/>
      <c r="V789" s="456"/>
      <c r="W789" s="456"/>
      <c r="X789" s="457"/>
      <c r="Y789" s="458"/>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0</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29"/>
      <c r="AP844" s="430" t="s">
        <v>298</v>
      </c>
      <c r="AQ844" s="430"/>
      <c r="AR844" s="430"/>
      <c r="AS844" s="430"/>
      <c r="AT844" s="430"/>
      <c r="AU844" s="430"/>
      <c r="AV844" s="430"/>
      <c r="AW844" s="430"/>
      <c r="AX844" s="430"/>
    </row>
    <row r="845" spans="1:51" ht="30" customHeight="1" x14ac:dyDescent="0.15">
      <c r="A845" s="408">
        <v>1</v>
      </c>
      <c r="B845" s="408">
        <v>1</v>
      </c>
      <c r="C845" s="427" t="s">
        <v>743</v>
      </c>
      <c r="D845" s="422"/>
      <c r="E845" s="422"/>
      <c r="F845" s="422"/>
      <c r="G845" s="422"/>
      <c r="H845" s="422"/>
      <c r="I845" s="422"/>
      <c r="J845" s="423" t="s">
        <v>743</v>
      </c>
      <c r="K845" s="424"/>
      <c r="L845" s="424"/>
      <c r="M845" s="424"/>
      <c r="N845" s="424"/>
      <c r="O845" s="424"/>
      <c r="P845" s="428" t="s">
        <v>743</v>
      </c>
      <c r="Q845" s="324"/>
      <c r="R845" s="324"/>
      <c r="S845" s="324"/>
      <c r="T845" s="324"/>
      <c r="U845" s="324"/>
      <c r="V845" s="324"/>
      <c r="W845" s="324"/>
      <c r="X845" s="324"/>
      <c r="Y845" s="325" t="s">
        <v>743</v>
      </c>
      <c r="Z845" s="326"/>
      <c r="AA845" s="326"/>
      <c r="AB845" s="327"/>
      <c r="AC845" s="329"/>
      <c r="AD845" s="330"/>
      <c r="AE845" s="330"/>
      <c r="AF845" s="330"/>
      <c r="AG845" s="330"/>
      <c r="AH845" s="425" t="s">
        <v>743</v>
      </c>
      <c r="AI845" s="426"/>
      <c r="AJ845" s="426"/>
      <c r="AK845" s="426"/>
      <c r="AL845" s="333" t="s">
        <v>743</v>
      </c>
      <c r="AM845" s="334"/>
      <c r="AN845" s="334"/>
      <c r="AO845" s="335"/>
      <c r="AP845" s="328" t="s">
        <v>743</v>
      </c>
      <c r="AQ845" s="328"/>
      <c r="AR845" s="328"/>
      <c r="AS845" s="328"/>
      <c r="AT845" s="328"/>
      <c r="AU845" s="328"/>
      <c r="AV845" s="328"/>
      <c r="AW845" s="328"/>
      <c r="AX845" s="328"/>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30"/>
      <c r="AE846" s="330"/>
      <c r="AF846" s="330"/>
      <c r="AG846" s="330"/>
      <c r="AH846" s="425"/>
      <c r="AI846" s="426"/>
      <c r="AJ846" s="426"/>
      <c r="AK846" s="426"/>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30"/>
      <c r="AE878" s="330"/>
      <c r="AF878" s="330"/>
      <c r="AG878" s="330"/>
      <c r="AH878" s="425"/>
      <c r="AI878" s="426"/>
      <c r="AJ878" s="426"/>
      <c r="AK878" s="426"/>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4" t="s">
        <v>263</v>
      </c>
      <c r="D1109" s="892"/>
      <c r="E1109" s="284" t="s">
        <v>262</v>
      </c>
      <c r="F1109" s="892"/>
      <c r="G1109" s="892"/>
      <c r="H1109" s="892"/>
      <c r="I1109" s="892"/>
      <c r="J1109" s="284" t="s">
        <v>297</v>
      </c>
      <c r="K1109" s="284"/>
      <c r="L1109" s="284"/>
      <c r="M1109" s="284"/>
      <c r="N1109" s="284"/>
      <c r="O1109" s="284"/>
      <c r="P1109" s="352" t="s">
        <v>27</v>
      </c>
      <c r="Q1109" s="352"/>
      <c r="R1109" s="352"/>
      <c r="S1109" s="352"/>
      <c r="T1109" s="352"/>
      <c r="U1109" s="352"/>
      <c r="V1109" s="352"/>
      <c r="W1109" s="352"/>
      <c r="X1109" s="352"/>
      <c r="Y1109" s="284" t="s">
        <v>299</v>
      </c>
      <c r="Z1109" s="892"/>
      <c r="AA1109" s="892"/>
      <c r="AB1109" s="892"/>
      <c r="AC1109" s="284" t="s">
        <v>245</v>
      </c>
      <c r="AD1109" s="284"/>
      <c r="AE1109" s="284"/>
      <c r="AF1109" s="284"/>
      <c r="AG1109" s="284"/>
      <c r="AH1109" s="352" t="s">
        <v>258</v>
      </c>
      <c r="AI1109" s="353"/>
      <c r="AJ1109" s="353"/>
      <c r="AK1109" s="353"/>
      <c r="AL1109" s="353" t="s">
        <v>21</v>
      </c>
      <c r="AM1109" s="353"/>
      <c r="AN1109" s="353"/>
      <c r="AO1109" s="895"/>
      <c r="AP1109" s="430" t="s">
        <v>330</v>
      </c>
      <c r="AQ1109" s="430"/>
      <c r="AR1109" s="430"/>
      <c r="AS1109" s="430"/>
      <c r="AT1109" s="430"/>
      <c r="AU1109" s="430"/>
      <c r="AV1109" s="430"/>
      <c r="AW1109" s="430"/>
      <c r="AX1109" s="430"/>
    </row>
    <row r="1110" spans="1:51" ht="30" customHeight="1" x14ac:dyDescent="0.15">
      <c r="A1110" s="408">
        <v>1</v>
      </c>
      <c r="B1110" s="408">
        <v>1</v>
      </c>
      <c r="C1110" s="894"/>
      <c r="D1110" s="894"/>
      <c r="E1110" s="269" t="s">
        <v>743</v>
      </c>
      <c r="F1110" s="893"/>
      <c r="G1110" s="893"/>
      <c r="H1110" s="893"/>
      <c r="I1110" s="893"/>
      <c r="J1110" s="423" t="s">
        <v>743</v>
      </c>
      <c r="K1110" s="424"/>
      <c r="L1110" s="424"/>
      <c r="M1110" s="424"/>
      <c r="N1110" s="424"/>
      <c r="O1110" s="424"/>
      <c r="P1110" s="428" t="s">
        <v>743</v>
      </c>
      <c r="Q1110" s="324"/>
      <c r="R1110" s="324"/>
      <c r="S1110" s="324"/>
      <c r="T1110" s="324"/>
      <c r="U1110" s="324"/>
      <c r="V1110" s="324"/>
      <c r="W1110" s="324"/>
      <c r="X1110" s="324"/>
      <c r="Y1110" s="325" t="s">
        <v>743</v>
      </c>
      <c r="Z1110" s="326"/>
      <c r="AA1110" s="326"/>
      <c r="AB1110" s="327"/>
      <c r="AC1110" s="329"/>
      <c r="AD1110" s="330"/>
      <c r="AE1110" s="330"/>
      <c r="AF1110" s="330"/>
      <c r="AG1110" s="330"/>
      <c r="AH1110" s="331" t="s">
        <v>743</v>
      </c>
      <c r="AI1110" s="332"/>
      <c r="AJ1110" s="332"/>
      <c r="AK1110" s="332"/>
      <c r="AL1110" s="333" t="s">
        <v>743</v>
      </c>
      <c r="AM1110" s="334"/>
      <c r="AN1110" s="334"/>
      <c r="AO1110" s="335"/>
      <c r="AP1110" s="328" t="s">
        <v>743</v>
      </c>
      <c r="AQ1110" s="328"/>
      <c r="AR1110" s="328"/>
      <c r="AS1110" s="328"/>
      <c r="AT1110" s="328"/>
      <c r="AU1110" s="328"/>
      <c r="AV1110" s="328"/>
      <c r="AW1110" s="328"/>
      <c r="AX1110" s="328"/>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894"/>
      <c r="D1127" s="894"/>
      <c r="E1127" s="269"/>
      <c r="F1127" s="893"/>
      <c r="G1127" s="893"/>
      <c r="H1127" s="893"/>
      <c r="I1127" s="893"/>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T750:AJ751"/>
    <mergeCell ref="X755:AF755"/>
    <mergeCell ref="R756:AL757"/>
    <mergeCell ref="X763:AF763"/>
    <mergeCell ref="R764:AL76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90">
    <cfRule type="expression" dxfId="2793" priority="13889">
      <formula>IF(RIGHT(TEXT(Y790,"0.#"),1)=".",FALSE,TRUE)</formula>
    </cfRule>
    <cfRule type="expression" dxfId="2792" priority="13890">
      <formula>IF(RIGHT(TEXT(Y790,"0.#"),1)=".",TRUE,FALSE)</formula>
    </cfRule>
  </conditionalFormatting>
  <conditionalFormatting sqref="Y799">
    <cfRule type="expression" dxfId="2791" priority="13885">
      <formula>IF(RIGHT(TEXT(Y799,"0.#"),1)=".",FALSE,TRUE)</formula>
    </cfRule>
    <cfRule type="expression" dxfId="2790" priority="13886">
      <formula>IF(RIGHT(TEXT(Y799,"0.#"),1)=".",TRUE,FALSE)</formula>
    </cfRule>
  </conditionalFormatting>
  <conditionalFormatting sqref="Y830:Y837 Y828 Y817:Y824 Y815 Y804:Y811 Y802">
    <cfRule type="expression" dxfId="2789" priority="13667">
      <formula>IF(RIGHT(TEXT(Y802,"0.#"),1)=".",FALSE,TRUE)</formula>
    </cfRule>
    <cfRule type="expression" dxfId="2788" priority="13668">
      <formula>IF(RIGHT(TEXT(Y802,"0.#"),1)=".",TRUE,FALSE)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91:Y798 Y789">
    <cfRule type="expression" dxfId="2781" priority="13691">
      <formula>IF(RIGHT(TEXT(Y789,"0.#"),1)=".",FALSE,TRUE)</formula>
    </cfRule>
    <cfRule type="expression" dxfId="2780" priority="13692">
      <formula>IF(RIGHT(TEXT(Y789,"0.#"),1)=".",TRUE,FALSE)</formula>
    </cfRule>
  </conditionalFormatting>
  <conditionalFormatting sqref="AU790">
    <cfRule type="expression" dxfId="2779" priority="13689">
      <formula>IF(RIGHT(TEXT(AU790,"0.#"),1)=".",FALSE,TRUE)</formula>
    </cfRule>
    <cfRule type="expression" dxfId="2778" priority="13690">
      <formula>IF(RIGHT(TEXT(AU790,"0.#"),1)=".",TRUE,FALSE)</formula>
    </cfRule>
  </conditionalFormatting>
  <conditionalFormatting sqref="AU799">
    <cfRule type="expression" dxfId="2777" priority="13687">
      <formula>IF(RIGHT(TEXT(AU799,"0.#"),1)=".",FALSE,TRUE)</formula>
    </cfRule>
    <cfRule type="expression" dxfId="2776" priority="13688">
      <formula>IF(RIGHT(TEXT(AU799,"0.#"),1)=".",TRUE,FALSE)</formula>
    </cfRule>
  </conditionalFormatting>
  <conditionalFormatting sqref="AU791:AU798 AU789">
    <cfRule type="expression" dxfId="2775" priority="13685">
      <formula>IF(RIGHT(TEXT(AU789,"0.#"),1)=".",FALSE,TRUE)</formula>
    </cfRule>
    <cfRule type="expression" dxfId="2774" priority="13686">
      <formula>IF(RIGHT(TEXT(AU789,"0.#"),1)=".",TRUE,FALSE)</formula>
    </cfRule>
  </conditionalFormatting>
  <conditionalFormatting sqref="Y829 Y816 Y803">
    <cfRule type="expression" dxfId="2773" priority="13671">
      <formula>IF(RIGHT(TEXT(Y803,"0.#"),1)=".",FALSE,TRUE)</formula>
    </cfRule>
    <cfRule type="expression" dxfId="2772" priority="13672">
      <formula>IF(RIGHT(TEXT(Y803,"0.#"),1)=".",TRUE,FALSE)</formula>
    </cfRule>
  </conditionalFormatting>
  <conditionalFormatting sqref="Y838 Y825 Y812">
    <cfRule type="expression" dxfId="2771" priority="13669">
      <formula>IF(RIGHT(TEXT(Y812,"0.#"),1)=".",FALSE,TRUE)</formula>
    </cfRule>
    <cfRule type="expression" dxfId="2770" priority="13670">
      <formula>IF(RIGHT(TEXT(Y812,"0.#"),1)=".",TRUE,FALSE)</formula>
    </cfRule>
  </conditionalFormatting>
  <conditionalFormatting sqref="AU829 AU816 AU803">
    <cfRule type="expression" dxfId="2769" priority="13665">
      <formula>IF(RIGHT(TEXT(AU803,"0.#"),1)=".",FALSE,TRUE)</formula>
    </cfRule>
    <cfRule type="expression" dxfId="2768" priority="13666">
      <formula>IF(RIGHT(TEXT(AU803,"0.#"),1)=".",TRUE,FALSE)</formula>
    </cfRule>
  </conditionalFormatting>
  <conditionalFormatting sqref="AU838 AU825 AU812">
    <cfRule type="expression" dxfId="2767" priority="13663">
      <formula>IF(RIGHT(TEXT(AU812,"0.#"),1)=".",FALSE,TRUE)</formula>
    </cfRule>
    <cfRule type="expression" dxfId="2766" priority="13664">
      <formula>IF(RIGHT(TEXT(AU812,"0.#"),1)=".",TRUE,FALSE)</formula>
    </cfRule>
  </conditionalFormatting>
  <conditionalFormatting sqref="AU830:AU837 AU828 AU817:AU824 AU815 AU804:AU811 AU802">
    <cfRule type="expression" dxfId="2765" priority="13661">
      <formula>IF(RIGHT(TEXT(AU802,"0.#"),1)=".",FALSE,TRUE)</formula>
    </cfRule>
    <cfRule type="expression" dxfId="2764" priority="13662">
      <formula>IF(RIGHT(TEXT(AU802,"0.#"),1)=".",TRUE,FALSE)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391</v>
      </c>
      <c r="AF2" s="997"/>
      <c r="AG2" s="997"/>
      <c r="AH2" s="997"/>
      <c r="AI2" s="997" t="s">
        <v>413</v>
      </c>
      <c r="AJ2" s="997"/>
      <c r="AK2" s="997"/>
      <c r="AL2" s="461"/>
      <c r="AM2" s="997" t="s">
        <v>510</v>
      </c>
      <c r="AN2" s="997"/>
      <c r="AO2" s="997"/>
      <c r="AP2" s="461"/>
      <c r="AQ2" s="180" t="s">
        <v>232</v>
      </c>
      <c r="AR2" s="183"/>
      <c r="AS2" s="183"/>
      <c r="AT2" s="184"/>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206"/>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10" t="s">
        <v>54</v>
      </c>
      <c r="Z5" s="998"/>
      <c r="AA5" s="999"/>
      <c r="AB5" s="525"/>
      <c r="AC5" s="1000"/>
      <c r="AD5" s="1000"/>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391</v>
      </c>
      <c r="AF9" s="997"/>
      <c r="AG9" s="997"/>
      <c r="AH9" s="997"/>
      <c r="AI9" s="997" t="s">
        <v>413</v>
      </c>
      <c r="AJ9" s="997"/>
      <c r="AK9" s="997"/>
      <c r="AL9" s="461"/>
      <c r="AM9" s="997" t="s">
        <v>510</v>
      </c>
      <c r="AN9" s="997"/>
      <c r="AO9" s="997"/>
      <c r="AP9" s="461"/>
      <c r="AQ9" s="180" t="s">
        <v>232</v>
      </c>
      <c r="AR9" s="183"/>
      <c r="AS9" s="183"/>
      <c r="AT9" s="184"/>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206"/>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10" t="s">
        <v>54</v>
      </c>
      <c r="Z12" s="998"/>
      <c r="AA12" s="999"/>
      <c r="AB12" s="525"/>
      <c r="AC12" s="1000"/>
      <c r="AD12" s="1000"/>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391</v>
      </c>
      <c r="AF16" s="997"/>
      <c r="AG16" s="997"/>
      <c r="AH16" s="997"/>
      <c r="AI16" s="997" t="s">
        <v>413</v>
      </c>
      <c r="AJ16" s="997"/>
      <c r="AK16" s="997"/>
      <c r="AL16" s="461"/>
      <c r="AM16" s="997" t="s">
        <v>510</v>
      </c>
      <c r="AN16" s="997"/>
      <c r="AO16" s="997"/>
      <c r="AP16" s="461"/>
      <c r="AQ16" s="180" t="s">
        <v>232</v>
      </c>
      <c r="AR16" s="183"/>
      <c r="AS16" s="183"/>
      <c r="AT16" s="184"/>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206"/>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10" t="s">
        <v>54</v>
      </c>
      <c r="Z19" s="998"/>
      <c r="AA19" s="999"/>
      <c r="AB19" s="525"/>
      <c r="AC19" s="1000"/>
      <c r="AD19" s="1000"/>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391</v>
      </c>
      <c r="AF23" s="997"/>
      <c r="AG23" s="997"/>
      <c r="AH23" s="997"/>
      <c r="AI23" s="997" t="s">
        <v>413</v>
      </c>
      <c r="AJ23" s="997"/>
      <c r="AK23" s="997"/>
      <c r="AL23" s="461"/>
      <c r="AM23" s="997" t="s">
        <v>510</v>
      </c>
      <c r="AN23" s="997"/>
      <c r="AO23" s="997"/>
      <c r="AP23" s="461"/>
      <c r="AQ23" s="180" t="s">
        <v>232</v>
      </c>
      <c r="AR23" s="183"/>
      <c r="AS23" s="183"/>
      <c r="AT23" s="184"/>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206"/>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10" t="s">
        <v>54</v>
      </c>
      <c r="Z26" s="998"/>
      <c r="AA26" s="999"/>
      <c r="AB26" s="525"/>
      <c r="AC26" s="1000"/>
      <c r="AD26" s="1000"/>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391</v>
      </c>
      <c r="AF30" s="997"/>
      <c r="AG30" s="997"/>
      <c r="AH30" s="997"/>
      <c r="AI30" s="997" t="s">
        <v>413</v>
      </c>
      <c r="AJ30" s="997"/>
      <c r="AK30" s="997"/>
      <c r="AL30" s="461"/>
      <c r="AM30" s="997" t="s">
        <v>510</v>
      </c>
      <c r="AN30" s="997"/>
      <c r="AO30" s="997"/>
      <c r="AP30" s="461"/>
      <c r="AQ30" s="180" t="s">
        <v>232</v>
      </c>
      <c r="AR30" s="183"/>
      <c r="AS30" s="183"/>
      <c r="AT30" s="184"/>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206"/>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10" t="s">
        <v>54</v>
      </c>
      <c r="Z33" s="998"/>
      <c r="AA33" s="999"/>
      <c r="AB33" s="525"/>
      <c r="AC33" s="1000"/>
      <c r="AD33" s="1000"/>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391</v>
      </c>
      <c r="AF37" s="997"/>
      <c r="AG37" s="997"/>
      <c r="AH37" s="997"/>
      <c r="AI37" s="997" t="s">
        <v>413</v>
      </c>
      <c r="AJ37" s="997"/>
      <c r="AK37" s="997"/>
      <c r="AL37" s="461"/>
      <c r="AM37" s="997" t="s">
        <v>510</v>
      </c>
      <c r="AN37" s="997"/>
      <c r="AO37" s="997"/>
      <c r="AP37" s="461"/>
      <c r="AQ37" s="180" t="s">
        <v>232</v>
      </c>
      <c r="AR37" s="183"/>
      <c r="AS37" s="183"/>
      <c r="AT37" s="184"/>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206"/>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10" t="s">
        <v>54</v>
      </c>
      <c r="Z40" s="998"/>
      <c r="AA40" s="999"/>
      <c r="AB40" s="525"/>
      <c r="AC40" s="1000"/>
      <c r="AD40" s="1000"/>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391</v>
      </c>
      <c r="AF44" s="997"/>
      <c r="AG44" s="997"/>
      <c r="AH44" s="997"/>
      <c r="AI44" s="997" t="s">
        <v>413</v>
      </c>
      <c r="AJ44" s="997"/>
      <c r="AK44" s="997"/>
      <c r="AL44" s="461"/>
      <c r="AM44" s="997" t="s">
        <v>510</v>
      </c>
      <c r="AN44" s="997"/>
      <c r="AO44" s="997"/>
      <c r="AP44" s="461"/>
      <c r="AQ44" s="180" t="s">
        <v>232</v>
      </c>
      <c r="AR44" s="183"/>
      <c r="AS44" s="183"/>
      <c r="AT44" s="184"/>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206"/>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10" t="s">
        <v>54</v>
      </c>
      <c r="Z47" s="998"/>
      <c r="AA47" s="999"/>
      <c r="AB47" s="525"/>
      <c r="AC47" s="1000"/>
      <c r="AD47" s="1000"/>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391</v>
      </c>
      <c r="AF51" s="997"/>
      <c r="AG51" s="997"/>
      <c r="AH51" s="997"/>
      <c r="AI51" s="997" t="s">
        <v>413</v>
      </c>
      <c r="AJ51" s="997"/>
      <c r="AK51" s="997"/>
      <c r="AL51" s="461"/>
      <c r="AM51" s="997" t="s">
        <v>510</v>
      </c>
      <c r="AN51" s="997"/>
      <c r="AO51" s="997"/>
      <c r="AP51" s="461"/>
      <c r="AQ51" s="180" t="s">
        <v>232</v>
      </c>
      <c r="AR51" s="183"/>
      <c r="AS51" s="183"/>
      <c r="AT51" s="184"/>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206"/>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10" t="s">
        <v>54</v>
      </c>
      <c r="Z54" s="998"/>
      <c r="AA54" s="999"/>
      <c r="AB54" s="525"/>
      <c r="AC54" s="1000"/>
      <c r="AD54" s="1000"/>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391</v>
      </c>
      <c r="AF58" s="997"/>
      <c r="AG58" s="997"/>
      <c r="AH58" s="997"/>
      <c r="AI58" s="997" t="s">
        <v>413</v>
      </c>
      <c r="AJ58" s="997"/>
      <c r="AK58" s="997"/>
      <c r="AL58" s="461"/>
      <c r="AM58" s="997" t="s">
        <v>510</v>
      </c>
      <c r="AN58" s="997"/>
      <c r="AO58" s="997"/>
      <c r="AP58" s="461"/>
      <c r="AQ58" s="180" t="s">
        <v>232</v>
      </c>
      <c r="AR58" s="183"/>
      <c r="AS58" s="183"/>
      <c r="AT58" s="184"/>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206"/>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10" t="s">
        <v>54</v>
      </c>
      <c r="Z61" s="998"/>
      <c r="AA61" s="999"/>
      <c r="AB61" s="525"/>
      <c r="AC61" s="1000"/>
      <c r="AD61" s="1000"/>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391</v>
      </c>
      <c r="AF65" s="997"/>
      <c r="AG65" s="997"/>
      <c r="AH65" s="997"/>
      <c r="AI65" s="997" t="s">
        <v>413</v>
      </c>
      <c r="AJ65" s="997"/>
      <c r="AK65" s="997"/>
      <c r="AL65" s="461"/>
      <c r="AM65" s="997" t="s">
        <v>510</v>
      </c>
      <c r="AN65" s="997"/>
      <c r="AO65" s="997"/>
      <c r="AP65" s="461"/>
      <c r="AQ65" s="180" t="s">
        <v>232</v>
      </c>
      <c r="AR65" s="183"/>
      <c r="AS65" s="183"/>
      <c r="AT65" s="184"/>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206"/>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10" t="s">
        <v>54</v>
      </c>
      <c r="Z68" s="998"/>
      <c r="AA68" s="999"/>
      <c r="AB68" s="525"/>
      <c r="AC68" s="1000"/>
      <c r="AD68" s="1000"/>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10" t="s">
        <v>13</v>
      </c>
      <c r="Z69" s="998"/>
      <c r="AA69" s="999"/>
      <c r="AB69" s="500" t="s">
        <v>180</v>
      </c>
      <c r="AC69" s="429"/>
      <c r="AD69" s="429"/>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8">
        <v>1</v>
      </c>
      <c r="B4" s="1058">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57"/>
      <c r="AD4" s="1057"/>
      <c r="AE4" s="1057"/>
      <c r="AF4" s="1057"/>
      <c r="AG4" s="1057"/>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8">
        <v>2</v>
      </c>
      <c r="B5" s="1058">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57"/>
      <c r="AD5" s="1057"/>
      <c r="AE5" s="1057"/>
      <c r="AF5" s="1057"/>
      <c r="AG5" s="1057"/>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8">
        <v>3</v>
      </c>
      <c r="B6" s="1058">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57"/>
      <c r="AD6" s="1057"/>
      <c r="AE6" s="1057"/>
      <c r="AF6" s="1057"/>
      <c r="AG6" s="1057"/>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8">
        <v>4</v>
      </c>
      <c r="B7" s="1058">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57"/>
      <c r="AD7" s="1057"/>
      <c r="AE7" s="1057"/>
      <c r="AF7" s="1057"/>
      <c r="AG7" s="1057"/>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8">
        <v>5</v>
      </c>
      <c r="B8" s="1058">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57"/>
      <c r="AD8" s="1057"/>
      <c r="AE8" s="1057"/>
      <c r="AF8" s="1057"/>
      <c r="AG8" s="1057"/>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8">
        <v>6</v>
      </c>
      <c r="B9" s="1058">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57"/>
      <c r="AD9" s="1057"/>
      <c r="AE9" s="1057"/>
      <c r="AF9" s="1057"/>
      <c r="AG9" s="1057"/>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57"/>
      <c r="AD10" s="1057"/>
      <c r="AE10" s="1057"/>
      <c r="AF10" s="1057"/>
      <c r="AG10" s="1057"/>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57"/>
      <c r="AD11" s="1057"/>
      <c r="AE11" s="1057"/>
      <c r="AF11" s="1057"/>
      <c r="AG11" s="1057"/>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57"/>
      <c r="AD12" s="1057"/>
      <c r="AE12" s="1057"/>
      <c r="AF12" s="1057"/>
      <c r="AG12" s="1057"/>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57"/>
      <c r="AD13" s="1057"/>
      <c r="AE13" s="1057"/>
      <c r="AF13" s="1057"/>
      <c r="AG13" s="1057"/>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57"/>
      <c r="AD14" s="1057"/>
      <c r="AE14" s="1057"/>
      <c r="AF14" s="1057"/>
      <c r="AG14" s="1057"/>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57"/>
      <c r="AD15" s="1057"/>
      <c r="AE15" s="1057"/>
      <c r="AF15" s="1057"/>
      <c r="AG15" s="1057"/>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57"/>
      <c r="AD16" s="1057"/>
      <c r="AE16" s="1057"/>
      <c r="AF16" s="1057"/>
      <c r="AG16" s="1057"/>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57"/>
      <c r="AD17" s="1057"/>
      <c r="AE17" s="1057"/>
      <c r="AF17" s="1057"/>
      <c r="AG17" s="1057"/>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57"/>
      <c r="AD18" s="1057"/>
      <c r="AE18" s="1057"/>
      <c r="AF18" s="1057"/>
      <c r="AG18" s="1057"/>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57"/>
      <c r="AD19" s="1057"/>
      <c r="AE19" s="1057"/>
      <c r="AF19" s="1057"/>
      <c r="AG19" s="1057"/>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57"/>
      <c r="AD20" s="1057"/>
      <c r="AE20" s="1057"/>
      <c r="AF20" s="1057"/>
      <c r="AG20" s="1057"/>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57"/>
      <c r="AD21" s="1057"/>
      <c r="AE21" s="1057"/>
      <c r="AF21" s="1057"/>
      <c r="AG21" s="1057"/>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57"/>
      <c r="AD22" s="1057"/>
      <c r="AE22" s="1057"/>
      <c r="AF22" s="1057"/>
      <c r="AG22" s="1057"/>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57"/>
      <c r="AD23" s="1057"/>
      <c r="AE23" s="1057"/>
      <c r="AF23" s="1057"/>
      <c r="AG23" s="1057"/>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57"/>
      <c r="AD24" s="1057"/>
      <c r="AE24" s="1057"/>
      <c r="AF24" s="1057"/>
      <c r="AG24" s="1057"/>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57"/>
      <c r="AD25" s="1057"/>
      <c r="AE25" s="1057"/>
      <c r="AF25" s="1057"/>
      <c r="AG25" s="1057"/>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57"/>
      <c r="AD26" s="1057"/>
      <c r="AE26" s="1057"/>
      <c r="AF26" s="1057"/>
      <c r="AG26" s="1057"/>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57"/>
      <c r="AD27" s="1057"/>
      <c r="AE27" s="1057"/>
      <c r="AF27" s="1057"/>
      <c r="AG27" s="1057"/>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57"/>
      <c r="AD28" s="1057"/>
      <c r="AE28" s="1057"/>
      <c r="AF28" s="1057"/>
      <c r="AG28" s="1057"/>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57"/>
      <c r="AD29" s="1057"/>
      <c r="AE29" s="1057"/>
      <c r="AF29" s="1057"/>
      <c r="AG29" s="1057"/>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57"/>
      <c r="AD30" s="1057"/>
      <c r="AE30" s="1057"/>
      <c r="AF30" s="1057"/>
      <c r="AG30" s="1057"/>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8">
        <v>28</v>
      </c>
      <c r="B31" s="1058">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57"/>
      <c r="AD31" s="1057"/>
      <c r="AE31" s="1057"/>
      <c r="AF31" s="1057"/>
      <c r="AG31" s="1057"/>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8">
        <v>29</v>
      </c>
      <c r="B32" s="1058">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57"/>
      <c r="AD32" s="1057"/>
      <c r="AE32" s="1057"/>
      <c r="AF32" s="1057"/>
      <c r="AG32" s="1057"/>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8">
        <v>30</v>
      </c>
      <c r="B33" s="1058">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57"/>
      <c r="AD33" s="1057"/>
      <c r="AE33" s="1057"/>
      <c r="AF33" s="1057"/>
      <c r="AG33" s="1057"/>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8">
        <v>1</v>
      </c>
      <c r="B37" s="1058">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57"/>
      <c r="AD37" s="1057"/>
      <c r="AE37" s="1057"/>
      <c r="AF37" s="1057"/>
      <c r="AG37" s="1057"/>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57"/>
      <c r="AD38" s="1057"/>
      <c r="AE38" s="1057"/>
      <c r="AF38" s="1057"/>
      <c r="AG38" s="1057"/>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57"/>
      <c r="AD39" s="1057"/>
      <c r="AE39" s="1057"/>
      <c r="AF39" s="1057"/>
      <c r="AG39" s="1057"/>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57"/>
      <c r="AD40" s="1057"/>
      <c r="AE40" s="1057"/>
      <c r="AF40" s="1057"/>
      <c r="AG40" s="1057"/>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57"/>
      <c r="AD41" s="1057"/>
      <c r="AE41" s="1057"/>
      <c r="AF41" s="1057"/>
      <c r="AG41" s="1057"/>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57"/>
      <c r="AD42" s="1057"/>
      <c r="AE42" s="1057"/>
      <c r="AF42" s="1057"/>
      <c r="AG42" s="1057"/>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57"/>
      <c r="AD43" s="1057"/>
      <c r="AE43" s="1057"/>
      <c r="AF43" s="1057"/>
      <c r="AG43" s="1057"/>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57"/>
      <c r="AD44" s="1057"/>
      <c r="AE44" s="1057"/>
      <c r="AF44" s="1057"/>
      <c r="AG44" s="1057"/>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57"/>
      <c r="AD45" s="1057"/>
      <c r="AE45" s="1057"/>
      <c r="AF45" s="1057"/>
      <c r="AG45" s="1057"/>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57"/>
      <c r="AD46" s="1057"/>
      <c r="AE46" s="1057"/>
      <c r="AF46" s="1057"/>
      <c r="AG46" s="1057"/>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57"/>
      <c r="AD47" s="1057"/>
      <c r="AE47" s="1057"/>
      <c r="AF47" s="1057"/>
      <c r="AG47" s="1057"/>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57"/>
      <c r="AD48" s="1057"/>
      <c r="AE48" s="1057"/>
      <c r="AF48" s="1057"/>
      <c r="AG48" s="1057"/>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57"/>
      <c r="AD49" s="1057"/>
      <c r="AE49" s="1057"/>
      <c r="AF49" s="1057"/>
      <c r="AG49" s="1057"/>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57"/>
      <c r="AD50" s="1057"/>
      <c r="AE50" s="1057"/>
      <c r="AF50" s="1057"/>
      <c r="AG50" s="1057"/>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57"/>
      <c r="AD51" s="1057"/>
      <c r="AE51" s="1057"/>
      <c r="AF51" s="1057"/>
      <c r="AG51" s="1057"/>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57"/>
      <c r="AD52" s="1057"/>
      <c r="AE52" s="1057"/>
      <c r="AF52" s="1057"/>
      <c r="AG52" s="1057"/>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57"/>
      <c r="AD53" s="1057"/>
      <c r="AE53" s="1057"/>
      <c r="AF53" s="1057"/>
      <c r="AG53" s="1057"/>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57"/>
      <c r="AD54" s="1057"/>
      <c r="AE54" s="1057"/>
      <c r="AF54" s="1057"/>
      <c r="AG54" s="1057"/>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57"/>
      <c r="AD55" s="1057"/>
      <c r="AE55" s="1057"/>
      <c r="AF55" s="1057"/>
      <c r="AG55" s="1057"/>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57"/>
      <c r="AD56" s="1057"/>
      <c r="AE56" s="1057"/>
      <c r="AF56" s="1057"/>
      <c r="AG56" s="1057"/>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57"/>
      <c r="AD57" s="1057"/>
      <c r="AE57" s="1057"/>
      <c r="AF57" s="1057"/>
      <c r="AG57" s="1057"/>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57"/>
      <c r="AD58" s="1057"/>
      <c r="AE58" s="1057"/>
      <c r="AF58" s="1057"/>
      <c r="AG58" s="1057"/>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57"/>
      <c r="AD59" s="1057"/>
      <c r="AE59" s="1057"/>
      <c r="AF59" s="1057"/>
      <c r="AG59" s="1057"/>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57"/>
      <c r="AD60" s="1057"/>
      <c r="AE60" s="1057"/>
      <c r="AF60" s="1057"/>
      <c r="AG60" s="1057"/>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57"/>
      <c r="AD61" s="1057"/>
      <c r="AE61" s="1057"/>
      <c r="AF61" s="1057"/>
      <c r="AG61" s="1057"/>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57"/>
      <c r="AD62" s="1057"/>
      <c r="AE62" s="1057"/>
      <c r="AF62" s="1057"/>
      <c r="AG62" s="1057"/>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57"/>
      <c r="AD63" s="1057"/>
      <c r="AE63" s="1057"/>
      <c r="AF63" s="1057"/>
      <c r="AG63" s="1057"/>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57"/>
      <c r="AD64" s="1057"/>
      <c r="AE64" s="1057"/>
      <c r="AF64" s="1057"/>
      <c r="AG64" s="1057"/>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57"/>
      <c r="AD65" s="1057"/>
      <c r="AE65" s="1057"/>
      <c r="AF65" s="1057"/>
      <c r="AG65" s="1057"/>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57"/>
      <c r="AD66" s="1057"/>
      <c r="AE66" s="1057"/>
      <c r="AF66" s="1057"/>
      <c r="AG66" s="1057"/>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57"/>
      <c r="AD70" s="1057"/>
      <c r="AE70" s="1057"/>
      <c r="AF70" s="1057"/>
      <c r="AG70" s="1057"/>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57"/>
      <c r="AD71" s="1057"/>
      <c r="AE71" s="1057"/>
      <c r="AF71" s="1057"/>
      <c r="AG71" s="1057"/>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57"/>
      <c r="AD72" s="1057"/>
      <c r="AE72" s="1057"/>
      <c r="AF72" s="1057"/>
      <c r="AG72" s="1057"/>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57"/>
      <c r="AD73" s="1057"/>
      <c r="AE73" s="1057"/>
      <c r="AF73" s="1057"/>
      <c r="AG73" s="1057"/>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57"/>
      <c r="AD74" s="1057"/>
      <c r="AE74" s="1057"/>
      <c r="AF74" s="1057"/>
      <c r="AG74" s="1057"/>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57"/>
      <c r="AD75" s="1057"/>
      <c r="AE75" s="1057"/>
      <c r="AF75" s="1057"/>
      <c r="AG75" s="1057"/>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57"/>
      <c r="AD76" s="1057"/>
      <c r="AE76" s="1057"/>
      <c r="AF76" s="1057"/>
      <c r="AG76" s="1057"/>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57"/>
      <c r="AD77" s="1057"/>
      <c r="AE77" s="1057"/>
      <c r="AF77" s="1057"/>
      <c r="AG77" s="1057"/>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57"/>
      <c r="AD78" s="1057"/>
      <c r="AE78" s="1057"/>
      <c r="AF78" s="1057"/>
      <c r="AG78" s="1057"/>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57"/>
      <c r="AD79" s="1057"/>
      <c r="AE79" s="1057"/>
      <c r="AF79" s="1057"/>
      <c r="AG79" s="1057"/>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57"/>
      <c r="AD80" s="1057"/>
      <c r="AE80" s="1057"/>
      <c r="AF80" s="1057"/>
      <c r="AG80" s="1057"/>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57"/>
      <c r="AD81" s="1057"/>
      <c r="AE81" s="1057"/>
      <c r="AF81" s="1057"/>
      <c r="AG81" s="1057"/>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57"/>
      <c r="AD82" s="1057"/>
      <c r="AE82" s="1057"/>
      <c r="AF82" s="1057"/>
      <c r="AG82" s="1057"/>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57"/>
      <c r="AD83" s="1057"/>
      <c r="AE83" s="1057"/>
      <c r="AF83" s="1057"/>
      <c r="AG83" s="1057"/>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57"/>
      <c r="AD84" s="1057"/>
      <c r="AE84" s="1057"/>
      <c r="AF84" s="1057"/>
      <c r="AG84" s="1057"/>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57"/>
      <c r="AD85" s="1057"/>
      <c r="AE85" s="1057"/>
      <c r="AF85" s="1057"/>
      <c r="AG85" s="1057"/>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57"/>
      <c r="AD86" s="1057"/>
      <c r="AE86" s="1057"/>
      <c r="AF86" s="1057"/>
      <c r="AG86" s="1057"/>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57"/>
      <c r="AD87" s="1057"/>
      <c r="AE87" s="1057"/>
      <c r="AF87" s="1057"/>
      <c r="AG87" s="1057"/>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57"/>
      <c r="AD88" s="1057"/>
      <c r="AE88" s="1057"/>
      <c r="AF88" s="1057"/>
      <c r="AG88" s="1057"/>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57"/>
      <c r="AD89" s="1057"/>
      <c r="AE89" s="1057"/>
      <c r="AF89" s="1057"/>
      <c r="AG89" s="1057"/>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57"/>
      <c r="AD90" s="1057"/>
      <c r="AE90" s="1057"/>
      <c r="AF90" s="1057"/>
      <c r="AG90" s="1057"/>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57"/>
      <c r="AD91" s="1057"/>
      <c r="AE91" s="1057"/>
      <c r="AF91" s="1057"/>
      <c r="AG91" s="1057"/>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57"/>
      <c r="AD92" s="1057"/>
      <c r="AE92" s="1057"/>
      <c r="AF92" s="1057"/>
      <c r="AG92" s="1057"/>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57"/>
      <c r="AD93" s="1057"/>
      <c r="AE93" s="1057"/>
      <c r="AF93" s="1057"/>
      <c r="AG93" s="1057"/>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57"/>
      <c r="AD94" s="1057"/>
      <c r="AE94" s="1057"/>
      <c r="AF94" s="1057"/>
      <c r="AG94" s="1057"/>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57"/>
      <c r="AD95" s="1057"/>
      <c r="AE95" s="1057"/>
      <c r="AF95" s="1057"/>
      <c r="AG95" s="1057"/>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57"/>
      <c r="AD96" s="1057"/>
      <c r="AE96" s="1057"/>
      <c r="AF96" s="1057"/>
      <c r="AG96" s="1057"/>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57"/>
      <c r="AD97" s="1057"/>
      <c r="AE97" s="1057"/>
      <c r="AF97" s="1057"/>
      <c r="AG97" s="1057"/>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57"/>
      <c r="AD98" s="1057"/>
      <c r="AE98" s="1057"/>
      <c r="AF98" s="1057"/>
      <c r="AG98" s="1057"/>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57"/>
      <c r="AD99" s="1057"/>
      <c r="AE99" s="1057"/>
      <c r="AF99" s="1057"/>
      <c r="AG99" s="1057"/>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57"/>
      <c r="AD103" s="1057"/>
      <c r="AE103" s="1057"/>
      <c r="AF103" s="1057"/>
      <c r="AG103" s="1057"/>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57"/>
      <c r="AD104" s="1057"/>
      <c r="AE104" s="1057"/>
      <c r="AF104" s="1057"/>
      <c r="AG104" s="1057"/>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57"/>
      <c r="AD105" s="1057"/>
      <c r="AE105" s="1057"/>
      <c r="AF105" s="1057"/>
      <c r="AG105" s="1057"/>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57"/>
      <c r="AD106" s="1057"/>
      <c r="AE106" s="1057"/>
      <c r="AF106" s="1057"/>
      <c r="AG106" s="1057"/>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57"/>
      <c r="AD107" s="1057"/>
      <c r="AE107" s="1057"/>
      <c r="AF107" s="1057"/>
      <c r="AG107" s="1057"/>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57"/>
      <c r="AD108" s="1057"/>
      <c r="AE108" s="1057"/>
      <c r="AF108" s="1057"/>
      <c r="AG108" s="1057"/>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57"/>
      <c r="AD109" s="1057"/>
      <c r="AE109" s="1057"/>
      <c r="AF109" s="1057"/>
      <c r="AG109" s="1057"/>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57"/>
      <c r="AD110" s="1057"/>
      <c r="AE110" s="1057"/>
      <c r="AF110" s="1057"/>
      <c r="AG110" s="1057"/>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57"/>
      <c r="AD111" s="1057"/>
      <c r="AE111" s="1057"/>
      <c r="AF111" s="1057"/>
      <c r="AG111" s="1057"/>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57"/>
      <c r="AD112" s="1057"/>
      <c r="AE112" s="1057"/>
      <c r="AF112" s="1057"/>
      <c r="AG112" s="1057"/>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57"/>
      <c r="AD113" s="1057"/>
      <c r="AE113" s="1057"/>
      <c r="AF113" s="1057"/>
      <c r="AG113" s="1057"/>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57"/>
      <c r="AD114" s="1057"/>
      <c r="AE114" s="1057"/>
      <c r="AF114" s="1057"/>
      <c r="AG114" s="1057"/>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57"/>
      <c r="AD115" s="1057"/>
      <c r="AE115" s="1057"/>
      <c r="AF115" s="1057"/>
      <c r="AG115" s="1057"/>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57"/>
      <c r="AD116" s="1057"/>
      <c r="AE116" s="1057"/>
      <c r="AF116" s="1057"/>
      <c r="AG116" s="1057"/>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57"/>
      <c r="AD117" s="1057"/>
      <c r="AE117" s="1057"/>
      <c r="AF117" s="1057"/>
      <c r="AG117" s="1057"/>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57"/>
      <c r="AD118" s="1057"/>
      <c r="AE118" s="1057"/>
      <c r="AF118" s="1057"/>
      <c r="AG118" s="1057"/>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57"/>
      <c r="AD119" s="1057"/>
      <c r="AE119" s="1057"/>
      <c r="AF119" s="1057"/>
      <c r="AG119" s="1057"/>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57"/>
      <c r="AD120" s="1057"/>
      <c r="AE120" s="1057"/>
      <c r="AF120" s="1057"/>
      <c r="AG120" s="1057"/>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57"/>
      <c r="AD121" s="1057"/>
      <c r="AE121" s="1057"/>
      <c r="AF121" s="1057"/>
      <c r="AG121" s="1057"/>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57"/>
      <c r="AD122" s="1057"/>
      <c r="AE122" s="1057"/>
      <c r="AF122" s="1057"/>
      <c r="AG122" s="1057"/>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57"/>
      <c r="AD123" s="1057"/>
      <c r="AE123" s="1057"/>
      <c r="AF123" s="1057"/>
      <c r="AG123" s="1057"/>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57"/>
      <c r="AD124" s="1057"/>
      <c r="AE124" s="1057"/>
      <c r="AF124" s="1057"/>
      <c r="AG124" s="1057"/>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57"/>
      <c r="AD125" s="1057"/>
      <c r="AE125" s="1057"/>
      <c r="AF125" s="1057"/>
      <c r="AG125" s="1057"/>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57"/>
      <c r="AD126" s="1057"/>
      <c r="AE126" s="1057"/>
      <c r="AF126" s="1057"/>
      <c r="AG126" s="1057"/>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57"/>
      <c r="AD127" s="1057"/>
      <c r="AE127" s="1057"/>
      <c r="AF127" s="1057"/>
      <c r="AG127" s="1057"/>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57"/>
      <c r="AD128" s="1057"/>
      <c r="AE128" s="1057"/>
      <c r="AF128" s="1057"/>
      <c r="AG128" s="1057"/>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57"/>
      <c r="AD129" s="1057"/>
      <c r="AE129" s="1057"/>
      <c r="AF129" s="1057"/>
      <c r="AG129" s="1057"/>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57"/>
      <c r="AD130" s="1057"/>
      <c r="AE130" s="1057"/>
      <c r="AF130" s="1057"/>
      <c r="AG130" s="1057"/>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57"/>
      <c r="AD131" s="1057"/>
      <c r="AE131" s="1057"/>
      <c r="AF131" s="1057"/>
      <c r="AG131" s="1057"/>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57"/>
      <c r="AD132" s="1057"/>
      <c r="AE132" s="1057"/>
      <c r="AF132" s="1057"/>
      <c r="AG132" s="1057"/>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57"/>
      <c r="AD136" s="1057"/>
      <c r="AE136" s="1057"/>
      <c r="AF136" s="1057"/>
      <c r="AG136" s="1057"/>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57"/>
      <c r="AD137" s="1057"/>
      <c r="AE137" s="1057"/>
      <c r="AF137" s="1057"/>
      <c r="AG137" s="1057"/>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57"/>
      <c r="AD138" s="1057"/>
      <c r="AE138" s="1057"/>
      <c r="AF138" s="1057"/>
      <c r="AG138" s="1057"/>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57"/>
      <c r="AD139" s="1057"/>
      <c r="AE139" s="1057"/>
      <c r="AF139" s="1057"/>
      <c r="AG139" s="1057"/>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57"/>
      <c r="AD140" s="1057"/>
      <c r="AE140" s="1057"/>
      <c r="AF140" s="1057"/>
      <c r="AG140" s="1057"/>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57"/>
      <c r="AD141" s="1057"/>
      <c r="AE141" s="1057"/>
      <c r="AF141" s="1057"/>
      <c r="AG141" s="1057"/>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57"/>
      <c r="AD142" s="1057"/>
      <c r="AE142" s="1057"/>
      <c r="AF142" s="1057"/>
      <c r="AG142" s="1057"/>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57"/>
      <c r="AD143" s="1057"/>
      <c r="AE143" s="1057"/>
      <c r="AF143" s="1057"/>
      <c r="AG143" s="1057"/>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57"/>
      <c r="AD144" s="1057"/>
      <c r="AE144" s="1057"/>
      <c r="AF144" s="1057"/>
      <c r="AG144" s="1057"/>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57"/>
      <c r="AD145" s="1057"/>
      <c r="AE145" s="1057"/>
      <c r="AF145" s="1057"/>
      <c r="AG145" s="1057"/>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57"/>
      <c r="AD146" s="1057"/>
      <c r="AE146" s="1057"/>
      <c r="AF146" s="1057"/>
      <c r="AG146" s="1057"/>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57"/>
      <c r="AD147" s="1057"/>
      <c r="AE147" s="1057"/>
      <c r="AF147" s="1057"/>
      <c r="AG147" s="1057"/>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57"/>
      <c r="AD148" s="1057"/>
      <c r="AE148" s="1057"/>
      <c r="AF148" s="1057"/>
      <c r="AG148" s="1057"/>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57"/>
      <c r="AD149" s="1057"/>
      <c r="AE149" s="1057"/>
      <c r="AF149" s="1057"/>
      <c r="AG149" s="1057"/>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57"/>
      <c r="AD150" s="1057"/>
      <c r="AE150" s="1057"/>
      <c r="AF150" s="1057"/>
      <c r="AG150" s="1057"/>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57"/>
      <c r="AD151" s="1057"/>
      <c r="AE151" s="1057"/>
      <c r="AF151" s="1057"/>
      <c r="AG151" s="1057"/>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57"/>
      <c r="AD152" s="1057"/>
      <c r="AE152" s="1057"/>
      <c r="AF152" s="1057"/>
      <c r="AG152" s="1057"/>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57"/>
      <c r="AD153" s="1057"/>
      <c r="AE153" s="1057"/>
      <c r="AF153" s="1057"/>
      <c r="AG153" s="1057"/>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57"/>
      <c r="AD154" s="1057"/>
      <c r="AE154" s="1057"/>
      <c r="AF154" s="1057"/>
      <c r="AG154" s="1057"/>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57"/>
      <c r="AD155" s="1057"/>
      <c r="AE155" s="1057"/>
      <c r="AF155" s="1057"/>
      <c r="AG155" s="1057"/>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57"/>
      <c r="AD156" s="1057"/>
      <c r="AE156" s="1057"/>
      <c r="AF156" s="1057"/>
      <c r="AG156" s="1057"/>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57"/>
      <c r="AD157" s="1057"/>
      <c r="AE157" s="1057"/>
      <c r="AF157" s="1057"/>
      <c r="AG157" s="1057"/>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57"/>
      <c r="AD158" s="1057"/>
      <c r="AE158" s="1057"/>
      <c r="AF158" s="1057"/>
      <c r="AG158" s="1057"/>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57"/>
      <c r="AD159" s="1057"/>
      <c r="AE159" s="1057"/>
      <c r="AF159" s="1057"/>
      <c r="AG159" s="1057"/>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57"/>
      <c r="AD160" s="1057"/>
      <c r="AE160" s="1057"/>
      <c r="AF160" s="1057"/>
      <c r="AG160" s="1057"/>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57"/>
      <c r="AD161" s="1057"/>
      <c r="AE161" s="1057"/>
      <c r="AF161" s="1057"/>
      <c r="AG161" s="1057"/>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57"/>
      <c r="AD162" s="1057"/>
      <c r="AE162" s="1057"/>
      <c r="AF162" s="1057"/>
      <c r="AG162" s="1057"/>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57"/>
      <c r="AD163" s="1057"/>
      <c r="AE163" s="1057"/>
      <c r="AF163" s="1057"/>
      <c r="AG163" s="1057"/>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57"/>
      <c r="AD164" s="1057"/>
      <c r="AE164" s="1057"/>
      <c r="AF164" s="1057"/>
      <c r="AG164" s="1057"/>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57"/>
      <c r="AD165" s="1057"/>
      <c r="AE165" s="1057"/>
      <c r="AF165" s="1057"/>
      <c r="AG165" s="1057"/>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57"/>
      <c r="AD169" s="1057"/>
      <c r="AE169" s="1057"/>
      <c r="AF169" s="1057"/>
      <c r="AG169" s="1057"/>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57"/>
      <c r="AD170" s="1057"/>
      <c r="AE170" s="1057"/>
      <c r="AF170" s="1057"/>
      <c r="AG170" s="1057"/>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57"/>
      <c r="AD171" s="1057"/>
      <c r="AE171" s="1057"/>
      <c r="AF171" s="1057"/>
      <c r="AG171" s="1057"/>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57"/>
      <c r="AD172" s="1057"/>
      <c r="AE172" s="1057"/>
      <c r="AF172" s="1057"/>
      <c r="AG172" s="1057"/>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57"/>
      <c r="AD173" s="1057"/>
      <c r="AE173" s="1057"/>
      <c r="AF173" s="1057"/>
      <c r="AG173" s="1057"/>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57"/>
      <c r="AD174" s="1057"/>
      <c r="AE174" s="1057"/>
      <c r="AF174" s="1057"/>
      <c r="AG174" s="1057"/>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57"/>
      <c r="AD175" s="1057"/>
      <c r="AE175" s="1057"/>
      <c r="AF175" s="1057"/>
      <c r="AG175" s="1057"/>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57"/>
      <c r="AD176" s="1057"/>
      <c r="AE176" s="1057"/>
      <c r="AF176" s="1057"/>
      <c r="AG176" s="1057"/>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57"/>
      <c r="AD177" s="1057"/>
      <c r="AE177" s="1057"/>
      <c r="AF177" s="1057"/>
      <c r="AG177" s="1057"/>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57"/>
      <c r="AD178" s="1057"/>
      <c r="AE178" s="1057"/>
      <c r="AF178" s="1057"/>
      <c r="AG178" s="1057"/>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57"/>
      <c r="AD179" s="1057"/>
      <c r="AE179" s="1057"/>
      <c r="AF179" s="1057"/>
      <c r="AG179" s="1057"/>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57"/>
      <c r="AD180" s="1057"/>
      <c r="AE180" s="1057"/>
      <c r="AF180" s="1057"/>
      <c r="AG180" s="1057"/>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57"/>
      <c r="AD181" s="1057"/>
      <c r="AE181" s="1057"/>
      <c r="AF181" s="1057"/>
      <c r="AG181" s="1057"/>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57"/>
      <c r="AD182" s="1057"/>
      <c r="AE182" s="1057"/>
      <c r="AF182" s="1057"/>
      <c r="AG182" s="1057"/>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57"/>
      <c r="AD183" s="1057"/>
      <c r="AE183" s="1057"/>
      <c r="AF183" s="1057"/>
      <c r="AG183" s="1057"/>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57"/>
      <c r="AD184" s="1057"/>
      <c r="AE184" s="1057"/>
      <c r="AF184" s="1057"/>
      <c r="AG184" s="1057"/>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57"/>
      <c r="AD185" s="1057"/>
      <c r="AE185" s="1057"/>
      <c r="AF185" s="1057"/>
      <c r="AG185" s="1057"/>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57"/>
      <c r="AD186" s="1057"/>
      <c r="AE186" s="1057"/>
      <c r="AF186" s="1057"/>
      <c r="AG186" s="1057"/>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57"/>
      <c r="AD187" s="1057"/>
      <c r="AE187" s="1057"/>
      <c r="AF187" s="1057"/>
      <c r="AG187" s="1057"/>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57"/>
      <c r="AD188" s="1057"/>
      <c r="AE188" s="1057"/>
      <c r="AF188" s="1057"/>
      <c r="AG188" s="1057"/>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57"/>
      <c r="AD189" s="1057"/>
      <c r="AE189" s="1057"/>
      <c r="AF189" s="1057"/>
      <c r="AG189" s="1057"/>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57"/>
      <c r="AD190" s="1057"/>
      <c r="AE190" s="1057"/>
      <c r="AF190" s="1057"/>
      <c r="AG190" s="1057"/>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57"/>
      <c r="AD191" s="1057"/>
      <c r="AE191" s="1057"/>
      <c r="AF191" s="1057"/>
      <c r="AG191" s="1057"/>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57"/>
      <c r="AD192" s="1057"/>
      <c r="AE192" s="1057"/>
      <c r="AF192" s="1057"/>
      <c r="AG192" s="1057"/>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57"/>
      <c r="AD193" s="1057"/>
      <c r="AE193" s="1057"/>
      <c r="AF193" s="1057"/>
      <c r="AG193" s="1057"/>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57"/>
      <c r="AD194" s="1057"/>
      <c r="AE194" s="1057"/>
      <c r="AF194" s="1057"/>
      <c r="AG194" s="1057"/>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57"/>
      <c r="AD195" s="1057"/>
      <c r="AE195" s="1057"/>
      <c r="AF195" s="1057"/>
      <c r="AG195" s="1057"/>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57"/>
      <c r="AD196" s="1057"/>
      <c r="AE196" s="1057"/>
      <c r="AF196" s="1057"/>
      <c r="AG196" s="1057"/>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57"/>
      <c r="AD197" s="1057"/>
      <c r="AE197" s="1057"/>
      <c r="AF197" s="1057"/>
      <c r="AG197" s="1057"/>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57"/>
      <c r="AD198" s="1057"/>
      <c r="AE198" s="1057"/>
      <c r="AF198" s="1057"/>
      <c r="AG198" s="1057"/>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8">
        <v>1</v>
      </c>
      <c r="B202" s="1058">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57"/>
      <c r="AD202" s="1057"/>
      <c r="AE202" s="1057"/>
      <c r="AF202" s="1057"/>
      <c r="AG202" s="1057"/>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57"/>
      <c r="AD203" s="1057"/>
      <c r="AE203" s="1057"/>
      <c r="AF203" s="1057"/>
      <c r="AG203" s="1057"/>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57"/>
      <c r="AD204" s="1057"/>
      <c r="AE204" s="1057"/>
      <c r="AF204" s="1057"/>
      <c r="AG204" s="1057"/>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57"/>
      <c r="AD205" s="1057"/>
      <c r="AE205" s="1057"/>
      <c r="AF205" s="1057"/>
      <c r="AG205" s="1057"/>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57"/>
      <c r="AD206" s="1057"/>
      <c r="AE206" s="1057"/>
      <c r="AF206" s="1057"/>
      <c r="AG206" s="1057"/>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57"/>
      <c r="AD207" s="1057"/>
      <c r="AE207" s="1057"/>
      <c r="AF207" s="1057"/>
      <c r="AG207" s="1057"/>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57"/>
      <c r="AD208" s="1057"/>
      <c r="AE208" s="1057"/>
      <c r="AF208" s="1057"/>
      <c r="AG208" s="1057"/>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57"/>
      <c r="AD209" s="1057"/>
      <c r="AE209" s="1057"/>
      <c r="AF209" s="1057"/>
      <c r="AG209" s="1057"/>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57"/>
      <c r="AD210" s="1057"/>
      <c r="AE210" s="1057"/>
      <c r="AF210" s="1057"/>
      <c r="AG210" s="1057"/>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57"/>
      <c r="AD211" s="1057"/>
      <c r="AE211" s="1057"/>
      <c r="AF211" s="1057"/>
      <c r="AG211" s="1057"/>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57"/>
      <c r="AD212" s="1057"/>
      <c r="AE212" s="1057"/>
      <c r="AF212" s="1057"/>
      <c r="AG212" s="1057"/>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57"/>
      <c r="AD213" s="1057"/>
      <c r="AE213" s="1057"/>
      <c r="AF213" s="1057"/>
      <c r="AG213" s="1057"/>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57"/>
      <c r="AD214" s="1057"/>
      <c r="AE214" s="1057"/>
      <c r="AF214" s="1057"/>
      <c r="AG214" s="1057"/>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57"/>
      <c r="AD215" s="1057"/>
      <c r="AE215" s="1057"/>
      <c r="AF215" s="1057"/>
      <c r="AG215" s="1057"/>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57"/>
      <c r="AD216" s="1057"/>
      <c r="AE216" s="1057"/>
      <c r="AF216" s="1057"/>
      <c r="AG216" s="1057"/>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57"/>
      <c r="AD217" s="1057"/>
      <c r="AE217" s="1057"/>
      <c r="AF217" s="1057"/>
      <c r="AG217" s="1057"/>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57"/>
      <c r="AD218" s="1057"/>
      <c r="AE218" s="1057"/>
      <c r="AF218" s="1057"/>
      <c r="AG218" s="1057"/>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57"/>
      <c r="AD219" s="1057"/>
      <c r="AE219" s="1057"/>
      <c r="AF219" s="1057"/>
      <c r="AG219" s="1057"/>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57"/>
      <c r="AD220" s="1057"/>
      <c r="AE220" s="1057"/>
      <c r="AF220" s="1057"/>
      <c r="AG220" s="1057"/>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57"/>
      <c r="AD221" s="1057"/>
      <c r="AE221" s="1057"/>
      <c r="AF221" s="1057"/>
      <c r="AG221" s="1057"/>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57"/>
      <c r="AD222" s="1057"/>
      <c r="AE222" s="1057"/>
      <c r="AF222" s="1057"/>
      <c r="AG222" s="1057"/>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57"/>
      <c r="AD223" s="1057"/>
      <c r="AE223" s="1057"/>
      <c r="AF223" s="1057"/>
      <c r="AG223" s="1057"/>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57"/>
      <c r="AD224" s="1057"/>
      <c r="AE224" s="1057"/>
      <c r="AF224" s="1057"/>
      <c r="AG224" s="1057"/>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57"/>
      <c r="AD225" s="1057"/>
      <c r="AE225" s="1057"/>
      <c r="AF225" s="1057"/>
      <c r="AG225" s="1057"/>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57"/>
      <c r="AD226" s="1057"/>
      <c r="AE226" s="1057"/>
      <c r="AF226" s="1057"/>
      <c r="AG226" s="1057"/>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57"/>
      <c r="AD227" s="1057"/>
      <c r="AE227" s="1057"/>
      <c r="AF227" s="1057"/>
      <c r="AG227" s="1057"/>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57"/>
      <c r="AD228" s="1057"/>
      <c r="AE228" s="1057"/>
      <c r="AF228" s="1057"/>
      <c r="AG228" s="1057"/>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57"/>
      <c r="AD229" s="1057"/>
      <c r="AE229" s="1057"/>
      <c r="AF229" s="1057"/>
      <c r="AG229" s="1057"/>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57"/>
      <c r="AD230" s="1057"/>
      <c r="AE230" s="1057"/>
      <c r="AF230" s="1057"/>
      <c r="AG230" s="1057"/>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57"/>
      <c r="AD231" s="1057"/>
      <c r="AE231" s="1057"/>
      <c r="AF231" s="1057"/>
      <c r="AG231" s="1057"/>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57"/>
      <c r="AD235" s="1057"/>
      <c r="AE235" s="1057"/>
      <c r="AF235" s="1057"/>
      <c r="AG235" s="1057"/>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57"/>
      <c r="AD236" s="1057"/>
      <c r="AE236" s="1057"/>
      <c r="AF236" s="1057"/>
      <c r="AG236" s="1057"/>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57"/>
      <c r="AD237" s="1057"/>
      <c r="AE237" s="1057"/>
      <c r="AF237" s="1057"/>
      <c r="AG237" s="1057"/>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57"/>
      <c r="AD238" s="1057"/>
      <c r="AE238" s="1057"/>
      <c r="AF238" s="1057"/>
      <c r="AG238" s="1057"/>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57"/>
      <c r="AD239" s="1057"/>
      <c r="AE239" s="1057"/>
      <c r="AF239" s="1057"/>
      <c r="AG239" s="1057"/>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57"/>
      <c r="AD240" s="1057"/>
      <c r="AE240" s="1057"/>
      <c r="AF240" s="1057"/>
      <c r="AG240" s="1057"/>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57"/>
      <c r="AD241" s="1057"/>
      <c r="AE241" s="1057"/>
      <c r="AF241" s="1057"/>
      <c r="AG241" s="1057"/>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57"/>
      <c r="AD242" s="1057"/>
      <c r="AE242" s="1057"/>
      <c r="AF242" s="1057"/>
      <c r="AG242" s="1057"/>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57"/>
      <c r="AD243" s="1057"/>
      <c r="AE243" s="1057"/>
      <c r="AF243" s="1057"/>
      <c r="AG243" s="1057"/>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57"/>
      <c r="AD244" s="1057"/>
      <c r="AE244" s="1057"/>
      <c r="AF244" s="1057"/>
      <c r="AG244" s="1057"/>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57"/>
      <c r="AD245" s="1057"/>
      <c r="AE245" s="1057"/>
      <c r="AF245" s="1057"/>
      <c r="AG245" s="1057"/>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57"/>
      <c r="AD246" s="1057"/>
      <c r="AE246" s="1057"/>
      <c r="AF246" s="1057"/>
      <c r="AG246" s="1057"/>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57"/>
      <c r="AD247" s="1057"/>
      <c r="AE247" s="1057"/>
      <c r="AF247" s="1057"/>
      <c r="AG247" s="1057"/>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57"/>
      <c r="AD248" s="1057"/>
      <c r="AE248" s="1057"/>
      <c r="AF248" s="1057"/>
      <c r="AG248" s="1057"/>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57"/>
      <c r="AD249" s="1057"/>
      <c r="AE249" s="1057"/>
      <c r="AF249" s="1057"/>
      <c r="AG249" s="1057"/>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57"/>
      <c r="AD250" s="1057"/>
      <c r="AE250" s="1057"/>
      <c r="AF250" s="1057"/>
      <c r="AG250" s="1057"/>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57"/>
      <c r="AD251" s="1057"/>
      <c r="AE251" s="1057"/>
      <c r="AF251" s="1057"/>
      <c r="AG251" s="1057"/>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57"/>
      <c r="AD252" s="1057"/>
      <c r="AE252" s="1057"/>
      <c r="AF252" s="1057"/>
      <c r="AG252" s="1057"/>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57"/>
      <c r="AD253" s="1057"/>
      <c r="AE253" s="1057"/>
      <c r="AF253" s="1057"/>
      <c r="AG253" s="1057"/>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57"/>
      <c r="AD254" s="1057"/>
      <c r="AE254" s="1057"/>
      <c r="AF254" s="1057"/>
      <c r="AG254" s="1057"/>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57"/>
      <c r="AD255" s="1057"/>
      <c r="AE255" s="1057"/>
      <c r="AF255" s="1057"/>
      <c r="AG255" s="1057"/>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57"/>
      <c r="AD256" s="1057"/>
      <c r="AE256" s="1057"/>
      <c r="AF256" s="1057"/>
      <c r="AG256" s="1057"/>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57"/>
      <c r="AD257" s="1057"/>
      <c r="AE257" s="1057"/>
      <c r="AF257" s="1057"/>
      <c r="AG257" s="1057"/>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57"/>
      <c r="AD258" s="1057"/>
      <c r="AE258" s="1057"/>
      <c r="AF258" s="1057"/>
      <c r="AG258" s="1057"/>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57"/>
      <c r="AD259" s="1057"/>
      <c r="AE259" s="1057"/>
      <c r="AF259" s="1057"/>
      <c r="AG259" s="1057"/>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57"/>
      <c r="AD260" s="1057"/>
      <c r="AE260" s="1057"/>
      <c r="AF260" s="1057"/>
      <c r="AG260" s="1057"/>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57"/>
      <c r="AD261" s="1057"/>
      <c r="AE261" s="1057"/>
      <c r="AF261" s="1057"/>
      <c r="AG261" s="1057"/>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57"/>
      <c r="AD262" s="1057"/>
      <c r="AE262" s="1057"/>
      <c r="AF262" s="1057"/>
      <c r="AG262" s="1057"/>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57"/>
      <c r="AD263" s="1057"/>
      <c r="AE263" s="1057"/>
      <c r="AF263" s="1057"/>
      <c r="AG263" s="1057"/>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57"/>
      <c r="AD264" s="1057"/>
      <c r="AE264" s="1057"/>
      <c r="AF264" s="1057"/>
      <c r="AG264" s="1057"/>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57"/>
      <c r="AD268" s="1057"/>
      <c r="AE268" s="1057"/>
      <c r="AF268" s="1057"/>
      <c r="AG268" s="1057"/>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57"/>
      <c r="AD269" s="1057"/>
      <c r="AE269" s="1057"/>
      <c r="AF269" s="1057"/>
      <c r="AG269" s="1057"/>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57"/>
      <c r="AD270" s="1057"/>
      <c r="AE270" s="1057"/>
      <c r="AF270" s="1057"/>
      <c r="AG270" s="1057"/>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57"/>
      <c r="AD271" s="1057"/>
      <c r="AE271" s="1057"/>
      <c r="AF271" s="1057"/>
      <c r="AG271" s="1057"/>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57"/>
      <c r="AD272" s="1057"/>
      <c r="AE272" s="1057"/>
      <c r="AF272" s="1057"/>
      <c r="AG272" s="1057"/>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57"/>
      <c r="AD273" s="1057"/>
      <c r="AE273" s="1057"/>
      <c r="AF273" s="1057"/>
      <c r="AG273" s="1057"/>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57"/>
      <c r="AD274" s="1057"/>
      <c r="AE274" s="1057"/>
      <c r="AF274" s="1057"/>
      <c r="AG274" s="1057"/>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57"/>
      <c r="AD275" s="1057"/>
      <c r="AE275" s="1057"/>
      <c r="AF275" s="1057"/>
      <c r="AG275" s="1057"/>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57"/>
      <c r="AD276" s="1057"/>
      <c r="AE276" s="1057"/>
      <c r="AF276" s="1057"/>
      <c r="AG276" s="1057"/>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57"/>
      <c r="AD277" s="1057"/>
      <c r="AE277" s="1057"/>
      <c r="AF277" s="1057"/>
      <c r="AG277" s="1057"/>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57"/>
      <c r="AD278" s="1057"/>
      <c r="AE278" s="1057"/>
      <c r="AF278" s="1057"/>
      <c r="AG278" s="1057"/>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57"/>
      <c r="AD279" s="1057"/>
      <c r="AE279" s="1057"/>
      <c r="AF279" s="1057"/>
      <c r="AG279" s="1057"/>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57"/>
      <c r="AD280" s="1057"/>
      <c r="AE280" s="1057"/>
      <c r="AF280" s="1057"/>
      <c r="AG280" s="1057"/>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57"/>
      <c r="AD281" s="1057"/>
      <c r="AE281" s="1057"/>
      <c r="AF281" s="1057"/>
      <c r="AG281" s="1057"/>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57"/>
      <c r="AD282" s="1057"/>
      <c r="AE282" s="1057"/>
      <c r="AF282" s="1057"/>
      <c r="AG282" s="1057"/>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57"/>
      <c r="AD283" s="1057"/>
      <c r="AE283" s="1057"/>
      <c r="AF283" s="1057"/>
      <c r="AG283" s="1057"/>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57"/>
      <c r="AD284" s="1057"/>
      <c r="AE284" s="1057"/>
      <c r="AF284" s="1057"/>
      <c r="AG284" s="1057"/>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57"/>
      <c r="AD285" s="1057"/>
      <c r="AE285" s="1057"/>
      <c r="AF285" s="1057"/>
      <c r="AG285" s="1057"/>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57"/>
      <c r="AD286" s="1057"/>
      <c r="AE286" s="1057"/>
      <c r="AF286" s="1057"/>
      <c r="AG286" s="1057"/>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57"/>
      <c r="AD287" s="1057"/>
      <c r="AE287" s="1057"/>
      <c r="AF287" s="1057"/>
      <c r="AG287" s="1057"/>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57"/>
      <c r="AD288" s="1057"/>
      <c r="AE288" s="1057"/>
      <c r="AF288" s="1057"/>
      <c r="AG288" s="1057"/>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57"/>
      <c r="AD289" s="1057"/>
      <c r="AE289" s="1057"/>
      <c r="AF289" s="1057"/>
      <c r="AG289" s="1057"/>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57"/>
      <c r="AD290" s="1057"/>
      <c r="AE290" s="1057"/>
      <c r="AF290" s="1057"/>
      <c r="AG290" s="1057"/>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57"/>
      <c r="AD291" s="1057"/>
      <c r="AE291" s="1057"/>
      <c r="AF291" s="1057"/>
      <c r="AG291" s="1057"/>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57"/>
      <c r="AD292" s="1057"/>
      <c r="AE292" s="1057"/>
      <c r="AF292" s="1057"/>
      <c r="AG292" s="1057"/>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57"/>
      <c r="AD293" s="1057"/>
      <c r="AE293" s="1057"/>
      <c r="AF293" s="1057"/>
      <c r="AG293" s="1057"/>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57"/>
      <c r="AD294" s="1057"/>
      <c r="AE294" s="1057"/>
      <c r="AF294" s="1057"/>
      <c r="AG294" s="1057"/>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57"/>
      <c r="AD295" s="1057"/>
      <c r="AE295" s="1057"/>
      <c r="AF295" s="1057"/>
      <c r="AG295" s="1057"/>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57"/>
      <c r="AD296" s="1057"/>
      <c r="AE296" s="1057"/>
      <c r="AF296" s="1057"/>
      <c r="AG296" s="1057"/>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57"/>
      <c r="AD297" s="1057"/>
      <c r="AE297" s="1057"/>
      <c r="AF297" s="1057"/>
      <c r="AG297" s="1057"/>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57"/>
      <c r="AD301" s="1057"/>
      <c r="AE301" s="1057"/>
      <c r="AF301" s="1057"/>
      <c r="AG301" s="1057"/>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57"/>
      <c r="AD302" s="1057"/>
      <c r="AE302" s="1057"/>
      <c r="AF302" s="1057"/>
      <c r="AG302" s="1057"/>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57"/>
      <c r="AD303" s="1057"/>
      <c r="AE303" s="1057"/>
      <c r="AF303" s="1057"/>
      <c r="AG303" s="1057"/>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57"/>
      <c r="AD304" s="1057"/>
      <c r="AE304" s="1057"/>
      <c r="AF304" s="1057"/>
      <c r="AG304" s="1057"/>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57"/>
      <c r="AD305" s="1057"/>
      <c r="AE305" s="1057"/>
      <c r="AF305" s="1057"/>
      <c r="AG305" s="1057"/>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57"/>
      <c r="AD306" s="1057"/>
      <c r="AE306" s="1057"/>
      <c r="AF306" s="1057"/>
      <c r="AG306" s="1057"/>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57"/>
      <c r="AD307" s="1057"/>
      <c r="AE307" s="1057"/>
      <c r="AF307" s="1057"/>
      <c r="AG307" s="1057"/>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57"/>
      <c r="AD308" s="1057"/>
      <c r="AE308" s="1057"/>
      <c r="AF308" s="1057"/>
      <c r="AG308" s="1057"/>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57"/>
      <c r="AD309" s="1057"/>
      <c r="AE309" s="1057"/>
      <c r="AF309" s="1057"/>
      <c r="AG309" s="1057"/>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57"/>
      <c r="AD310" s="1057"/>
      <c r="AE310" s="1057"/>
      <c r="AF310" s="1057"/>
      <c r="AG310" s="1057"/>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57"/>
      <c r="AD311" s="1057"/>
      <c r="AE311" s="1057"/>
      <c r="AF311" s="1057"/>
      <c r="AG311" s="1057"/>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57"/>
      <c r="AD312" s="1057"/>
      <c r="AE312" s="1057"/>
      <c r="AF312" s="1057"/>
      <c r="AG312" s="1057"/>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57"/>
      <c r="AD313" s="1057"/>
      <c r="AE313" s="1057"/>
      <c r="AF313" s="1057"/>
      <c r="AG313" s="1057"/>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57"/>
      <c r="AD314" s="1057"/>
      <c r="AE314" s="1057"/>
      <c r="AF314" s="1057"/>
      <c r="AG314" s="1057"/>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57"/>
      <c r="AD315" s="1057"/>
      <c r="AE315" s="1057"/>
      <c r="AF315" s="1057"/>
      <c r="AG315" s="1057"/>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57"/>
      <c r="AD316" s="1057"/>
      <c r="AE316" s="1057"/>
      <c r="AF316" s="1057"/>
      <c r="AG316" s="1057"/>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57"/>
      <c r="AD317" s="1057"/>
      <c r="AE317" s="1057"/>
      <c r="AF317" s="1057"/>
      <c r="AG317" s="1057"/>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57"/>
      <c r="AD318" s="1057"/>
      <c r="AE318" s="1057"/>
      <c r="AF318" s="1057"/>
      <c r="AG318" s="1057"/>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57"/>
      <c r="AD319" s="1057"/>
      <c r="AE319" s="1057"/>
      <c r="AF319" s="1057"/>
      <c r="AG319" s="1057"/>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57"/>
      <c r="AD320" s="1057"/>
      <c r="AE320" s="1057"/>
      <c r="AF320" s="1057"/>
      <c r="AG320" s="1057"/>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57"/>
      <c r="AD321" s="1057"/>
      <c r="AE321" s="1057"/>
      <c r="AF321" s="1057"/>
      <c r="AG321" s="1057"/>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57"/>
      <c r="AD322" s="1057"/>
      <c r="AE322" s="1057"/>
      <c r="AF322" s="1057"/>
      <c r="AG322" s="1057"/>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57"/>
      <c r="AD323" s="1057"/>
      <c r="AE323" s="1057"/>
      <c r="AF323" s="1057"/>
      <c r="AG323" s="1057"/>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57"/>
      <c r="AD324" s="1057"/>
      <c r="AE324" s="1057"/>
      <c r="AF324" s="1057"/>
      <c r="AG324" s="1057"/>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57"/>
      <c r="AD325" s="1057"/>
      <c r="AE325" s="1057"/>
      <c r="AF325" s="1057"/>
      <c r="AG325" s="1057"/>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57"/>
      <c r="AD326" s="1057"/>
      <c r="AE326" s="1057"/>
      <c r="AF326" s="1057"/>
      <c r="AG326" s="1057"/>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57"/>
      <c r="AD327" s="1057"/>
      <c r="AE327" s="1057"/>
      <c r="AF327" s="1057"/>
      <c r="AG327" s="1057"/>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57"/>
      <c r="AD328" s="1057"/>
      <c r="AE328" s="1057"/>
      <c r="AF328" s="1057"/>
      <c r="AG328" s="1057"/>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57"/>
      <c r="AD329" s="1057"/>
      <c r="AE329" s="1057"/>
      <c r="AF329" s="1057"/>
      <c r="AG329" s="1057"/>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57"/>
      <c r="AD330" s="1057"/>
      <c r="AE330" s="1057"/>
      <c r="AF330" s="1057"/>
      <c r="AG330" s="1057"/>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57"/>
      <c r="AD334" s="1057"/>
      <c r="AE334" s="1057"/>
      <c r="AF334" s="1057"/>
      <c r="AG334" s="1057"/>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57"/>
      <c r="AD335" s="1057"/>
      <c r="AE335" s="1057"/>
      <c r="AF335" s="1057"/>
      <c r="AG335" s="1057"/>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57"/>
      <c r="AD336" s="1057"/>
      <c r="AE336" s="1057"/>
      <c r="AF336" s="1057"/>
      <c r="AG336" s="1057"/>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57"/>
      <c r="AD337" s="1057"/>
      <c r="AE337" s="1057"/>
      <c r="AF337" s="1057"/>
      <c r="AG337" s="1057"/>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57"/>
      <c r="AD338" s="1057"/>
      <c r="AE338" s="1057"/>
      <c r="AF338" s="1057"/>
      <c r="AG338" s="1057"/>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57"/>
      <c r="AD339" s="1057"/>
      <c r="AE339" s="1057"/>
      <c r="AF339" s="1057"/>
      <c r="AG339" s="1057"/>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57"/>
      <c r="AD340" s="1057"/>
      <c r="AE340" s="1057"/>
      <c r="AF340" s="1057"/>
      <c r="AG340" s="1057"/>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57"/>
      <c r="AD341" s="1057"/>
      <c r="AE341" s="1057"/>
      <c r="AF341" s="1057"/>
      <c r="AG341" s="1057"/>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57"/>
      <c r="AD342" s="1057"/>
      <c r="AE342" s="1057"/>
      <c r="AF342" s="1057"/>
      <c r="AG342" s="1057"/>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57"/>
      <c r="AD343" s="1057"/>
      <c r="AE343" s="1057"/>
      <c r="AF343" s="1057"/>
      <c r="AG343" s="1057"/>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57"/>
      <c r="AD344" s="1057"/>
      <c r="AE344" s="1057"/>
      <c r="AF344" s="1057"/>
      <c r="AG344" s="1057"/>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57"/>
      <c r="AD345" s="1057"/>
      <c r="AE345" s="1057"/>
      <c r="AF345" s="1057"/>
      <c r="AG345" s="1057"/>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57"/>
      <c r="AD346" s="1057"/>
      <c r="AE346" s="1057"/>
      <c r="AF346" s="1057"/>
      <c r="AG346" s="1057"/>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57"/>
      <c r="AD347" s="1057"/>
      <c r="AE347" s="1057"/>
      <c r="AF347" s="1057"/>
      <c r="AG347" s="1057"/>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57"/>
      <c r="AD348" s="1057"/>
      <c r="AE348" s="1057"/>
      <c r="AF348" s="1057"/>
      <c r="AG348" s="1057"/>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57"/>
      <c r="AD349" s="1057"/>
      <c r="AE349" s="1057"/>
      <c r="AF349" s="1057"/>
      <c r="AG349" s="1057"/>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57"/>
      <c r="AD350" s="1057"/>
      <c r="AE350" s="1057"/>
      <c r="AF350" s="1057"/>
      <c r="AG350" s="1057"/>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57"/>
      <c r="AD351" s="1057"/>
      <c r="AE351" s="1057"/>
      <c r="AF351" s="1057"/>
      <c r="AG351" s="1057"/>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57"/>
      <c r="AD352" s="1057"/>
      <c r="AE352" s="1057"/>
      <c r="AF352" s="1057"/>
      <c r="AG352" s="1057"/>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57"/>
      <c r="AD353" s="1057"/>
      <c r="AE353" s="1057"/>
      <c r="AF353" s="1057"/>
      <c r="AG353" s="1057"/>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57"/>
      <c r="AD354" s="1057"/>
      <c r="AE354" s="1057"/>
      <c r="AF354" s="1057"/>
      <c r="AG354" s="1057"/>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57"/>
      <c r="AD355" s="1057"/>
      <c r="AE355" s="1057"/>
      <c r="AF355" s="1057"/>
      <c r="AG355" s="1057"/>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57"/>
      <c r="AD356" s="1057"/>
      <c r="AE356" s="1057"/>
      <c r="AF356" s="1057"/>
      <c r="AG356" s="1057"/>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57"/>
      <c r="AD357" s="1057"/>
      <c r="AE357" s="1057"/>
      <c r="AF357" s="1057"/>
      <c r="AG357" s="1057"/>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57"/>
      <c r="AD358" s="1057"/>
      <c r="AE358" s="1057"/>
      <c r="AF358" s="1057"/>
      <c r="AG358" s="1057"/>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57"/>
      <c r="AD359" s="1057"/>
      <c r="AE359" s="1057"/>
      <c r="AF359" s="1057"/>
      <c r="AG359" s="1057"/>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57"/>
      <c r="AD360" s="1057"/>
      <c r="AE360" s="1057"/>
      <c r="AF360" s="1057"/>
      <c r="AG360" s="1057"/>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57"/>
      <c r="AD361" s="1057"/>
      <c r="AE361" s="1057"/>
      <c r="AF361" s="1057"/>
      <c r="AG361" s="1057"/>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57"/>
      <c r="AD362" s="1057"/>
      <c r="AE362" s="1057"/>
      <c r="AF362" s="1057"/>
      <c r="AG362" s="1057"/>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57"/>
      <c r="AD363" s="1057"/>
      <c r="AE363" s="1057"/>
      <c r="AF363" s="1057"/>
      <c r="AG363" s="1057"/>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57"/>
      <c r="AD367" s="1057"/>
      <c r="AE367" s="1057"/>
      <c r="AF367" s="1057"/>
      <c r="AG367" s="1057"/>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57"/>
      <c r="AD368" s="1057"/>
      <c r="AE368" s="1057"/>
      <c r="AF368" s="1057"/>
      <c r="AG368" s="1057"/>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57"/>
      <c r="AD369" s="1057"/>
      <c r="AE369" s="1057"/>
      <c r="AF369" s="1057"/>
      <c r="AG369" s="1057"/>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57"/>
      <c r="AD370" s="1057"/>
      <c r="AE370" s="1057"/>
      <c r="AF370" s="1057"/>
      <c r="AG370" s="1057"/>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57"/>
      <c r="AD371" s="1057"/>
      <c r="AE371" s="1057"/>
      <c r="AF371" s="1057"/>
      <c r="AG371" s="1057"/>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57"/>
      <c r="AD372" s="1057"/>
      <c r="AE372" s="1057"/>
      <c r="AF372" s="1057"/>
      <c r="AG372" s="1057"/>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57"/>
      <c r="AD373" s="1057"/>
      <c r="AE373" s="1057"/>
      <c r="AF373" s="1057"/>
      <c r="AG373" s="1057"/>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57"/>
      <c r="AD374" s="1057"/>
      <c r="AE374" s="1057"/>
      <c r="AF374" s="1057"/>
      <c r="AG374" s="1057"/>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57"/>
      <c r="AD375" s="1057"/>
      <c r="AE375" s="1057"/>
      <c r="AF375" s="1057"/>
      <c r="AG375" s="1057"/>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57"/>
      <c r="AD376" s="1057"/>
      <c r="AE376" s="1057"/>
      <c r="AF376" s="1057"/>
      <c r="AG376" s="1057"/>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57"/>
      <c r="AD377" s="1057"/>
      <c r="AE377" s="1057"/>
      <c r="AF377" s="1057"/>
      <c r="AG377" s="1057"/>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57"/>
      <c r="AD378" s="1057"/>
      <c r="AE378" s="1057"/>
      <c r="AF378" s="1057"/>
      <c r="AG378" s="1057"/>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57"/>
      <c r="AD379" s="1057"/>
      <c r="AE379" s="1057"/>
      <c r="AF379" s="1057"/>
      <c r="AG379" s="1057"/>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57"/>
      <c r="AD380" s="1057"/>
      <c r="AE380" s="1057"/>
      <c r="AF380" s="1057"/>
      <c r="AG380" s="1057"/>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57"/>
      <c r="AD381" s="1057"/>
      <c r="AE381" s="1057"/>
      <c r="AF381" s="1057"/>
      <c r="AG381" s="1057"/>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57"/>
      <c r="AD382" s="1057"/>
      <c r="AE382" s="1057"/>
      <c r="AF382" s="1057"/>
      <c r="AG382" s="1057"/>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57"/>
      <c r="AD383" s="1057"/>
      <c r="AE383" s="1057"/>
      <c r="AF383" s="1057"/>
      <c r="AG383" s="1057"/>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57"/>
      <c r="AD384" s="1057"/>
      <c r="AE384" s="1057"/>
      <c r="AF384" s="1057"/>
      <c r="AG384" s="1057"/>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57"/>
      <c r="AD385" s="1057"/>
      <c r="AE385" s="1057"/>
      <c r="AF385" s="1057"/>
      <c r="AG385" s="1057"/>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57"/>
      <c r="AD386" s="1057"/>
      <c r="AE386" s="1057"/>
      <c r="AF386" s="1057"/>
      <c r="AG386" s="1057"/>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57"/>
      <c r="AD387" s="1057"/>
      <c r="AE387" s="1057"/>
      <c r="AF387" s="1057"/>
      <c r="AG387" s="1057"/>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57"/>
      <c r="AD388" s="1057"/>
      <c r="AE388" s="1057"/>
      <c r="AF388" s="1057"/>
      <c r="AG388" s="1057"/>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57"/>
      <c r="AD389" s="1057"/>
      <c r="AE389" s="1057"/>
      <c r="AF389" s="1057"/>
      <c r="AG389" s="1057"/>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57"/>
      <c r="AD390" s="1057"/>
      <c r="AE390" s="1057"/>
      <c r="AF390" s="1057"/>
      <c r="AG390" s="1057"/>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57"/>
      <c r="AD391" s="1057"/>
      <c r="AE391" s="1057"/>
      <c r="AF391" s="1057"/>
      <c r="AG391" s="1057"/>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57"/>
      <c r="AD392" s="1057"/>
      <c r="AE392" s="1057"/>
      <c r="AF392" s="1057"/>
      <c r="AG392" s="1057"/>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57"/>
      <c r="AD393" s="1057"/>
      <c r="AE393" s="1057"/>
      <c r="AF393" s="1057"/>
      <c r="AG393" s="1057"/>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57"/>
      <c r="AD394" s="1057"/>
      <c r="AE394" s="1057"/>
      <c r="AF394" s="1057"/>
      <c r="AG394" s="1057"/>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57"/>
      <c r="AD395" s="1057"/>
      <c r="AE395" s="1057"/>
      <c r="AF395" s="1057"/>
      <c r="AG395" s="1057"/>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57"/>
      <c r="AD396" s="1057"/>
      <c r="AE396" s="1057"/>
      <c r="AF396" s="1057"/>
      <c r="AG396" s="1057"/>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57"/>
      <c r="AD400" s="1057"/>
      <c r="AE400" s="1057"/>
      <c r="AF400" s="1057"/>
      <c r="AG400" s="1057"/>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57"/>
      <c r="AD401" s="1057"/>
      <c r="AE401" s="1057"/>
      <c r="AF401" s="1057"/>
      <c r="AG401" s="1057"/>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57"/>
      <c r="AD402" s="1057"/>
      <c r="AE402" s="1057"/>
      <c r="AF402" s="1057"/>
      <c r="AG402" s="1057"/>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57"/>
      <c r="AD403" s="1057"/>
      <c r="AE403" s="1057"/>
      <c r="AF403" s="1057"/>
      <c r="AG403" s="1057"/>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57"/>
      <c r="AD404" s="1057"/>
      <c r="AE404" s="1057"/>
      <c r="AF404" s="1057"/>
      <c r="AG404" s="1057"/>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57"/>
      <c r="AD405" s="1057"/>
      <c r="AE405" s="1057"/>
      <c r="AF405" s="1057"/>
      <c r="AG405" s="1057"/>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57"/>
      <c r="AD406" s="1057"/>
      <c r="AE406" s="1057"/>
      <c r="AF406" s="1057"/>
      <c r="AG406" s="1057"/>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57"/>
      <c r="AD407" s="1057"/>
      <c r="AE407" s="1057"/>
      <c r="AF407" s="1057"/>
      <c r="AG407" s="1057"/>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57"/>
      <c r="AD408" s="1057"/>
      <c r="AE408" s="1057"/>
      <c r="AF408" s="1057"/>
      <c r="AG408" s="1057"/>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57"/>
      <c r="AD409" s="1057"/>
      <c r="AE409" s="1057"/>
      <c r="AF409" s="1057"/>
      <c r="AG409" s="1057"/>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57"/>
      <c r="AD410" s="1057"/>
      <c r="AE410" s="1057"/>
      <c r="AF410" s="1057"/>
      <c r="AG410" s="1057"/>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57"/>
      <c r="AD411" s="1057"/>
      <c r="AE411" s="1057"/>
      <c r="AF411" s="1057"/>
      <c r="AG411" s="1057"/>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57"/>
      <c r="AD412" s="1057"/>
      <c r="AE412" s="1057"/>
      <c r="AF412" s="1057"/>
      <c r="AG412" s="1057"/>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57"/>
      <c r="AD413" s="1057"/>
      <c r="AE413" s="1057"/>
      <c r="AF413" s="1057"/>
      <c r="AG413" s="1057"/>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57"/>
      <c r="AD414" s="1057"/>
      <c r="AE414" s="1057"/>
      <c r="AF414" s="1057"/>
      <c r="AG414" s="1057"/>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57"/>
      <c r="AD415" s="1057"/>
      <c r="AE415" s="1057"/>
      <c r="AF415" s="1057"/>
      <c r="AG415" s="1057"/>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57"/>
      <c r="AD416" s="1057"/>
      <c r="AE416" s="1057"/>
      <c r="AF416" s="1057"/>
      <c r="AG416" s="1057"/>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57"/>
      <c r="AD417" s="1057"/>
      <c r="AE417" s="1057"/>
      <c r="AF417" s="1057"/>
      <c r="AG417" s="1057"/>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57"/>
      <c r="AD418" s="1057"/>
      <c r="AE418" s="1057"/>
      <c r="AF418" s="1057"/>
      <c r="AG418" s="1057"/>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57"/>
      <c r="AD419" s="1057"/>
      <c r="AE419" s="1057"/>
      <c r="AF419" s="1057"/>
      <c r="AG419" s="1057"/>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57"/>
      <c r="AD420" s="1057"/>
      <c r="AE420" s="1057"/>
      <c r="AF420" s="1057"/>
      <c r="AG420" s="1057"/>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57"/>
      <c r="AD421" s="1057"/>
      <c r="AE421" s="1057"/>
      <c r="AF421" s="1057"/>
      <c r="AG421" s="1057"/>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57"/>
      <c r="AD422" s="1057"/>
      <c r="AE422" s="1057"/>
      <c r="AF422" s="1057"/>
      <c r="AG422" s="1057"/>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57"/>
      <c r="AD423" s="1057"/>
      <c r="AE423" s="1057"/>
      <c r="AF423" s="1057"/>
      <c r="AG423" s="1057"/>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57"/>
      <c r="AD424" s="1057"/>
      <c r="AE424" s="1057"/>
      <c r="AF424" s="1057"/>
      <c r="AG424" s="1057"/>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57"/>
      <c r="AD425" s="1057"/>
      <c r="AE425" s="1057"/>
      <c r="AF425" s="1057"/>
      <c r="AG425" s="1057"/>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57"/>
      <c r="AD426" s="1057"/>
      <c r="AE426" s="1057"/>
      <c r="AF426" s="1057"/>
      <c r="AG426" s="1057"/>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57"/>
      <c r="AD427" s="1057"/>
      <c r="AE427" s="1057"/>
      <c r="AF427" s="1057"/>
      <c r="AG427" s="1057"/>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57"/>
      <c r="AD428" s="1057"/>
      <c r="AE428" s="1057"/>
      <c r="AF428" s="1057"/>
      <c r="AG428" s="1057"/>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57"/>
      <c r="AD429" s="1057"/>
      <c r="AE429" s="1057"/>
      <c r="AF429" s="1057"/>
      <c r="AG429" s="1057"/>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57"/>
      <c r="AD433" s="1057"/>
      <c r="AE433" s="1057"/>
      <c r="AF433" s="1057"/>
      <c r="AG433" s="1057"/>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57"/>
      <c r="AD434" s="1057"/>
      <c r="AE434" s="1057"/>
      <c r="AF434" s="1057"/>
      <c r="AG434" s="1057"/>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57"/>
      <c r="AD435" s="1057"/>
      <c r="AE435" s="1057"/>
      <c r="AF435" s="1057"/>
      <c r="AG435" s="1057"/>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57"/>
      <c r="AD436" s="1057"/>
      <c r="AE436" s="1057"/>
      <c r="AF436" s="1057"/>
      <c r="AG436" s="1057"/>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57"/>
      <c r="AD437" s="1057"/>
      <c r="AE437" s="1057"/>
      <c r="AF437" s="1057"/>
      <c r="AG437" s="1057"/>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57"/>
      <c r="AD438" s="1057"/>
      <c r="AE438" s="1057"/>
      <c r="AF438" s="1057"/>
      <c r="AG438" s="1057"/>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57"/>
      <c r="AD439" s="1057"/>
      <c r="AE439" s="1057"/>
      <c r="AF439" s="1057"/>
      <c r="AG439" s="1057"/>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57"/>
      <c r="AD440" s="1057"/>
      <c r="AE440" s="1057"/>
      <c r="AF440" s="1057"/>
      <c r="AG440" s="1057"/>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57"/>
      <c r="AD441" s="1057"/>
      <c r="AE441" s="1057"/>
      <c r="AF441" s="1057"/>
      <c r="AG441" s="1057"/>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57"/>
      <c r="AD442" s="1057"/>
      <c r="AE442" s="1057"/>
      <c r="AF442" s="1057"/>
      <c r="AG442" s="1057"/>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57"/>
      <c r="AD443" s="1057"/>
      <c r="AE443" s="1057"/>
      <c r="AF443" s="1057"/>
      <c r="AG443" s="1057"/>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57"/>
      <c r="AD444" s="1057"/>
      <c r="AE444" s="1057"/>
      <c r="AF444" s="1057"/>
      <c r="AG444" s="1057"/>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57"/>
      <c r="AD445" s="1057"/>
      <c r="AE445" s="1057"/>
      <c r="AF445" s="1057"/>
      <c r="AG445" s="1057"/>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57"/>
      <c r="AD446" s="1057"/>
      <c r="AE446" s="1057"/>
      <c r="AF446" s="1057"/>
      <c r="AG446" s="1057"/>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57"/>
      <c r="AD447" s="1057"/>
      <c r="AE447" s="1057"/>
      <c r="AF447" s="1057"/>
      <c r="AG447" s="1057"/>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57"/>
      <c r="AD448" s="1057"/>
      <c r="AE448" s="1057"/>
      <c r="AF448" s="1057"/>
      <c r="AG448" s="1057"/>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57"/>
      <c r="AD449" s="1057"/>
      <c r="AE449" s="1057"/>
      <c r="AF449" s="1057"/>
      <c r="AG449" s="1057"/>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57"/>
      <c r="AD450" s="1057"/>
      <c r="AE450" s="1057"/>
      <c r="AF450" s="1057"/>
      <c r="AG450" s="1057"/>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57"/>
      <c r="AD451" s="1057"/>
      <c r="AE451" s="1057"/>
      <c r="AF451" s="1057"/>
      <c r="AG451" s="1057"/>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57"/>
      <c r="AD452" s="1057"/>
      <c r="AE452" s="1057"/>
      <c r="AF452" s="1057"/>
      <c r="AG452" s="1057"/>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57"/>
      <c r="AD453" s="1057"/>
      <c r="AE453" s="1057"/>
      <c r="AF453" s="1057"/>
      <c r="AG453" s="1057"/>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57"/>
      <c r="AD454" s="1057"/>
      <c r="AE454" s="1057"/>
      <c r="AF454" s="1057"/>
      <c r="AG454" s="1057"/>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57"/>
      <c r="AD455" s="1057"/>
      <c r="AE455" s="1057"/>
      <c r="AF455" s="1057"/>
      <c r="AG455" s="1057"/>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57"/>
      <c r="AD456" s="1057"/>
      <c r="AE456" s="1057"/>
      <c r="AF456" s="1057"/>
      <c r="AG456" s="1057"/>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57"/>
      <c r="AD457" s="1057"/>
      <c r="AE457" s="1057"/>
      <c r="AF457" s="1057"/>
      <c r="AG457" s="1057"/>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57"/>
      <c r="AD458" s="1057"/>
      <c r="AE458" s="1057"/>
      <c r="AF458" s="1057"/>
      <c r="AG458" s="1057"/>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57"/>
      <c r="AD459" s="1057"/>
      <c r="AE459" s="1057"/>
      <c r="AF459" s="1057"/>
      <c r="AG459" s="1057"/>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57"/>
      <c r="AD460" s="1057"/>
      <c r="AE460" s="1057"/>
      <c r="AF460" s="1057"/>
      <c r="AG460" s="1057"/>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57"/>
      <c r="AD461" s="1057"/>
      <c r="AE461" s="1057"/>
      <c r="AF461" s="1057"/>
      <c r="AG461" s="1057"/>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57"/>
      <c r="AD462" s="1057"/>
      <c r="AE462" s="1057"/>
      <c r="AF462" s="1057"/>
      <c r="AG462" s="1057"/>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57"/>
      <c r="AD466" s="1057"/>
      <c r="AE466" s="1057"/>
      <c r="AF466" s="1057"/>
      <c r="AG466" s="1057"/>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57"/>
      <c r="AD467" s="1057"/>
      <c r="AE467" s="1057"/>
      <c r="AF467" s="1057"/>
      <c r="AG467" s="1057"/>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57"/>
      <c r="AD468" s="1057"/>
      <c r="AE468" s="1057"/>
      <c r="AF468" s="1057"/>
      <c r="AG468" s="1057"/>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57"/>
      <c r="AD469" s="1057"/>
      <c r="AE469" s="1057"/>
      <c r="AF469" s="1057"/>
      <c r="AG469" s="1057"/>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57"/>
      <c r="AD470" s="1057"/>
      <c r="AE470" s="1057"/>
      <c r="AF470" s="1057"/>
      <c r="AG470" s="1057"/>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57"/>
      <c r="AD471" s="1057"/>
      <c r="AE471" s="1057"/>
      <c r="AF471" s="1057"/>
      <c r="AG471" s="1057"/>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57"/>
      <c r="AD472" s="1057"/>
      <c r="AE472" s="1057"/>
      <c r="AF472" s="1057"/>
      <c r="AG472" s="1057"/>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57"/>
      <c r="AD473" s="1057"/>
      <c r="AE473" s="1057"/>
      <c r="AF473" s="1057"/>
      <c r="AG473" s="1057"/>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57"/>
      <c r="AD474" s="1057"/>
      <c r="AE474" s="1057"/>
      <c r="AF474" s="1057"/>
      <c r="AG474" s="1057"/>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57"/>
      <c r="AD475" s="1057"/>
      <c r="AE475" s="1057"/>
      <c r="AF475" s="1057"/>
      <c r="AG475" s="1057"/>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57"/>
      <c r="AD476" s="1057"/>
      <c r="AE476" s="1057"/>
      <c r="AF476" s="1057"/>
      <c r="AG476" s="1057"/>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57"/>
      <c r="AD477" s="1057"/>
      <c r="AE477" s="1057"/>
      <c r="AF477" s="1057"/>
      <c r="AG477" s="1057"/>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57"/>
      <c r="AD478" s="1057"/>
      <c r="AE478" s="1057"/>
      <c r="AF478" s="1057"/>
      <c r="AG478" s="1057"/>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57"/>
      <c r="AD479" s="1057"/>
      <c r="AE479" s="1057"/>
      <c r="AF479" s="1057"/>
      <c r="AG479" s="1057"/>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57"/>
      <c r="AD480" s="1057"/>
      <c r="AE480" s="1057"/>
      <c r="AF480" s="1057"/>
      <c r="AG480" s="1057"/>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57"/>
      <c r="AD481" s="1057"/>
      <c r="AE481" s="1057"/>
      <c r="AF481" s="1057"/>
      <c r="AG481" s="1057"/>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57"/>
      <c r="AD482" s="1057"/>
      <c r="AE482" s="1057"/>
      <c r="AF482" s="1057"/>
      <c r="AG482" s="1057"/>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57"/>
      <c r="AD483" s="1057"/>
      <c r="AE483" s="1057"/>
      <c r="AF483" s="1057"/>
      <c r="AG483" s="1057"/>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57"/>
      <c r="AD484" s="1057"/>
      <c r="AE484" s="1057"/>
      <c r="AF484" s="1057"/>
      <c r="AG484" s="1057"/>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57"/>
      <c r="AD485" s="1057"/>
      <c r="AE485" s="1057"/>
      <c r="AF485" s="1057"/>
      <c r="AG485" s="1057"/>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57"/>
      <c r="AD486" s="1057"/>
      <c r="AE486" s="1057"/>
      <c r="AF486" s="1057"/>
      <c r="AG486" s="1057"/>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57"/>
      <c r="AD487" s="1057"/>
      <c r="AE487" s="1057"/>
      <c r="AF487" s="1057"/>
      <c r="AG487" s="1057"/>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57"/>
      <c r="AD488" s="1057"/>
      <c r="AE488" s="1057"/>
      <c r="AF488" s="1057"/>
      <c r="AG488" s="1057"/>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57"/>
      <c r="AD489" s="1057"/>
      <c r="AE489" s="1057"/>
      <c r="AF489" s="1057"/>
      <c r="AG489" s="1057"/>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57"/>
      <c r="AD490" s="1057"/>
      <c r="AE490" s="1057"/>
      <c r="AF490" s="1057"/>
      <c r="AG490" s="1057"/>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57"/>
      <c r="AD491" s="1057"/>
      <c r="AE491" s="1057"/>
      <c r="AF491" s="1057"/>
      <c r="AG491" s="1057"/>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57"/>
      <c r="AD492" s="1057"/>
      <c r="AE492" s="1057"/>
      <c r="AF492" s="1057"/>
      <c r="AG492" s="1057"/>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57"/>
      <c r="AD493" s="1057"/>
      <c r="AE493" s="1057"/>
      <c r="AF493" s="1057"/>
      <c r="AG493" s="1057"/>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57"/>
      <c r="AD494" s="1057"/>
      <c r="AE494" s="1057"/>
      <c r="AF494" s="1057"/>
      <c r="AG494" s="1057"/>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57"/>
      <c r="AD495" s="1057"/>
      <c r="AE495" s="1057"/>
      <c r="AF495" s="1057"/>
      <c r="AG495" s="1057"/>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57"/>
      <c r="AD499" s="1057"/>
      <c r="AE499" s="1057"/>
      <c r="AF499" s="1057"/>
      <c r="AG499" s="1057"/>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57"/>
      <c r="AD500" s="1057"/>
      <c r="AE500" s="1057"/>
      <c r="AF500" s="1057"/>
      <c r="AG500" s="1057"/>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57"/>
      <c r="AD501" s="1057"/>
      <c r="AE501" s="1057"/>
      <c r="AF501" s="1057"/>
      <c r="AG501" s="1057"/>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57"/>
      <c r="AD502" s="1057"/>
      <c r="AE502" s="1057"/>
      <c r="AF502" s="1057"/>
      <c r="AG502" s="1057"/>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57"/>
      <c r="AD503" s="1057"/>
      <c r="AE503" s="1057"/>
      <c r="AF503" s="1057"/>
      <c r="AG503" s="1057"/>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57"/>
      <c r="AD504" s="1057"/>
      <c r="AE504" s="1057"/>
      <c r="AF504" s="1057"/>
      <c r="AG504" s="1057"/>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57"/>
      <c r="AD505" s="1057"/>
      <c r="AE505" s="1057"/>
      <c r="AF505" s="1057"/>
      <c r="AG505" s="1057"/>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57"/>
      <c r="AD506" s="1057"/>
      <c r="AE506" s="1057"/>
      <c r="AF506" s="1057"/>
      <c r="AG506" s="1057"/>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57"/>
      <c r="AD507" s="1057"/>
      <c r="AE507" s="1057"/>
      <c r="AF507" s="1057"/>
      <c r="AG507" s="1057"/>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57"/>
      <c r="AD508" s="1057"/>
      <c r="AE508" s="1057"/>
      <c r="AF508" s="1057"/>
      <c r="AG508" s="1057"/>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57"/>
      <c r="AD509" s="1057"/>
      <c r="AE509" s="1057"/>
      <c r="AF509" s="1057"/>
      <c r="AG509" s="1057"/>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57"/>
      <c r="AD510" s="1057"/>
      <c r="AE510" s="1057"/>
      <c r="AF510" s="1057"/>
      <c r="AG510" s="1057"/>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57"/>
      <c r="AD511" s="1057"/>
      <c r="AE511" s="1057"/>
      <c r="AF511" s="1057"/>
      <c r="AG511" s="1057"/>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57"/>
      <c r="AD512" s="1057"/>
      <c r="AE512" s="1057"/>
      <c r="AF512" s="1057"/>
      <c r="AG512" s="1057"/>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57"/>
      <c r="AD513" s="1057"/>
      <c r="AE513" s="1057"/>
      <c r="AF513" s="1057"/>
      <c r="AG513" s="1057"/>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57"/>
      <c r="AD514" s="1057"/>
      <c r="AE514" s="1057"/>
      <c r="AF514" s="1057"/>
      <c r="AG514" s="1057"/>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57"/>
      <c r="AD515" s="1057"/>
      <c r="AE515" s="1057"/>
      <c r="AF515" s="1057"/>
      <c r="AG515" s="1057"/>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57"/>
      <c r="AD516" s="1057"/>
      <c r="AE516" s="1057"/>
      <c r="AF516" s="1057"/>
      <c r="AG516" s="1057"/>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57"/>
      <c r="AD517" s="1057"/>
      <c r="AE517" s="1057"/>
      <c r="AF517" s="1057"/>
      <c r="AG517" s="1057"/>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57"/>
      <c r="AD518" s="1057"/>
      <c r="AE518" s="1057"/>
      <c r="AF518" s="1057"/>
      <c r="AG518" s="1057"/>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57"/>
      <c r="AD519" s="1057"/>
      <c r="AE519" s="1057"/>
      <c r="AF519" s="1057"/>
      <c r="AG519" s="1057"/>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57"/>
      <c r="AD520" s="1057"/>
      <c r="AE520" s="1057"/>
      <c r="AF520" s="1057"/>
      <c r="AG520" s="1057"/>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57"/>
      <c r="AD521" s="1057"/>
      <c r="AE521" s="1057"/>
      <c r="AF521" s="1057"/>
      <c r="AG521" s="1057"/>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57"/>
      <c r="AD522" s="1057"/>
      <c r="AE522" s="1057"/>
      <c r="AF522" s="1057"/>
      <c r="AG522" s="1057"/>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57"/>
      <c r="AD523" s="1057"/>
      <c r="AE523" s="1057"/>
      <c r="AF523" s="1057"/>
      <c r="AG523" s="1057"/>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57"/>
      <c r="AD524" s="1057"/>
      <c r="AE524" s="1057"/>
      <c r="AF524" s="1057"/>
      <c r="AG524" s="1057"/>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57"/>
      <c r="AD525" s="1057"/>
      <c r="AE525" s="1057"/>
      <c r="AF525" s="1057"/>
      <c r="AG525" s="1057"/>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57"/>
      <c r="AD526" s="1057"/>
      <c r="AE526" s="1057"/>
      <c r="AF526" s="1057"/>
      <c r="AG526" s="1057"/>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57"/>
      <c r="AD527" s="1057"/>
      <c r="AE527" s="1057"/>
      <c r="AF527" s="1057"/>
      <c r="AG527" s="1057"/>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57"/>
      <c r="AD528" s="1057"/>
      <c r="AE528" s="1057"/>
      <c r="AF528" s="1057"/>
      <c r="AG528" s="1057"/>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57"/>
      <c r="AD532" s="1057"/>
      <c r="AE532" s="1057"/>
      <c r="AF532" s="1057"/>
      <c r="AG532" s="1057"/>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57"/>
      <c r="AD533" s="1057"/>
      <c r="AE533" s="1057"/>
      <c r="AF533" s="1057"/>
      <c r="AG533" s="1057"/>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57"/>
      <c r="AD534" s="1057"/>
      <c r="AE534" s="1057"/>
      <c r="AF534" s="1057"/>
      <c r="AG534" s="1057"/>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57"/>
      <c r="AD535" s="1057"/>
      <c r="AE535" s="1057"/>
      <c r="AF535" s="1057"/>
      <c r="AG535" s="1057"/>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57"/>
      <c r="AD536" s="1057"/>
      <c r="AE536" s="1057"/>
      <c r="AF536" s="1057"/>
      <c r="AG536" s="1057"/>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57"/>
      <c r="AD537" s="1057"/>
      <c r="AE537" s="1057"/>
      <c r="AF537" s="1057"/>
      <c r="AG537" s="1057"/>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57"/>
      <c r="AD538" s="1057"/>
      <c r="AE538" s="1057"/>
      <c r="AF538" s="1057"/>
      <c r="AG538" s="1057"/>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57"/>
      <c r="AD539" s="1057"/>
      <c r="AE539" s="1057"/>
      <c r="AF539" s="1057"/>
      <c r="AG539" s="1057"/>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57"/>
      <c r="AD540" s="1057"/>
      <c r="AE540" s="1057"/>
      <c r="AF540" s="1057"/>
      <c r="AG540" s="1057"/>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57"/>
      <c r="AD541" s="1057"/>
      <c r="AE541" s="1057"/>
      <c r="AF541" s="1057"/>
      <c r="AG541" s="1057"/>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57"/>
      <c r="AD542" s="1057"/>
      <c r="AE542" s="1057"/>
      <c r="AF542" s="1057"/>
      <c r="AG542" s="1057"/>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57"/>
      <c r="AD543" s="1057"/>
      <c r="AE543" s="1057"/>
      <c r="AF543" s="1057"/>
      <c r="AG543" s="1057"/>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57"/>
      <c r="AD544" s="1057"/>
      <c r="AE544" s="1057"/>
      <c r="AF544" s="1057"/>
      <c r="AG544" s="1057"/>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57"/>
      <c r="AD545" s="1057"/>
      <c r="AE545" s="1057"/>
      <c r="AF545" s="1057"/>
      <c r="AG545" s="1057"/>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57"/>
      <c r="AD546" s="1057"/>
      <c r="AE546" s="1057"/>
      <c r="AF546" s="1057"/>
      <c r="AG546" s="1057"/>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57"/>
      <c r="AD547" s="1057"/>
      <c r="AE547" s="1057"/>
      <c r="AF547" s="1057"/>
      <c r="AG547" s="1057"/>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57"/>
      <c r="AD548" s="1057"/>
      <c r="AE548" s="1057"/>
      <c r="AF548" s="1057"/>
      <c r="AG548" s="1057"/>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57"/>
      <c r="AD549" s="1057"/>
      <c r="AE549" s="1057"/>
      <c r="AF549" s="1057"/>
      <c r="AG549" s="1057"/>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57"/>
      <c r="AD550" s="1057"/>
      <c r="AE550" s="1057"/>
      <c r="AF550" s="1057"/>
      <c r="AG550" s="1057"/>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57"/>
      <c r="AD551" s="1057"/>
      <c r="AE551" s="1057"/>
      <c r="AF551" s="1057"/>
      <c r="AG551" s="1057"/>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57"/>
      <c r="AD552" s="1057"/>
      <c r="AE552" s="1057"/>
      <c r="AF552" s="1057"/>
      <c r="AG552" s="1057"/>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57"/>
      <c r="AD553" s="1057"/>
      <c r="AE553" s="1057"/>
      <c r="AF553" s="1057"/>
      <c r="AG553" s="1057"/>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57"/>
      <c r="AD554" s="1057"/>
      <c r="AE554" s="1057"/>
      <c r="AF554" s="1057"/>
      <c r="AG554" s="1057"/>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57"/>
      <c r="AD555" s="1057"/>
      <c r="AE555" s="1057"/>
      <c r="AF555" s="1057"/>
      <c r="AG555" s="1057"/>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57"/>
      <c r="AD556" s="1057"/>
      <c r="AE556" s="1057"/>
      <c r="AF556" s="1057"/>
      <c r="AG556" s="1057"/>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57"/>
      <c r="AD557" s="1057"/>
      <c r="AE557" s="1057"/>
      <c r="AF557" s="1057"/>
      <c r="AG557" s="1057"/>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57"/>
      <c r="AD558" s="1057"/>
      <c r="AE558" s="1057"/>
      <c r="AF558" s="1057"/>
      <c r="AG558" s="1057"/>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57"/>
      <c r="AD559" s="1057"/>
      <c r="AE559" s="1057"/>
      <c r="AF559" s="1057"/>
      <c r="AG559" s="1057"/>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57"/>
      <c r="AD560" s="1057"/>
      <c r="AE560" s="1057"/>
      <c r="AF560" s="1057"/>
      <c r="AG560" s="1057"/>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57"/>
      <c r="AD561" s="1057"/>
      <c r="AE561" s="1057"/>
      <c r="AF561" s="1057"/>
      <c r="AG561" s="1057"/>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57"/>
      <c r="AD565" s="1057"/>
      <c r="AE565" s="1057"/>
      <c r="AF565" s="1057"/>
      <c r="AG565" s="1057"/>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57"/>
      <c r="AD566" s="1057"/>
      <c r="AE566" s="1057"/>
      <c r="AF566" s="1057"/>
      <c r="AG566" s="1057"/>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57"/>
      <c r="AD567" s="1057"/>
      <c r="AE567" s="1057"/>
      <c r="AF567" s="1057"/>
      <c r="AG567" s="1057"/>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57"/>
      <c r="AD568" s="1057"/>
      <c r="AE568" s="1057"/>
      <c r="AF568" s="1057"/>
      <c r="AG568" s="1057"/>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57"/>
      <c r="AD569" s="1057"/>
      <c r="AE569" s="1057"/>
      <c r="AF569" s="1057"/>
      <c r="AG569" s="1057"/>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57"/>
      <c r="AD570" s="1057"/>
      <c r="AE570" s="1057"/>
      <c r="AF570" s="1057"/>
      <c r="AG570" s="1057"/>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57"/>
      <c r="AD571" s="1057"/>
      <c r="AE571" s="1057"/>
      <c r="AF571" s="1057"/>
      <c r="AG571" s="1057"/>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57"/>
      <c r="AD572" s="1057"/>
      <c r="AE572" s="1057"/>
      <c r="AF572" s="1057"/>
      <c r="AG572" s="1057"/>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57"/>
      <c r="AD573" s="1057"/>
      <c r="AE573" s="1057"/>
      <c r="AF573" s="1057"/>
      <c r="AG573" s="1057"/>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57"/>
      <c r="AD574" s="1057"/>
      <c r="AE574" s="1057"/>
      <c r="AF574" s="1057"/>
      <c r="AG574" s="1057"/>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57"/>
      <c r="AD575" s="1057"/>
      <c r="AE575" s="1057"/>
      <c r="AF575" s="1057"/>
      <c r="AG575" s="1057"/>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57"/>
      <c r="AD576" s="1057"/>
      <c r="AE576" s="1057"/>
      <c r="AF576" s="1057"/>
      <c r="AG576" s="1057"/>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57"/>
      <c r="AD577" s="1057"/>
      <c r="AE577" s="1057"/>
      <c r="AF577" s="1057"/>
      <c r="AG577" s="1057"/>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57"/>
      <c r="AD578" s="1057"/>
      <c r="AE578" s="1057"/>
      <c r="AF578" s="1057"/>
      <c r="AG578" s="1057"/>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57"/>
      <c r="AD579" s="1057"/>
      <c r="AE579" s="1057"/>
      <c r="AF579" s="1057"/>
      <c r="AG579" s="1057"/>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57"/>
      <c r="AD580" s="1057"/>
      <c r="AE580" s="1057"/>
      <c r="AF580" s="1057"/>
      <c r="AG580" s="1057"/>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57"/>
      <c r="AD581" s="1057"/>
      <c r="AE581" s="1057"/>
      <c r="AF581" s="1057"/>
      <c r="AG581" s="1057"/>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57"/>
      <c r="AD582" s="1057"/>
      <c r="AE582" s="1057"/>
      <c r="AF582" s="1057"/>
      <c r="AG582" s="1057"/>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57"/>
      <c r="AD583" s="1057"/>
      <c r="AE583" s="1057"/>
      <c r="AF583" s="1057"/>
      <c r="AG583" s="1057"/>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57"/>
      <c r="AD584" s="1057"/>
      <c r="AE584" s="1057"/>
      <c r="AF584" s="1057"/>
      <c r="AG584" s="1057"/>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57"/>
      <c r="AD585" s="1057"/>
      <c r="AE585" s="1057"/>
      <c r="AF585" s="1057"/>
      <c r="AG585" s="1057"/>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57"/>
      <c r="AD586" s="1057"/>
      <c r="AE586" s="1057"/>
      <c r="AF586" s="1057"/>
      <c r="AG586" s="1057"/>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57"/>
      <c r="AD587" s="1057"/>
      <c r="AE587" s="1057"/>
      <c r="AF587" s="1057"/>
      <c r="AG587" s="1057"/>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57"/>
      <c r="AD588" s="1057"/>
      <c r="AE588" s="1057"/>
      <c r="AF588" s="1057"/>
      <c r="AG588" s="1057"/>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57"/>
      <c r="AD589" s="1057"/>
      <c r="AE589" s="1057"/>
      <c r="AF589" s="1057"/>
      <c r="AG589" s="1057"/>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57"/>
      <c r="AD590" s="1057"/>
      <c r="AE590" s="1057"/>
      <c r="AF590" s="1057"/>
      <c r="AG590" s="1057"/>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57"/>
      <c r="AD591" s="1057"/>
      <c r="AE591" s="1057"/>
      <c r="AF591" s="1057"/>
      <c r="AG591" s="1057"/>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57"/>
      <c r="AD592" s="1057"/>
      <c r="AE592" s="1057"/>
      <c r="AF592" s="1057"/>
      <c r="AG592" s="1057"/>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57"/>
      <c r="AD593" s="1057"/>
      <c r="AE593" s="1057"/>
      <c r="AF593" s="1057"/>
      <c r="AG593" s="1057"/>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57"/>
      <c r="AD594" s="1057"/>
      <c r="AE594" s="1057"/>
      <c r="AF594" s="1057"/>
      <c r="AG594" s="1057"/>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57"/>
      <c r="AD598" s="1057"/>
      <c r="AE598" s="1057"/>
      <c r="AF598" s="1057"/>
      <c r="AG598" s="1057"/>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57"/>
      <c r="AD599" s="1057"/>
      <c r="AE599" s="1057"/>
      <c r="AF599" s="1057"/>
      <c r="AG599" s="1057"/>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57"/>
      <c r="AD600" s="1057"/>
      <c r="AE600" s="1057"/>
      <c r="AF600" s="1057"/>
      <c r="AG600" s="1057"/>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57"/>
      <c r="AD601" s="1057"/>
      <c r="AE601" s="1057"/>
      <c r="AF601" s="1057"/>
      <c r="AG601" s="1057"/>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57"/>
      <c r="AD602" s="1057"/>
      <c r="AE602" s="1057"/>
      <c r="AF602" s="1057"/>
      <c r="AG602" s="1057"/>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57"/>
      <c r="AD603" s="1057"/>
      <c r="AE603" s="1057"/>
      <c r="AF603" s="1057"/>
      <c r="AG603" s="1057"/>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57"/>
      <c r="AD604" s="1057"/>
      <c r="AE604" s="1057"/>
      <c r="AF604" s="1057"/>
      <c r="AG604" s="1057"/>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57"/>
      <c r="AD605" s="1057"/>
      <c r="AE605" s="1057"/>
      <c r="AF605" s="1057"/>
      <c r="AG605" s="1057"/>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57"/>
      <c r="AD606" s="1057"/>
      <c r="AE606" s="1057"/>
      <c r="AF606" s="1057"/>
      <c r="AG606" s="1057"/>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57"/>
      <c r="AD607" s="1057"/>
      <c r="AE607" s="1057"/>
      <c r="AF607" s="1057"/>
      <c r="AG607" s="1057"/>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57"/>
      <c r="AD608" s="1057"/>
      <c r="AE608" s="1057"/>
      <c r="AF608" s="1057"/>
      <c r="AG608" s="1057"/>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57"/>
      <c r="AD609" s="1057"/>
      <c r="AE609" s="1057"/>
      <c r="AF609" s="1057"/>
      <c r="AG609" s="1057"/>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57"/>
      <c r="AD610" s="1057"/>
      <c r="AE610" s="1057"/>
      <c r="AF610" s="1057"/>
      <c r="AG610" s="1057"/>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57"/>
      <c r="AD611" s="1057"/>
      <c r="AE611" s="1057"/>
      <c r="AF611" s="1057"/>
      <c r="AG611" s="1057"/>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57"/>
      <c r="AD612" s="1057"/>
      <c r="AE612" s="1057"/>
      <c r="AF612" s="1057"/>
      <c r="AG612" s="1057"/>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57"/>
      <c r="AD613" s="1057"/>
      <c r="AE613" s="1057"/>
      <c r="AF613" s="1057"/>
      <c r="AG613" s="1057"/>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57"/>
      <c r="AD614" s="1057"/>
      <c r="AE614" s="1057"/>
      <c r="AF614" s="1057"/>
      <c r="AG614" s="1057"/>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57"/>
      <c r="AD615" s="1057"/>
      <c r="AE615" s="1057"/>
      <c r="AF615" s="1057"/>
      <c r="AG615" s="1057"/>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57"/>
      <c r="AD616" s="1057"/>
      <c r="AE616" s="1057"/>
      <c r="AF616" s="1057"/>
      <c r="AG616" s="1057"/>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57"/>
      <c r="AD617" s="1057"/>
      <c r="AE617" s="1057"/>
      <c r="AF617" s="1057"/>
      <c r="AG617" s="1057"/>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57"/>
      <c r="AD618" s="1057"/>
      <c r="AE618" s="1057"/>
      <c r="AF618" s="1057"/>
      <c r="AG618" s="1057"/>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57"/>
      <c r="AD619" s="1057"/>
      <c r="AE619" s="1057"/>
      <c r="AF619" s="1057"/>
      <c r="AG619" s="1057"/>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57"/>
      <c r="AD620" s="1057"/>
      <c r="AE620" s="1057"/>
      <c r="AF620" s="1057"/>
      <c r="AG620" s="1057"/>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57"/>
      <c r="AD621" s="1057"/>
      <c r="AE621" s="1057"/>
      <c r="AF621" s="1057"/>
      <c r="AG621" s="1057"/>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57"/>
      <c r="AD622" s="1057"/>
      <c r="AE622" s="1057"/>
      <c r="AF622" s="1057"/>
      <c r="AG622" s="1057"/>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57"/>
      <c r="AD623" s="1057"/>
      <c r="AE623" s="1057"/>
      <c r="AF623" s="1057"/>
      <c r="AG623" s="1057"/>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57"/>
      <c r="AD624" s="1057"/>
      <c r="AE624" s="1057"/>
      <c r="AF624" s="1057"/>
      <c r="AG624" s="1057"/>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57"/>
      <c r="AD625" s="1057"/>
      <c r="AE625" s="1057"/>
      <c r="AF625" s="1057"/>
      <c r="AG625" s="1057"/>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57"/>
      <c r="AD626" s="1057"/>
      <c r="AE626" s="1057"/>
      <c r="AF626" s="1057"/>
      <c r="AG626" s="1057"/>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57"/>
      <c r="AD627" s="1057"/>
      <c r="AE627" s="1057"/>
      <c r="AF627" s="1057"/>
      <c r="AG627" s="1057"/>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57"/>
      <c r="AD631" s="1057"/>
      <c r="AE631" s="1057"/>
      <c r="AF631" s="1057"/>
      <c r="AG631" s="1057"/>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57"/>
      <c r="AD632" s="1057"/>
      <c r="AE632" s="1057"/>
      <c r="AF632" s="1057"/>
      <c r="AG632" s="1057"/>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57"/>
      <c r="AD633" s="1057"/>
      <c r="AE633" s="1057"/>
      <c r="AF633" s="1057"/>
      <c r="AG633" s="1057"/>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57"/>
      <c r="AD634" s="1057"/>
      <c r="AE634" s="1057"/>
      <c r="AF634" s="1057"/>
      <c r="AG634" s="1057"/>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57"/>
      <c r="AD635" s="1057"/>
      <c r="AE635" s="1057"/>
      <c r="AF635" s="1057"/>
      <c r="AG635" s="1057"/>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57"/>
      <c r="AD636" s="1057"/>
      <c r="AE636" s="1057"/>
      <c r="AF636" s="1057"/>
      <c r="AG636" s="1057"/>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57"/>
      <c r="AD637" s="1057"/>
      <c r="AE637" s="1057"/>
      <c r="AF637" s="1057"/>
      <c r="AG637" s="1057"/>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57"/>
      <c r="AD638" s="1057"/>
      <c r="AE638" s="1057"/>
      <c r="AF638" s="1057"/>
      <c r="AG638" s="1057"/>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57"/>
      <c r="AD639" s="1057"/>
      <c r="AE639" s="1057"/>
      <c r="AF639" s="1057"/>
      <c r="AG639" s="1057"/>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57"/>
      <c r="AD640" s="1057"/>
      <c r="AE640" s="1057"/>
      <c r="AF640" s="1057"/>
      <c r="AG640" s="1057"/>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57"/>
      <c r="AD641" s="1057"/>
      <c r="AE641" s="1057"/>
      <c r="AF641" s="1057"/>
      <c r="AG641" s="1057"/>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57"/>
      <c r="AD642" s="1057"/>
      <c r="AE642" s="1057"/>
      <c r="AF642" s="1057"/>
      <c r="AG642" s="1057"/>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57"/>
      <c r="AD643" s="1057"/>
      <c r="AE643" s="1057"/>
      <c r="AF643" s="1057"/>
      <c r="AG643" s="1057"/>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57"/>
      <c r="AD644" s="1057"/>
      <c r="AE644" s="1057"/>
      <c r="AF644" s="1057"/>
      <c r="AG644" s="1057"/>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57"/>
      <c r="AD645" s="1057"/>
      <c r="AE645" s="1057"/>
      <c r="AF645" s="1057"/>
      <c r="AG645" s="1057"/>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57"/>
      <c r="AD646" s="1057"/>
      <c r="AE646" s="1057"/>
      <c r="AF646" s="1057"/>
      <c r="AG646" s="1057"/>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8">
        <v>17</v>
      </c>
      <c r="B647" s="1058">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57"/>
      <c r="AD647" s="1057"/>
      <c r="AE647" s="1057"/>
      <c r="AF647" s="1057"/>
      <c r="AG647" s="1057"/>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57"/>
      <c r="AD648" s="1057"/>
      <c r="AE648" s="1057"/>
      <c r="AF648" s="1057"/>
      <c r="AG648" s="1057"/>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57"/>
      <c r="AD649" s="1057"/>
      <c r="AE649" s="1057"/>
      <c r="AF649" s="1057"/>
      <c r="AG649" s="1057"/>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57"/>
      <c r="AD650" s="1057"/>
      <c r="AE650" s="1057"/>
      <c r="AF650" s="1057"/>
      <c r="AG650" s="1057"/>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57"/>
      <c r="AD651" s="1057"/>
      <c r="AE651" s="1057"/>
      <c r="AF651" s="1057"/>
      <c r="AG651" s="1057"/>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57"/>
      <c r="AD652" s="1057"/>
      <c r="AE652" s="1057"/>
      <c r="AF652" s="1057"/>
      <c r="AG652" s="1057"/>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57"/>
      <c r="AD653" s="1057"/>
      <c r="AE653" s="1057"/>
      <c r="AF653" s="1057"/>
      <c r="AG653" s="1057"/>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57"/>
      <c r="AD654" s="1057"/>
      <c r="AE654" s="1057"/>
      <c r="AF654" s="1057"/>
      <c r="AG654" s="1057"/>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57"/>
      <c r="AD655" s="1057"/>
      <c r="AE655" s="1057"/>
      <c r="AF655" s="1057"/>
      <c r="AG655" s="1057"/>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57"/>
      <c r="AD656" s="1057"/>
      <c r="AE656" s="1057"/>
      <c r="AF656" s="1057"/>
      <c r="AG656" s="1057"/>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57"/>
      <c r="AD657" s="1057"/>
      <c r="AE657" s="1057"/>
      <c r="AF657" s="1057"/>
      <c r="AG657" s="1057"/>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57"/>
      <c r="AD658" s="1057"/>
      <c r="AE658" s="1057"/>
      <c r="AF658" s="1057"/>
      <c r="AG658" s="1057"/>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57"/>
      <c r="AD659" s="1057"/>
      <c r="AE659" s="1057"/>
      <c r="AF659" s="1057"/>
      <c r="AG659" s="1057"/>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57"/>
      <c r="AD660" s="1057"/>
      <c r="AE660" s="1057"/>
      <c r="AF660" s="1057"/>
      <c r="AG660" s="1057"/>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57"/>
      <c r="AD664" s="1057"/>
      <c r="AE664" s="1057"/>
      <c r="AF664" s="1057"/>
      <c r="AG664" s="1057"/>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57"/>
      <c r="AD665" s="1057"/>
      <c r="AE665" s="1057"/>
      <c r="AF665" s="1057"/>
      <c r="AG665" s="1057"/>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57"/>
      <c r="AD666" s="1057"/>
      <c r="AE666" s="1057"/>
      <c r="AF666" s="1057"/>
      <c r="AG666" s="1057"/>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57"/>
      <c r="AD667" s="1057"/>
      <c r="AE667" s="1057"/>
      <c r="AF667" s="1057"/>
      <c r="AG667" s="1057"/>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57"/>
      <c r="AD668" s="1057"/>
      <c r="AE668" s="1057"/>
      <c r="AF668" s="1057"/>
      <c r="AG668" s="1057"/>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57"/>
      <c r="AD669" s="1057"/>
      <c r="AE669" s="1057"/>
      <c r="AF669" s="1057"/>
      <c r="AG669" s="1057"/>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57"/>
      <c r="AD670" s="1057"/>
      <c r="AE670" s="1057"/>
      <c r="AF670" s="1057"/>
      <c r="AG670" s="1057"/>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57"/>
      <c r="AD671" s="1057"/>
      <c r="AE671" s="1057"/>
      <c r="AF671" s="1057"/>
      <c r="AG671" s="1057"/>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57"/>
      <c r="AD672" s="1057"/>
      <c r="AE672" s="1057"/>
      <c r="AF672" s="1057"/>
      <c r="AG672" s="1057"/>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57"/>
      <c r="AD673" s="1057"/>
      <c r="AE673" s="1057"/>
      <c r="AF673" s="1057"/>
      <c r="AG673" s="1057"/>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57"/>
      <c r="AD674" s="1057"/>
      <c r="AE674" s="1057"/>
      <c r="AF674" s="1057"/>
      <c r="AG674" s="1057"/>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57"/>
      <c r="AD675" s="1057"/>
      <c r="AE675" s="1057"/>
      <c r="AF675" s="1057"/>
      <c r="AG675" s="1057"/>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57"/>
      <c r="AD676" s="1057"/>
      <c r="AE676" s="1057"/>
      <c r="AF676" s="1057"/>
      <c r="AG676" s="1057"/>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57"/>
      <c r="AD677" s="1057"/>
      <c r="AE677" s="1057"/>
      <c r="AF677" s="1057"/>
      <c r="AG677" s="1057"/>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57"/>
      <c r="AD678" s="1057"/>
      <c r="AE678" s="1057"/>
      <c r="AF678" s="1057"/>
      <c r="AG678" s="1057"/>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57"/>
      <c r="AD679" s="1057"/>
      <c r="AE679" s="1057"/>
      <c r="AF679" s="1057"/>
      <c r="AG679" s="1057"/>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57"/>
      <c r="AD680" s="1057"/>
      <c r="AE680" s="1057"/>
      <c r="AF680" s="1057"/>
      <c r="AG680" s="1057"/>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57"/>
      <c r="AD681" s="1057"/>
      <c r="AE681" s="1057"/>
      <c r="AF681" s="1057"/>
      <c r="AG681" s="1057"/>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57"/>
      <c r="AD682" s="1057"/>
      <c r="AE682" s="1057"/>
      <c r="AF682" s="1057"/>
      <c r="AG682" s="1057"/>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57"/>
      <c r="AD683" s="1057"/>
      <c r="AE683" s="1057"/>
      <c r="AF683" s="1057"/>
      <c r="AG683" s="1057"/>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57"/>
      <c r="AD684" s="1057"/>
      <c r="AE684" s="1057"/>
      <c r="AF684" s="1057"/>
      <c r="AG684" s="1057"/>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57"/>
      <c r="AD685" s="1057"/>
      <c r="AE685" s="1057"/>
      <c r="AF685" s="1057"/>
      <c r="AG685" s="1057"/>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57"/>
      <c r="AD686" s="1057"/>
      <c r="AE686" s="1057"/>
      <c r="AF686" s="1057"/>
      <c r="AG686" s="1057"/>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57"/>
      <c r="AD687" s="1057"/>
      <c r="AE687" s="1057"/>
      <c r="AF687" s="1057"/>
      <c r="AG687" s="1057"/>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57"/>
      <c r="AD688" s="1057"/>
      <c r="AE688" s="1057"/>
      <c r="AF688" s="1057"/>
      <c r="AG688" s="1057"/>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57"/>
      <c r="AD689" s="1057"/>
      <c r="AE689" s="1057"/>
      <c r="AF689" s="1057"/>
      <c r="AG689" s="1057"/>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57"/>
      <c r="AD690" s="1057"/>
      <c r="AE690" s="1057"/>
      <c r="AF690" s="1057"/>
      <c r="AG690" s="1057"/>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57"/>
      <c r="AD691" s="1057"/>
      <c r="AE691" s="1057"/>
      <c r="AF691" s="1057"/>
      <c r="AG691" s="1057"/>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57"/>
      <c r="AD692" s="1057"/>
      <c r="AE692" s="1057"/>
      <c r="AF692" s="1057"/>
      <c r="AG692" s="1057"/>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57"/>
      <c r="AD693" s="1057"/>
      <c r="AE693" s="1057"/>
      <c r="AF693" s="1057"/>
      <c r="AG693" s="1057"/>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57"/>
      <c r="AD697" s="1057"/>
      <c r="AE697" s="1057"/>
      <c r="AF697" s="1057"/>
      <c r="AG697" s="1057"/>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57"/>
      <c r="AD698" s="1057"/>
      <c r="AE698" s="1057"/>
      <c r="AF698" s="1057"/>
      <c r="AG698" s="1057"/>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57"/>
      <c r="AD699" s="1057"/>
      <c r="AE699" s="1057"/>
      <c r="AF699" s="1057"/>
      <c r="AG699" s="1057"/>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57"/>
      <c r="AD700" s="1057"/>
      <c r="AE700" s="1057"/>
      <c r="AF700" s="1057"/>
      <c r="AG700" s="1057"/>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57"/>
      <c r="AD701" s="1057"/>
      <c r="AE701" s="1057"/>
      <c r="AF701" s="1057"/>
      <c r="AG701" s="1057"/>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57"/>
      <c r="AD702" s="1057"/>
      <c r="AE702" s="1057"/>
      <c r="AF702" s="1057"/>
      <c r="AG702" s="1057"/>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57"/>
      <c r="AD703" s="1057"/>
      <c r="AE703" s="1057"/>
      <c r="AF703" s="1057"/>
      <c r="AG703" s="1057"/>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57"/>
      <c r="AD704" s="1057"/>
      <c r="AE704" s="1057"/>
      <c r="AF704" s="1057"/>
      <c r="AG704" s="1057"/>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57"/>
      <c r="AD705" s="1057"/>
      <c r="AE705" s="1057"/>
      <c r="AF705" s="1057"/>
      <c r="AG705" s="1057"/>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57"/>
      <c r="AD706" s="1057"/>
      <c r="AE706" s="1057"/>
      <c r="AF706" s="1057"/>
      <c r="AG706" s="1057"/>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57"/>
      <c r="AD707" s="1057"/>
      <c r="AE707" s="1057"/>
      <c r="AF707" s="1057"/>
      <c r="AG707" s="1057"/>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57"/>
      <c r="AD708" s="1057"/>
      <c r="AE708" s="1057"/>
      <c r="AF708" s="1057"/>
      <c r="AG708" s="1057"/>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57"/>
      <c r="AD709" s="1057"/>
      <c r="AE709" s="1057"/>
      <c r="AF709" s="1057"/>
      <c r="AG709" s="1057"/>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57"/>
      <c r="AD710" s="1057"/>
      <c r="AE710" s="1057"/>
      <c r="AF710" s="1057"/>
      <c r="AG710" s="1057"/>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57"/>
      <c r="AD711" s="1057"/>
      <c r="AE711" s="1057"/>
      <c r="AF711" s="1057"/>
      <c r="AG711" s="1057"/>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57"/>
      <c r="AD712" s="1057"/>
      <c r="AE712" s="1057"/>
      <c r="AF712" s="1057"/>
      <c r="AG712" s="1057"/>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57"/>
      <c r="AD713" s="1057"/>
      <c r="AE713" s="1057"/>
      <c r="AF713" s="1057"/>
      <c r="AG713" s="1057"/>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57"/>
      <c r="AD714" s="1057"/>
      <c r="AE714" s="1057"/>
      <c r="AF714" s="1057"/>
      <c r="AG714" s="1057"/>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57"/>
      <c r="AD715" s="1057"/>
      <c r="AE715" s="1057"/>
      <c r="AF715" s="1057"/>
      <c r="AG715" s="1057"/>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57"/>
      <c r="AD716" s="1057"/>
      <c r="AE716" s="1057"/>
      <c r="AF716" s="1057"/>
      <c r="AG716" s="1057"/>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57"/>
      <c r="AD717" s="1057"/>
      <c r="AE717" s="1057"/>
      <c r="AF717" s="1057"/>
      <c r="AG717" s="1057"/>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57"/>
      <c r="AD718" s="1057"/>
      <c r="AE718" s="1057"/>
      <c r="AF718" s="1057"/>
      <c r="AG718" s="1057"/>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57"/>
      <c r="AD719" s="1057"/>
      <c r="AE719" s="1057"/>
      <c r="AF719" s="1057"/>
      <c r="AG719" s="1057"/>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57"/>
      <c r="AD720" s="1057"/>
      <c r="AE720" s="1057"/>
      <c r="AF720" s="1057"/>
      <c r="AG720" s="1057"/>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57"/>
      <c r="AD721" s="1057"/>
      <c r="AE721" s="1057"/>
      <c r="AF721" s="1057"/>
      <c r="AG721" s="1057"/>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57"/>
      <c r="AD722" s="1057"/>
      <c r="AE722" s="1057"/>
      <c r="AF722" s="1057"/>
      <c r="AG722" s="1057"/>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57"/>
      <c r="AD723" s="1057"/>
      <c r="AE723" s="1057"/>
      <c r="AF723" s="1057"/>
      <c r="AG723" s="1057"/>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57"/>
      <c r="AD724" s="1057"/>
      <c r="AE724" s="1057"/>
      <c r="AF724" s="1057"/>
      <c r="AG724" s="1057"/>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57"/>
      <c r="AD725" s="1057"/>
      <c r="AE725" s="1057"/>
      <c r="AF725" s="1057"/>
      <c r="AG725" s="1057"/>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57"/>
      <c r="AD726" s="1057"/>
      <c r="AE726" s="1057"/>
      <c r="AF726" s="1057"/>
      <c r="AG726" s="1057"/>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57"/>
      <c r="AD730" s="1057"/>
      <c r="AE730" s="1057"/>
      <c r="AF730" s="1057"/>
      <c r="AG730" s="1057"/>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57"/>
      <c r="AD731" s="1057"/>
      <c r="AE731" s="1057"/>
      <c r="AF731" s="1057"/>
      <c r="AG731" s="1057"/>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57"/>
      <c r="AD732" s="1057"/>
      <c r="AE732" s="1057"/>
      <c r="AF732" s="1057"/>
      <c r="AG732" s="1057"/>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57"/>
      <c r="AD733" s="1057"/>
      <c r="AE733" s="1057"/>
      <c r="AF733" s="1057"/>
      <c r="AG733" s="1057"/>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57"/>
      <c r="AD734" s="1057"/>
      <c r="AE734" s="1057"/>
      <c r="AF734" s="1057"/>
      <c r="AG734" s="1057"/>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57"/>
      <c r="AD735" s="1057"/>
      <c r="AE735" s="1057"/>
      <c r="AF735" s="1057"/>
      <c r="AG735" s="1057"/>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57"/>
      <c r="AD736" s="1057"/>
      <c r="AE736" s="1057"/>
      <c r="AF736" s="1057"/>
      <c r="AG736" s="1057"/>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57"/>
      <c r="AD737" s="1057"/>
      <c r="AE737" s="1057"/>
      <c r="AF737" s="1057"/>
      <c r="AG737" s="1057"/>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57"/>
      <c r="AD738" s="1057"/>
      <c r="AE738" s="1057"/>
      <c r="AF738" s="1057"/>
      <c r="AG738" s="1057"/>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57"/>
      <c r="AD739" s="1057"/>
      <c r="AE739" s="1057"/>
      <c r="AF739" s="1057"/>
      <c r="AG739" s="1057"/>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57"/>
      <c r="AD740" s="1057"/>
      <c r="AE740" s="1057"/>
      <c r="AF740" s="1057"/>
      <c r="AG740" s="1057"/>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57"/>
      <c r="AD741" s="1057"/>
      <c r="AE741" s="1057"/>
      <c r="AF741" s="1057"/>
      <c r="AG741" s="1057"/>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57"/>
      <c r="AD742" s="1057"/>
      <c r="AE742" s="1057"/>
      <c r="AF742" s="1057"/>
      <c r="AG742" s="1057"/>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57"/>
      <c r="AD743" s="1057"/>
      <c r="AE743" s="1057"/>
      <c r="AF743" s="1057"/>
      <c r="AG743" s="1057"/>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57"/>
      <c r="AD744" s="1057"/>
      <c r="AE744" s="1057"/>
      <c r="AF744" s="1057"/>
      <c r="AG744" s="1057"/>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57"/>
      <c r="AD745" s="1057"/>
      <c r="AE745" s="1057"/>
      <c r="AF745" s="1057"/>
      <c r="AG745" s="1057"/>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57"/>
      <c r="AD746" s="1057"/>
      <c r="AE746" s="1057"/>
      <c r="AF746" s="1057"/>
      <c r="AG746" s="1057"/>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57"/>
      <c r="AD747" s="1057"/>
      <c r="AE747" s="1057"/>
      <c r="AF747" s="1057"/>
      <c r="AG747" s="1057"/>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57"/>
      <c r="AD748" s="1057"/>
      <c r="AE748" s="1057"/>
      <c r="AF748" s="1057"/>
      <c r="AG748" s="1057"/>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57"/>
      <c r="AD749" s="1057"/>
      <c r="AE749" s="1057"/>
      <c r="AF749" s="1057"/>
      <c r="AG749" s="1057"/>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57"/>
      <c r="AD750" s="1057"/>
      <c r="AE750" s="1057"/>
      <c r="AF750" s="1057"/>
      <c r="AG750" s="1057"/>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57"/>
      <c r="AD751" s="1057"/>
      <c r="AE751" s="1057"/>
      <c r="AF751" s="1057"/>
      <c r="AG751" s="1057"/>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57"/>
      <c r="AD752" s="1057"/>
      <c r="AE752" s="1057"/>
      <c r="AF752" s="1057"/>
      <c r="AG752" s="1057"/>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57"/>
      <c r="AD753" s="1057"/>
      <c r="AE753" s="1057"/>
      <c r="AF753" s="1057"/>
      <c r="AG753" s="1057"/>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57"/>
      <c r="AD754" s="1057"/>
      <c r="AE754" s="1057"/>
      <c r="AF754" s="1057"/>
      <c r="AG754" s="1057"/>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57"/>
      <c r="AD755" s="1057"/>
      <c r="AE755" s="1057"/>
      <c r="AF755" s="1057"/>
      <c r="AG755" s="1057"/>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57"/>
      <c r="AD756" s="1057"/>
      <c r="AE756" s="1057"/>
      <c r="AF756" s="1057"/>
      <c r="AG756" s="1057"/>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57"/>
      <c r="AD757" s="1057"/>
      <c r="AE757" s="1057"/>
      <c r="AF757" s="1057"/>
      <c r="AG757" s="1057"/>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57"/>
      <c r="AD758" s="1057"/>
      <c r="AE758" s="1057"/>
      <c r="AF758" s="1057"/>
      <c r="AG758" s="1057"/>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57"/>
      <c r="AD759" s="1057"/>
      <c r="AE759" s="1057"/>
      <c r="AF759" s="1057"/>
      <c r="AG759" s="1057"/>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57"/>
      <c r="AD763" s="1057"/>
      <c r="AE763" s="1057"/>
      <c r="AF763" s="1057"/>
      <c r="AG763" s="1057"/>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57"/>
      <c r="AD764" s="1057"/>
      <c r="AE764" s="1057"/>
      <c r="AF764" s="1057"/>
      <c r="AG764" s="1057"/>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57"/>
      <c r="AD765" s="1057"/>
      <c r="AE765" s="1057"/>
      <c r="AF765" s="1057"/>
      <c r="AG765" s="1057"/>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57"/>
      <c r="AD766" s="1057"/>
      <c r="AE766" s="1057"/>
      <c r="AF766" s="1057"/>
      <c r="AG766" s="1057"/>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57"/>
      <c r="AD767" s="1057"/>
      <c r="AE767" s="1057"/>
      <c r="AF767" s="1057"/>
      <c r="AG767" s="1057"/>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57"/>
      <c r="AD768" s="1057"/>
      <c r="AE768" s="1057"/>
      <c r="AF768" s="1057"/>
      <c r="AG768" s="1057"/>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57"/>
      <c r="AD769" s="1057"/>
      <c r="AE769" s="1057"/>
      <c r="AF769" s="1057"/>
      <c r="AG769" s="1057"/>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57"/>
      <c r="AD770" s="1057"/>
      <c r="AE770" s="1057"/>
      <c r="AF770" s="1057"/>
      <c r="AG770" s="1057"/>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57"/>
      <c r="AD771" s="1057"/>
      <c r="AE771" s="1057"/>
      <c r="AF771" s="1057"/>
      <c r="AG771" s="1057"/>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57"/>
      <c r="AD772" s="1057"/>
      <c r="AE772" s="1057"/>
      <c r="AF772" s="1057"/>
      <c r="AG772" s="1057"/>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57"/>
      <c r="AD773" s="1057"/>
      <c r="AE773" s="1057"/>
      <c r="AF773" s="1057"/>
      <c r="AG773" s="1057"/>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57"/>
      <c r="AD774" s="1057"/>
      <c r="AE774" s="1057"/>
      <c r="AF774" s="1057"/>
      <c r="AG774" s="1057"/>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57"/>
      <c r="AD775" s="1057"/>
      <c r="AE775" s="1057"/>
      <c r="AF775" s="1057"/>
      <c r="AG775" s="1057"/>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57"/>
      <c r="AD776" s="1057"/>
      <c r="AE776" s="1057"/>
      <c r="AF776" s="1057"/>
      <c r="AG776" s="1057"/>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57"/>
      <c r="AD777" s="1057"/>
      <c r="AE777" s="1057"/>
      <c r="AF777" s="1057"/>
      <c r="AG777" s="1057"/>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57"/>
      <c r="AD778" s="1057"/>
      <c r="AE778" s="1057"/>
      <c r="AF778" s="1057"/>
      <c r="AG778" s="1057"/>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57"/>
      <c r="AD779" s="1057"/>
      <c r="AE779" s="1057"/>
      <c r="AF779" s="1057"/>
      <c r="AG779" s="1057"/>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57"/>
      <c r="AD780" s="1057"/>
      <c r="AE780" s="1057"/>
      <c r="AF780" s="1057"/>
      <c r="AG780" s="1057"/>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57"/>
      <c r="AD781" s="1057"/>
      <c r="AE781" s="1057"/>
      <c r="AF781" s="1057"/>
      <c r="AG781" s="1057"/>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57"/>
      <c r="AD782" s="1057"/>
      <c r="AE782" s="1057"/>
      <c r="AF782" s="1057"/>
      <c r="AG782" s="1057"/>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57"/>
      <c r="AD783" s="1057"/>
      <c r="AE783" s="1057"/>
      <c r="AF783" s="1057"/>
      <c r="AG783" s="1057"/>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57"/>
      <c r="AD784" s="1057"/>
      <c r="AE784" s="1057"/>
      <c r="AF784" s="1057"/>
      <c r="AG784" s="1057"/>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57"/>
      <c r="AD785" s="1057"/>
      <c r="AE785" s="1057"/>
      <c r="AF785" s="1057"/>
      <c r="AG785" s="1057"/>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57"/>
      <c r="AD786" s="1057"/>
      <c r="AE786" s="1057"/>
      <c r="AF786" s="1057"/>
      <c r="AG786" s="1057"/>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57"/>
      <c r="AD787" s="1057"/>
      <c r="AE787" s="1057"/>
      <c r="AF787" s="1057"/>
      <c r="AG787" s="1057"/>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57"/>
      <c r="AD788" s="1057"/>
      <c r="AE788" s="1057"/>
      <c r="AF788" s="1057"/>
      <c r="AG788" s="1057"/>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57"/>
      <c r="AD789" s="1057"/>
      <c r="AE789" s="1057"/>
      <c r="AF789" s="1057"/>
      <c r="AG789" s="1057"/>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57"/>
      <c r="AD790" s="1057"/>
      <c r="AE790" s="1057"/>
      <c r="AF790" s="1057"/>
      <c r="AG790" s="1057"/>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57"/>
      <c r="AD791" s="1057"/>
      <c r="AE791" s="1057"/>
      <c r="AF791" s="1057"/>
      <c r="AG791" s="1057"/>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57"/>
      <c r="AD792" s="1057"/>
      <c r="AE792" s="1057"/>
      <c r="AF792" s="1057"/>
      <c r="AG792" s="1057"/>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57"/>
      <c r="AD796" s="1057"/>
      <c r="AE796" s="1057"/>
      <c r="AF796" s="1057"/>
      <c r="AG796" s="1057"/>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57"/>
      <c r="AD797" s="1057"/>
      <c r="AE797" s="1057"/>
      <c r="AF797" s="1057"/>
      <c r="AG797" s="1057"/>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57"/>
      <c r="AD798" s="1057"/>
      <c r="AE798" s="1057"/>
      <c r="AF798" s="1057"/>
      <c r="AG798" s="1057"/>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57"/>
      <c r="AD799" s="1057"/>
      <c r="AE799" s="1057"/>
      <c r="AF799" s="1057"/>
      <c r="AG799" s="1057"/>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57"/>
      <c r="AD800" s="1057"/>
      <c r="AE800" s="1057"/>
      <c r="AF800" s="1057"/>
      <c r="AG800" s="1057"/>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57"/>
      <c r="AD801" s="1057"/>
      <c r="AE801" s="1057"/>
      <c r="AF801" s="1057"/>
      <c r="AG801" s="1057"/>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57"/>
      <c r="AD802" s="1057"/>
      <c r="AE802" s="1057"/>
      <c r="AF802" s="1057"/>
      <c r="AG802" s="1057"/>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57"/>
      <c r="AD803" s="1057"/>
      <c r="AE803" s="1057"/>
      <c r="AF803" s="1057"/>
      <c r="AG803" s="1057"/>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57"/>
      <c r="AD804" s="1057"/>
      <c r="AE804" s="1057"/>
      <c r="AF804" s="1057"/>
      <c r="AG804" s="1057"/>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57"/>
      <c r="AD805" s="1057"/>
      <c r="AE805" s="1057"/>
      <c r="AF805" s="1057"/>
      <c r="AG805" s="1057"/>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57"/>
      <c r="AD806" s="1057"/>
      <c r="AE806" s="1057"/>
      <c r="AF806" s="1057"/>
      <c r="AG806" s="1057"/>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57"/>
      <c r="AD807" s="1057"/>
      <c r="AE807" s="1057"/>
      <c r="AF807" s="1057"/>
      <c r="AG807" s="1057"/>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57"/>
      <c r="AD808" s="1057"/>
      <c r="AE808" s="1057"/>
      <c r="AF808" s="1057"/>
      <c r="AG808" s="1057"/>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57"/>
      <c r="AD809" s="1057"/>
      <c r="AE809" s="1057"/>
      <c r="AF809" s="1057"/>
      <c r="AG809" s="1057"/>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57"/>
      <c r="AD810" s="1057"/>
      <c r="AE810" s="1057"/>
      <c r="AF810" s="1057"/>
      <c r="AG810" s="1057"/>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57"/>
      <c r="AD811" s="1057"/>
      <c r="AE811" s="1057"/>
      <c r="AF811" s="1057"/>
      <c r="AG811" s="1057"/>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57"/>
      <c r="AD812" s="1057"/>
      <c r="AE812" s="1057"/>
      <c r="AF812" s="1057"/>
      <c r="AG812" s="1057"/>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57"/>
      <c r="AD813" s="1057"/>
      <c r="AE813" s="1057"/>
      <c r="AF813" s="1057"/>
      <c r="AG813" s="1057"/>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57"/>
      <c r="AD814" s="1057"/>
      <c r="AE814" s="1057"/>
      <c r="AF814" s="1057"/>
      <c r="AG814" s="1057"/>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57"/>
      <c r="AD815" s="1057"/>
      <c r="AE815" s="1057"/>
      <c r="AF815" s="1057"/>
      <c r="AG815" s="1057"/>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57"/>
      <c r="AD816" s="1057"/>
      <c r="AE816" s="1057"/>
      <c r="AF816" s="1057"/>
      <c r="AG816" s="1057"/>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57"/>
      <c r="AD817" s="1057"/>
      <c r="AE817" s="1057"/>
      <c r="AF817" s="1057"/>
      <c r="AG817" s="1057"/>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57"/>
      <c r="AD818" s="1057"/>
      <c r="AE818" s="1057"/>
      <c r="AF818" s="1057"/>
      <c r="AG818" s="1057"/>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57"/>
      <c r="AD819" s="1057"/>
      <c r="AE819" s="1057"/>
      <c r="AF819" s="1057"/>
      <c r="AG819" s="1057"/>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57"/>
      <c r="AD820" s="1057"/>
      <c r="AE820" s="1057"/>
      <c r="AF820" s="1057"/>
      <c r="AG820" s="1057"/>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57"/>
      <c r="AD821" s="1057"/>
      <c r="AE821" s="1057"/>
      <c r="AF821" s="1057"/>
      <c r="AG821" s="1057"/>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57"/>
      <c r="AD822" s="1057"/>
      <c r="AE822" s="1057"/>
      <c r="AF822" s="1057"/>
      <c r="AG822" s="1057"/>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57"/>
      <c r="AD823" s="1057"/>
      <c r="AE823" s="1057"/>
      <c r="AF823" s="1057"/>
      <c r="AG823" s="1057"/>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57"/>
      <c r="AD824" s="1057"/>
      <c r="AE824" s="1057"/>
      <c r="AF824" s="1057"/>
      <c r="AG824" s="1057"/>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57"/>
      <c r="AD825" s="1057"/>
      <c r="AE825" s="1057"/>
      <c r="AF825" s="1057"/>
      <c r="AG825" s="1057"/>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57"/>
      <c r="AD829" s="1057"/>
      <c r="AE829" s="1057"/>
      <c r="AF829" s="1057"/>
      <c r="AG829" s="1057"/>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57"/>
      <c r="AD830" s="1057"/>
      <c r="AE830" s="1057"/>
      <c r="AF830" s="1057"/>
      <c r="AG830" s="1057"/>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57"/>
      <c r="AD831" s="1057"/>
      <c r="AE831" s="1057"/>
      <c r="AF831" s="1057"/>
      <c r="AG831" s="1057"/>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57"/>
      <c r="AD832" s="1057"/>
      <c r="AE832" s="1057"/>
      <c r="AF832" s="1057"/>
      <c r="AG832" s="1057"/>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57"/>
      <c r="AD833" s="1057"/>
      <c r="AE833" s="1057"/>
      <c r="AF833" s="1057"/>
      <c r="AG833" s="1057"/>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57"/>
      <c r="AD834" s="1057"/>
      <c r="AE834" s="1057"/>
      <c r="AF834" s="1057"/>
      <c r="AG834" s="1057"/>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57"/>
      <c r="AD835" s="1057"/>
      <c r="AE835" s="1057"/>
      <c r="AF835" s="1057"/>
      <c r="AG835" s="1057"/>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57"/>
      <c r="AD836" s="1057"/>
      <c r="AE836" s="1057"/>
      <c r="AF836" s="1057"/>
      <c r="AG836" s="1057"/>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57"/>
      <c r="AD837" s="1057"/>
      <c r="AE837" s="1057"/>
      <c r="AF837" s="1057"/>
      <c r="AG837" s="1057"/>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57"/>
      <c r="AD838" s="1057"/>
      <c r="AE838" s="1057"/>
      <c r="AF838" s="1057"/>
      <c r="AG838" s="1057"/>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57"/>
      <c r="AD839" s="1057"/>
      <c r="AE839" s="1057"/>
      <c r="AF839" s="1057"/>
      <c r="AG839" s="1057"/>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57"/>
      <c r="AD840" s="1057"/>
      <c r="AE840" s="1057"/>
      <c r="AF840" s="1057"/>
      <c r="AG840" s="1057"/>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57"/>
      <c r="AD841" s="1057"/>
      <c r="AE841" s="1057"/>
      <c r="AF841" s="1057"/>
      <c r="AG841" s="1057"/>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57"/>
      <c r="AD842" s="1057"/>
      <c r="AE842" s="1057"/>
      <c r="AF842" s="1057"/>
      <c r="AG842" s="1057"/>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57"/>
      <c r="AD843" s="1057"/>
      <c r="AE843" s="1057"/>
      <c r="AF843" s="1057"/>
      <c r="AG843" s="1057"/>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57"/>
      <c r="AD844" s="1057"/>
      <c r="AE844" s="1057"/>
      <c r="AF844" s="1057"/>
      <c r="AG844" s="1057"/>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57"/>
      <c r="AD845" s="1057"/>
      <c r="AE845" s="1057"/>
      <c r="AF845" s="1057"/>
      <c r="AG845" s="1057"/>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57"/>
      <c r="AD846" s="1057"/>
      <c r="AE846" s="1057"/>
      <c r="AF846" s="1057"/>
      <c r="AG846" s="1057"/>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57"/>
      <c r="AD847" s="1057"/>
      <c r="AE847" s="1057"/>
      <c r="AF847" s="1057"/>
      <c r="AG847" s="1057"/>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57"/>
      <c r="AD848" s="1057"/>
      <c r="AE848" s="1057"/>
      <c r="AF848" s="1057"/>
      <c r="AG848" s="1057"/>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57"/>
      <c r="AD849" s="1057"/>
      <c r="AE849" s="1057"/>
      <c r="AF849" s="1057"/>
      <c r="AG849" s="1057"/>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57"/>
      <c r="AD850" s="1057"/>
      <c r="AE850" s="1057"/>
      <c r="AF850" s="1057"/>
      <c r="AG850" s="1057"/>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57"/>
      <c r="AD851" s="1057"/>
      <c r="AE851" s="1057"/>
      <c r="AF851" s="1057"/>
      <c r="AG851" s="1057"/>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57"/>
      <c r="AD852" s="1057"/>
      <c r="AE852" s="1057"/>
      <c r="AF852" s="1057"/>
      <c r="AG852" s="1057"/>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57"/>
      <c r="AD853" s="1057"/>
      <c r="AE853" s="1057"/>
      <c r="AF853" s="1057"/>
      <c r="AG853" s="1057"/>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57"/>
      <c r="AD854" s="1057"/>
      <c r="AE854" s="1057"/>
      <c r="AF854" s="1057"/>
      <c r="AG854" s="1057"/>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57"/>
      <c r="AD855" s="1057"/>
      <c r="AE855" s="1057"/>
      <c r="AF855" s="1057"/>
      <c r="AG855" s="1057"/>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57"/>
      <c r="AD856" s="1057"/>
      <c r="AE856" s="1057"/>
      <c r="AF856" s="1057"/>
      <c r="AG856" s="1057"/>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57"/>
      <c r="AD857" s="1057"/>
      <c r="AE857" s="1057"/>
      <c r="AF857" s="1057"/>
      <c r="AG857" s="1057"/>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57"/>
      <c r="AD858" s="1057"/>
      <c r="AE858" s="1057"/>
      <c r="AF858" s="1057"/>
      <c r="AG858" s="1057"/>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57"/>
      <c r="AD862" s="1057"/>
      <c r="AE862" s="1057"/>
      <c r="AF862" s="1057"/>
      <c r="AG862" s="1057"/>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57"/>
      <c r="AD863" s="1057"/>
      <c r="AE863" s="1057"/>
      <c r="AF863" s="1057"/>
      <c r="AG863" s="1057"/>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57"/>
      <c r="AD864" s="1057"/>
      <c r="AE864" s="1057"/>
      <c r="AF864" s="1057"/>
      <c r="AG864" s="1057"/>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57"/>
      <c r="AD865" s="1057"/>
      <c r="AE865" s="1057"/>
      <c r="AF865" s="1057"/>
      <c r="AG865" s="1057"/>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57"/>
      <c r="AD866" s="1057"/>
      <c r="AE866" s="1057"/>
      <c r="AF866" s="1057"/>
      <c r="AG866" s="1057"/>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57"/>
      <c r="AD867" s="1057"/>
      <c r="AE867" s="1057"/>
      <c r="AF867" s="1057"/>
      <c r="AG867" s="1057"/>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57"/>
      <c r="AD868" s="1057"/>
      <c r="AE868" s="1057"/>
      <c r="AF868" s="1057"/>
      <c r="AG868" s="1057"/>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57"/>
      <c r="AD869" s="1057"/>
      <c r="AE869" s="1057"/>
      <c r="AF869" s="1057"/>
      <c r="AG869" s="1057"/>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57"/>
      <c r="AD870" s="1057"/>
      <c r="AE870" s="1057"/>
      <c r="AF870" s="1057"/>
      <c r="AG870" s="1057"/>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57"/>
      <c r="AD871" s="1057"/>
      <c r="AE871" s="1057"/>
      <c r="AF871" s="1057"/>
      <c r="AG871" s="1057"/>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57"/>
      <c r="AD872" s="1057"/>
      <c r="AE872" s="1057"/>
      <c r="AF872" s="1057"/>
      <c r="AG872" s="1057"/>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57"/>
      <c r="AD873" s="1057"/>
      <c r="AE873" s="1057"/>
      <c r="AF873" s="1057"/>
      <c r="AG873" s="1057"/>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57"/>
      <c r="AD874" s="1057"/>
      <c r="AE874" s="1057"/>
      <c r="AF874" s="1057"/>
      <c r="AG874" s="1057"/>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57"/>
      <c r="AD875" s="1057"/>
      <c r="AE875" s="1057"/>
      <c r="AF875" s="1057"/>
      <c r="AG875" s="1057"/>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57"/>
      <c r="AD876" s="1057"/>
      <c r="AE876" s="1057"/>
      <c r="AF876" s="1057"/>
      <c r="AG876" s="1057"/>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57"/>
      <c r="AD877" s="1057"/>
      <c r="AE877" s="1057"/>
      <c r="AF877" s="1057"/>
      <c r="AG877" s="1057"/>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57"/>
      <c r="AD878" s="1057"/>
      <c r="AE878" s="1057"/>
      <c r="AF878" s="1057"/>
      <c r="AG878" s="1057"/>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57"/>
      <c r="AD879" s="1057"/>
      <c r="AE879" s="1057"/>
      <c r="AF879" s="1057"/>
      <c r="AG879" s="1057"/>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57"/>
      <c r="AD880" s="1057"/>
      <c r="AE880" s="1057"/>
      <c r="AF880" s="1057"/>
      <c r="AG880" s="1057"/>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57"/>
      <c r="AD881" s="1057"/>
      <c r="AE881" s="1057"/>
      <c r="AF881" s="1057"/>
      <c r="AG881" s="1057"/>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57"/>
      <c r="AD882" s="1057"/>
      <c r="AE882" s="1057"/>
      <c r="AF882" s="1057"/>
      <c r="AG882" s="1057"/>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57"/>
      <c r="AD883" s="1057"/>
      <c r="AE883" s="1057"/>
      <c r="AF883" s="1057"/>
      <c r="AG883" s="1057"/>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57"/>
      <c r="AD884" s="1057"/>
      <c r="AE884" s="1057"/>
      <c r="AF884" s="1057"/>
      <c r="AG884" s="1057"/>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57"/>
      <c r="AD885" s="1057"/>
      <c r="AE885" s="1057"/>
      <c r="AF885" s="1057"/>
      <c r="AG885" s="1057"/>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57"/>
      <c r="AD886" s="1057"/>
      <c r="AE886" s="1057"/>
      <c r="AF886" s="1057"/>
      <c r="AG886" s="1057"/>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57"/>
      <c r="AD887" s="1057"/>
      <c r="AE887" s="1057"/>
      <c r="AF887" s="1057"/>
      <c r="AG887" s="1057"/>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57"/>
      <c r="AD888" s="1057"/>
      <c r="AE888" s="1057"/>
      <c r="AF888" s="1057"/>
      <c r="AG888" s="1057"/>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57"/>
      <c r="AD889" s="1057"/>
      <c r="AE889" s="1057"/>
      <c r="AF889" s="1057"/>
      <c r="AG889" s="1057"/>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57"/>
      <c r="AD890" s="1057"/>
      <c r="AE890" s="1057"/>
      <c r="AF890" s="1057"/>
      <c r="AG890" s="1057"/>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57"/>
      <c r="AD891" s="1057"/>
      <c r="AE891" s="1057"/>
      <c r="AF891" s="1057"/>
      <c r="AG891" s="1057"/>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57"/>
      <c r="AD895" s="1057"/>
      <c r="AE895" s="1057"/>
      <c r="AF895" s="1057"/>
      <c r="AG895" s="1057"/>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57"/>
      <c r="AD896" s="1057"/>
      <c r="AE896" s="1057"/>
      <c r="AF896" s="1057"/>
      <c r="AG896" s="1057"/>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57"/>
      <c r="AD897" s="1057"/>
      <c r="AE897" s="1057"/>
      <c r="AF897" s="1057"/>
      <c r="AG897" s="1057"/>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57"/>
      <c r="AD898" s="1057"/>
      <c r="AE898" s="1057"/>
      <c r="AF898" s="1057"/>
      <c r="AG898" s="1057"/>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57"/>
      <c r="AD899" s="1057"/>
      <c r="AE899" s="1057"/>
      <c r="AF899" s="1057"/>
      <c r="AG899" s="1057"/>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57"/>
      <c r="AD900" s="1057"/>
      <c r="AE900" s="1057"/>
      <c r="AF900" s="1057"/>
      <c r="AG900" s="1057"/>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57"/>
      <c r="AD901" s="1057"/>
      <c r="AE901" s="1057"/>
      <c r="AF901" s="1057"/>
      <c r="AG901" s="1057"/>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57"/>
      <c r="AD902" s="1057"/>
      <c r="AE902" s="1057"/>
      <c r="AF902" s="1057"/>
      <c r="AG902" s="1057"/>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57"/>
      <c r="AD903" s="1057"/>
      <c r="AE903" s="1057"/>
      <c r="AF903" s="1057"/>
      <c r="AG903" s="1057"/>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57"/>
      <c r="AD904" s="1057"/>
      <c r="AE904" s="1057"/>
      <c r="AF904" s="1057"/>
      <c r="AG904" s="1057"/>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57"/>
      <c r="AD905" s="1057"/>
      <c r="AE905" s="1057"/>
      <c r="AF905" s="1057"/>
      <c r="AG905" s="1057"/>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57"/>
      <c r="AD906" s="1057"/>
      <c r="AE906" s="1057"/>
      <c r="AF906" s="1057"/>
      <c r="AG906" s="1057"/>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57"/>
      <c r="AD907" s="1057"/>
      <c r="AE907" s="1057"/>
      <c r="AF907" s="1057"/>
      <c r="AG907" s="1057"/>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57"/>
      <c r="AD908" s="1057"/>
      <c r="AE908" s="1057"/>
      <c r="AF908" s="1057"/>
      <c r="AG908" s="1057"/>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57"/>
      <c r="AD909" s="1057"/>
      <c r="AE909" s="1057"/>
      <c r="AF909" s="1057"/>
      <c r="AG909" s="1057"/>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57"/>
      <c r="AD910" s="1057"/>
      <c r="AE910" s="1057"/>
      <c r="AF910" s="1057"/>
      <c r="AG910" s="1057"/>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57"/>
      <c r="AD911" s="1057"/>
      <c r="AE911" s="1057"/>
      <c r="AF911" s="1057"/>
      <c r="AG911" s="1057"/>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57"/>
      <c r="AD912" s="1057"/>
      <c r="AE912" s="1057"/>
      <c r="AF912" s="1057"/>
      <c r="AG912" s="1057"/>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57"/>
      <c r="AD913" s="1057"/>
      <c r="AE913" s="1057"/>
      <c r="AF913" s="1057"/>
      <c r="AG913" s="1057"/>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57"/>
      <c r="AD914" s="1057"/>
      <c r="AE914" s="1057"/>
      <c r="AF914" s="1057"/>
      <c r="AG914" s="1057"/>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57"/>
      <c r="AD915" s="1057"/>
      <c r="AE915" s="1057"/>
      <c r="AF915" s="1057"/>
      <c r="AG915" s="1057"/>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57"/>
      <c r="AD916" s="1057"/>
      <c r="AE916" s="1057"/>
      <c r="AF916" s="1057"/>
      <c r="AG916" s="1057"/>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57"/>
      <c r="AD917" s="1057"/>
      <c r="AE917" s="1057"/>
      <c r="AF917" s="1057"/>
      <c r="AG917" s="1057"/>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57"/>
      <c r="AD918" s="1057"/>
      <c r="AE918" s="1057"/>
      <c r="AF918" s="1057"/>
      <c r="AG918" s="1057"/>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57"/>
      <c r="AD919" s="1057"/>
      <c r="AE919" s="1057"/>
      <c r="AF919" s="1057"/>
      <c r="AG919" s="1057"/>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57"/>
      <c r="AD920" s="1057"/>
      <c r="AE920" s="1057"/>
      <c r="AF920" s="1057"/>
      <c r="AG920" s="1057"/>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57"/>
      <c r="AD921" s="1057"/>
      <c r="AE921" s="1057"/>
      <c r="AF921" s="1057"/>
      <c r="AG921" s="1057"/>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57"/>
      <c r="AD922" s="1057"/>
      <c r="AE922" s="1057"/>
      <c r="AF922" s="1057"/>
      <c r="AG922" s="1057"/>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57"/>
      <c r="AD923" s="1057"/>
      <c r="AE923" s="1057"/>
      <c r="AF923" s="1057"/>
      <c r="AG923" s="1057"/>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57"/>
      <c r="AD924" s="1057"/>
      <c r="AE924" s="1057"/>
      <c r="AF924" s="1057"/>
      <c r="AG924" s="1057"/>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8">
        <v>1</v>
      </c>
      <c r="B928" s="1058">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57"/>
      <c r="AD928" s="1057"/>
      <c r="AE928" s="1057"/>
      <c r="AF928" s="1057"/>
      <c r="AG928" s="1057"/>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57"/>
      <c r="AD929" s="1057"/>
      <c r="AE929" s="1057"/>
      <c r="AF929" s="1057"/>
      <c r="AG929" s="1057"/>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57"/>
      <c r="AD930" s="1057"/>
      <c r="AE930" s="1057"/>
      <c r="AF930" s="1057"/>
      <c r="AG930" s="1057"/>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57"/>
      <c r="AD931" s="1057"/>
      <c r="AE931" s="1057"/>
      <c r="AF931" s="1057"/>
      <c r="AG931" s="1057"/>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57"/>
      <c r="AD932" s="1057"/>
      <c r="AE932" s="1057"/>
      <c r="AF932" s="1057"/>
      <c r="AG932" s="1057"/>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57"/>
      <c r="AD933" s="1057"/>
      <c r="AE933" s="1057"/>
      <c r="AF933" s="1057"/>
      <c r="AG933" s="1057"/>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57"/>
      <c r="AD934" s="1057"/>
      <c r="AE934" s="1057"/>
      <c r="AF934" s="1057"/>
      <c r="AG934" s="1057"/>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57"/>
      <c r="AD935" s="1057"/>
      <c r="AE935" s="1057"/>
      <c r="AF935" s="1057"/>
      <c r="AG935" s="1057"/>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57"/>
      <c r="AD936" s="1057"/>
      <c r="AE936" s="1057"/>
      <c r="AF936" s="1057"/>
      <c r="AG936" s="1057"/>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57"/>
      <c r="AD937" s="1057"/>
      <c r="AE937" s="1057"/>
      <c r="AF937" s="1057"/>
      <c r="AG937" s="1057"/>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57"/>
      <c r="AD938" s="1057"/>
      <c r="AE938" s="1057"/>
      <c r="AF938" s="1057"/>
      <c r="AG938" s="1057"/>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57"/>
      <c r="AD939" s="1057"/>
      <c r="AE939" s="1057"/>
      <c r="AF939" s="1057"/>
      <c r="AG939" s="1057"/>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57"/>
      <c r="AD940" s="1057"/>
      <c r="AE940" s="1057"/>
      <c r="AF940" s="1057"/>
      <c r="AG940" s="1057"/>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57"/>
      <c r="AD941" s="1057"/>
      <c r="AE941" s="1057"/>
      <c r="AF941" s="1057"/>
      <c r="AG941" s="1057"/>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57"/>
      <c r="AD942" s="1057"/>
      <c r="AE942" s="1057"/>
      <c r="AF942" s="1057"/>
      <c r="AG942" s="1057"/>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57"/>
      <c r="AD943" s="1057"/>
      <c r="AE943" s="1057"/>
      <c r="AF943" s="1057"/>
      <c r="AG943" s="1057"/>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57"/>
      <c r="AD944" s="1057"/>
      <c r="AE944" s="1057"/>
      <c r="AF944" s="1057"/>
      <c r="AG944" s="1057"/>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57"/>
      <c r="AD945" s="1057"/>
      <c r="AE945" s="1057"/>
      <c r="AF945" s="1057"/>
      <c r="AG945" s="1057"/>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57"/>
      <c r="AD946" s="1057"/>
      <c r="AE946" s="1057"/>
      <c r="AF946" s="1057"/>
      <c r="AG946" s="1057"/>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57"/>
      <c r="AD947" s="1057"/>
      <c r="AE947" s="1057"/>
      <c r="AF947" s="1057"/>
      <c r="AG947" s="1057"/>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57"/>
      <c r="AD948" s="1057"/>
      <c r="AE948" s="1057"/>
      <c r="AF948" s="1057"/>
      <c r="AG948" s="1057"/>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57"/>
      <c r="AD949" s="1057"/>
      <c r="AE949" s="1057"/>
      <c r="AF949" s="1057"/>
      <c r="AG949" s="1057"/>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57"/>
      <c r="AD950" s="1057"/>
      <c r="AE950" s="1057"/>
      <c r="AF950" s="1057"/>
      <c r="AG950" s="1057"/>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57"/>
      <c r="AD951" s="1057"/>
      <c r="AE951" s="1057"/>
      <c r="AF951" s="1057"/>
      <c r="AG951" s="1057"/>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57"/>
      <c r="AD952" s="1057"/>
      <c r="AE952" s="1057"/>
      <c r="AF952" s="1057"/>
      <c r="AG952" s="1057"/>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57"/>
      <c r="AD953" s="1057"/>
      <c r="AE953" s="1057"/>
      <c r="AF953" s="1057"/>
      <c r="AG953" s="1057"/>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57"/>
      <c r="AD954" s="1057"/>
      <c r="AE954" s="1057"/>
      <c r="AF954" s="1057"/>
      <c r="AG954" s="1057"/>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57"/>
      <c r="AD955" s="1057"/>
      <c r="AE955" s="1057"/>
      <c r="AF955" s="1057"/>
      <c r="AG955" s="1057"/>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57"/>
      <c r="AD956" s="1057"/>
      <c r="AE956" s="1057"/>
      <c r="AF956" s="1057"/>
      <c r="AG956" s="1057"/>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57"/>
      <c r="AD957" s="1057"/>
      <c r="AE957" s="1057"/>
      <c r="AF957" s="1057"/>
      <c r="AG957" s="1057"/>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57"/>
      <c r="AD961" s="1057"/>
      <c r="AE961" s="1057"/>
      <c r="AF961" s="1057"/>
      <c r="AG961" s="1057"/>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57"/>
      <c r="AD962" s="1057"/>
      <c r="AE962" s="1057"/>
      <c r="AF962" s="1057"/>
      <c r="AG962" s="1057"/>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57"/>
      <c r="AD963" s="1057"/>
      <c r="AE963" s="1057"/>
      <c r="AF963" s="1057"/>
      <c r="AG963" s="1057"/>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57"/>
      <c r="AD964" s="1057"/>
      <c r="AE964" s="1057"/>
      <c r="AF964" s="1057"/>
      <c r="AG964" s="1057"/>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57"/>
      <c r="AD965" s="1057"/>
      <c r="AE965" s="1057"/>
      <c r="AF965" s="1057"/>
      <c r="AG965" s="1057"/>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57"/>
      <c r="AD966" s="1057"/>
      <c r="AE966" s="1057"/>
      <c r="AF966" s="1057"/>
      <c r="AG966" s="1057"/>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57"/>
      <c r="AD967" s="1057"/>
      <c r="AE967" s="1057"/>
      <c r="AF967" s="1057"/>
      <c r="AG967" s="1057"/>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57"/>
      <c r="AD968" s="1057"/>
      <c r="AE968" s="1057"/>
      <c r="AF968" s="1057"/>
      <c r="AG968" s="1057"/>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57"/>
      <c r="AD969" s="1057"/>
      <c r="AE969" s="1057"/>
      <c r="AF969" s="1057"/>
      <c r="AG969" s="1057"/>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57"/>
      <c r="AD970" s="1057"/>
      <c r="AE970" s="1057"/>
      <c r="AF970" s="1057"/>
      <c r="AG970" s="1057"/>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57"/>
      <c r="AD971" s="1057"/>
      <c r="AE971" s="1057"/>
      <c r="AF971" s="1057"/>
      <c r="AG971" s="1057"/>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57"/>
      <c r="AD972" s="1057"/>
      <c r="AE972" s="1057"/>
      <c r="AF972" s="1057"/>
      <c r="AG972" s="1057"/>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57"/>
      <c r="AD973" s="1057"/>
      <c r="AE973" s="1057"/>
      <c r="AF973" s="1057"/>
      <c r="AG973" s="1057"/>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57"/>
      <c r="AD974" s="1057"/>
      <c r="AE974" s="1057"/>
      <c r="AF974" s="1057"/>
      <c r="AG974" s="1057"/>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57"/>
      <c r="AD975" s="1057"/>
      <c r="AE975" s="1057"/>
      <c r="AF975" s="1057"/>
      <c r="AG975" s="1057"/>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57"/>
      <c r="AD976" s="1057"/>
      <c r="AE976" s="1057"/>
      <c r="AF976" s="1057"/>
      <c r="AG976" s="1057"/>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57"/>
      <c r="AD977" s="1057"/>
      <c r="AE977" s="1057"/>
      <c r="AF977" s="1057"/>
      <c r="AG977" s="1057"/>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57"/>
      <c r="AD978" s="1057"/>
      <c r="AE978" s="1057"/>
      <c r="AF978" s="1057"/>
      <c r="AG978" s="1057"/>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57"/>
      <c r="AD979" s="1057"/>
      <c r="AE979" s="1057"/>
      <c r="AF979" s="1057"/>
      <c r="AG979" s="1057"/>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57"/>
      <c r="AD980" s="1057"/>
      <c r="AE980" s="1057"/>
      <c r="AF980" s="1057"/>
      <c r="AG980" s="1057"/>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57"/>
      <c r="AD981" s="1057"/>
      <c r="AE981" s="1057"/>
      <c r="AF981" s="1057"/>
      <c r="AG981" s="1057"/>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57"/>
      <c r="AD982" s="1057"/>
      <c r="AE982" s="1057"/>
      <c r="AF982" s="1057"/>
      <c r="AG982" s="1057"/>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57"/>
      <c r="AD983" s="1057"/>
      <c r="AE983" s="1057"/>
      <c r="AF983" s="1057"/>
      <c r="AG983" s="1057"/>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57"/>
      <c r="AD984" s="1057"/>
      <c r="AE984" s="1057"/>
      <c r="AF984" s="1057"/>
      <c r="AG984" s="1057"/>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57"/>
      <c r="AD985" s="1057"/>
      <c r="AE985" s="1057"/>
      <c r="AF985" s="1057"/>
      <c r="AG985" s="1057"/>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57"/>
      <c r="AD986" s="1057"/>
      <c r="AE986" s="1057"/>
      <c r="AF986" s="1057"/>
      <c r="AG986" s="1057"/>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57"/>
      <c r="AD987" s="1057"/>
      <c r="AE987" s="1057"/>
      <c r="AF987" s="1057"/>
      <c r="AG987" s="1057"/>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57"/>
      <c r="AD988" s="1057"/>
      <c r="AE988" s="1057"/>
      <c r="AF988" s="1057"/>
      <c r="AG988" s="1057"/>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57"/>
      <c r="AD989" s="1057"/>
      <c r="AE989" s="1057"/>
      <c r="AF989" s="1057"/>
      <c r="AG989" s="1057"/>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57"/>
      <c r="AD990" s="1057"/>
      <c r="AE990" s="1057"/>
      <c r="AF990" s="1057"/>
      <c r="AG990" s="1057"/>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57"/>
      <c r="AD994" s="1057"/>
      <c r="AE994" s="1057"/>
      <c r="AF994" s="1057"/>
      <c r="AG994" s="1057"/>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57"/>
      <c r="AD995" s="1057"/>
      <c r="AE995" s="1057"/>
      <c r="AF995" s="1057"/>
      <c r="AG995" s="1057"/>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57"/>
      <c r="AD996" s="1057"/>
      <c r="AE996" s="1057"/>
      <c r="AF996" s="1057"/>
      <c r="AG996" s="1057"/>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57"/>
      <c r="AD997" s="1057"/>
      <c r="AE997" s="1057"/>
      <c r="AF997" s="1057"/>
      <c r="AG997" s="1057"/>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57"/>
      <c r="AD998" s="1057"/>
      <c r="AE998" s="1057"/>
      <c r="AF998" s="1057"/>
      <c r="AG998" s="1057"/>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57"/>
      <c r="AD999" s="1057"/>
      <c r="AE999" s="1057"/>
      <c r="AF999" s="1057"/>
      <c r="AG999" s="1057"/>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57"/>
      <c r="AD1000" s="1057"/>
      <c r="AE1000" s="1057"/>
      <c r="AF1000" s="1057"/>
      <c r="AG1000" s="1057"/>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57"/>
      <c r="AD1001" s="1057"/>
      <c r="AE1001" s="1057"/>
      <c r="AF1001" s="1057"/>
      <c r="AG1001" s="1057"/>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57"/>
      <c r="AD1002" s="1057"/>
      <c r="AE1002" s="1057"/>
      <c r="AF1002" s="1057"/>
      <c r="AG1002" s="1057"/>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57"/>
      <c r="AD1003" s="1057"/>
      <c r="AE1003" s="1057"/>
      <c r="AF1003" s="1057"/>
      <c r="AG1003" s="1057"/>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57"/>
      <c r="AD1004" s="1057"/>
      <c r="AE1004" s="1057"/>
      <c r="AF1004" s="1057"/>
      <c r="AG1004" s="1057"/>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57"/>
      <c r="AD1005" s="1057"/>
      <c r="AE1005" s="1057"/>
      <c r="AF1005" s="1057"/>
      <c r="AG1005" s="1057"/>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57"/>
      <c r="AD1006" s="1057"/>
      <c r="AE1006" s="1057"/>
      <c r="AF1006" s="1057"/>
      <c r="AG1006" s="1057"/>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57"/>
      <c r="AD1007" s="1057"/>
      <c r="AE1007" s="1057"/>
      <c r="AF1007" s="1057"/>
      <c r="AG1007" s="1057"/>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57"/>
      <c r="AD1008" s="1057"/>
      <c r="AE1008" s="1057"/>
      <c r="AF1008" s="1057"/>
      <c r="AG1008" s="1057"/>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57"/>
      <c r="AD1009" s="1057"/>
      <c r="AE1009" s="1057"/>
      <c r="AF1009" s="1057"/>
      <c r="AG1009" s="1057"/>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57"/>
      <c r="AD1010" s="1057"/>
      <c r="AE1010" s="1057"/>
      <c r="AF1010" s="1057"/>
      <c r="AG1010" s="1057"/>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57"/>
      <c r="AD1011" s="1057"/>
      <c r="AE1011" s="1057"/>
      <c r="AF1011" s="1057"/>
      <c r="AG1011" s="1057"/>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57"/>
      <c r="AD1012" s="1057"/>
      <c r="AE1012" s="1057"/>
      <c r="AF1012" s="1057"/>
      <c r="AG1012" s="1057"/>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57"/>
      <c r="AD1013" s="1057"/>
      <c r="AE1013" s="1057"/>
      <c r="AF1013" s="1057"/>
      <c r="AG1013" s="1057"/>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57"/>
      <c r="AD1014" s="1057"/>
      <c r="AE1014" s="1057"/>
      <c r="AF1014" s="1057"/>
      <c r="AG1014" s="1057"/>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57"/>
      <c r="AD1015" s="1057"/>
      <c r="AE1015" s="1057"/>
      <c r="AF1015" s="1057"/>
      <c r="AG1015" s="1057"/>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57"/>
      <c r="AD1016" s="1057"/>
      <c r="AE1016" s="1057"/>
      <c r="AF1016" s="1057"/>
      <c r="AG1016" s="1057"/>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57"/>
      <c r="AD1017" s="1057"/>
      <c r="AE1017" s="1057"/>
      <c r="AF1017" s="1057"/>
      <c r="AG1017" s="1057"/>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57"/>
      <c r="AD1018" s="1057"/>
      <c r="AE1018" s="1057"/>
      <c r="AF1018" s="1057"/>
      <c r="AG1018" s="1057"/>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57"/>
      <c r="AD1019" s="1057"/>
      <c r="AE1019" s="1057"/>
      <c r="AF1019" s="1057"/>
      <c r="AG1019" s="1057"/>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57"/>
      <c r="AD1020" s="1057"/>
      <c r="AE1020" s="1057"/>
      <c r="AF1020" s="1057"/>
      <c r="AG1020" s="1057"/>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57"/>
      <c r="AD1021" s="1057"/>
      <c r="AE1021" s="1057"/>
      <c r="AF1021" s="1057"/>
      <c r="AG1021" s="1057"/>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57"/>
      <c r="AD1022" s="1057"/>
      <c r="AE1022" s="1057"/>
      <c r="AF1022" s="1057"/>
      <c r="AG1022" s="1057"/>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57"/>
      <c r="AD1023" s="1057"/>
      <c r="AE1023" s="1057"/>
      <c r="AF1023" s="1057"/>
      <c r="AG1023" s="1057"/>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57"/>
      <c r="AD1027" s="1057"/>
      <c r="AE1027" s="1057"/>
      <c r="AF1027" s="1057"/>
      <c r="AG1027" s="1057"/>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57"/>
      <c r="AD1028" s="1057"/>
      <c r="AE1028" s="1057"/>
      <c r="AF1028" s="1057"/>
      <c r="AG1028" s="1057"/>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57"/>
      <c r="AD1029" s="1057"/>
      <c r="AE1029" s="1057"/>
      <c r="AF1029" s="1057"/>
      <c r="AG1029" s="1057"/>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57"/>
      <c r="AD1030" s="1057"/>
      <c r="AE1030" s="1057"/>
      <c r="AF1030" s="1057"/>
      <c r="AG1030" s="1057"/>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57"/>
      <c r="AD1031" s="1057"/>
      <c r="AE1031" s="1057"/>
      <c r="AF1031" s="1057"/>
      <c r="AG1031" s="1057"/>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57"/>
      <c r="AD1032" s="1057"/>
      <c r="AE1032" s="1057"/>
      <c r="AF1032" s="1057"/>
      <c r="AG1032" s="1057"/>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57"/>
      <c r="AD1033" s="1057"/>
      <c r="AE1033" s="1057"/>
      <c r="AF1033" s="1057"/>
      <c r="AG1033" s="1057"/>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57"/>
      <c r="AD1034" s="1057"/>
      <c r="AE1034" s="1057"/>
      <c r="AF1034" s="1057"/>
      <c r="AG1034" s="1057"/>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57"/>
      <c r="AD1035" s="1057"/>
      <c r="AE1035" s="1057"/>
      <c r="AF1035" s="1057"/>
      <c r="AG1035" s="1057"/>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57"/>
      <c r="AD1036" s="1057"/>
      <c r="AE1036" s="1057"/>
      <c r="AF1036" s="1057"/>
      <c r="AG1036" s="1057"/>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57"/>
      <c r="AD1037" s="1057"/>
      <c r="AE1037" s="1057"/>
      <c r="AF1037" s="1057"/>
      <c r="AG1037" s="1057"/>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57"/>
      <c r="AD1038" s="1057"/>
      <c r="AE1038" s="1057"/>
      <c r="AF1038" s="1057"/>
      <c r="AG1038" s="1057"/>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57"/>
      <c r="AD1039" s="1057"/>
      <c r="AE1039" s="1057"/>
      <c r="AF1039" s="1057"/>
      <c r="AG1039" s="1057"/>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57"/>
      <c r="AD1040" s="1057"/>
      <c r="AE1040" s="1057"/>
      <c r="AF1040" s="1057"/>
      <c r="AG1040" s="1057"/>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57"/>
      <c r="AD1041" s="1057"/>
      <c r="AE1041" s="1057"/>
      <c r="AF1041" s="1057"/>
      <c r="AG1041" s="1057"/>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57"/>
      <c r="AD1042" s="1057"/>
      <c r="AE1042" s="1057"/>
      <c r="AF1042" s="1057"/>
      <c r="AG1042" s="1057"/>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57"/>
      <c r="AD1043" s="1057"/>
      <c r="AE1043" s="1057"/>
      <c r="AF1043" s="1057"/>
      <c r="AG1043" s="1057"/>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57"/>
      <c r="AD1044" s="1057"/>
      <c r="AE1044" s="1057"/>
      <c r="AF1044" s="1057"/>
      <c r="AG1044" s="1057"/>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57"/>
      <c r="AD1045" s="1057"/>
      <c r="AE1045" s="1057"/>
      <c r="AF1045" s="1057"/>
      <c r="AG1045" s="1057"/>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57"/>
      <c r="AD1046" s="1057"/>
      <c r="AE1046" s="1057"/>
      <c r="AF1046" s="1057"/>
      <c r="AG1046" s="1057"/>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57"/>
      <c r="AD1047" s="1057"/>
      <c r="AE1047" s="1057"/>
      <c r="AF1047" s="1057"/>
      <c r="AG1047" s="1057"/>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57"/>
      <c r="AD1048" s="1057"/>
      <c r="AE1048" s="1057"/>
      <c r="AF1048" s="1057"/>
      <c r="AG1048" s="1057"/>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57"/>
      <c r="AD1049" s="1057"/>
      <c r="AE1049" s="1057"/>
      <c r="AF1049" s="1057"/>
      <c r="AG1049" s="1057"/>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57"/>
      <c r="AD1050" s="1057"/>
      <c r="AE1050" s="1057"/>
      <c r="AF1050" s="1057"/>
      <c r="AG1050" s="1057"/>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57"/>
      <c r="AD1051" s="1057"/>
      <c r="AE1051" s="1057"/>
      <c r="AF1051" s="1057"/>
      <c r="AG1051" s="1057"/>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57"/>
      <c r="AD1052" s="1057"/>
      <c r="AE1052" s="1057"/>
      <c r="AF1052" s="1057"/>
      <c r="AG1052" s="1057"/>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57"/>
      <c r="AD1053" s="1057"/>
      <c r="AE1053" s="1057"/>
      <c r="AF1053" s="1057"/>
      <c r="AG1053" s="1057"/>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57"/>
      <c r="AD1054" s="1057"/>
      <c r="AE1054" s="1057"/>
      <c r="AF1054" s="1057"/>
      <c r="AG1054" s="1057"/>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57"/>
      <c r="AD1055" s="1057"/>
      <c r="AE1055" s="1057"/>
      <c r="AF1055" s="1057"/>
      <c r="AG1055" s="1057"/>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57"/>
      <c r="AD1056" s="1057"/>
      <c r="AE1056" s="1057"/>
      <c r="AF1056" s="1057"/>
      <c r="AG1056" s="1057"/>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57"/>
      <c r="AD1060" s="1057"/>
      <c r="AE1060" s="1057"/>
      <c r="AF1060" s="1057"/>
      <c r="AG1060" s="1057"/>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57"/>
      <c r="AD1061" s="1057"/>
      <c r="AE1061" s="1057"/>
      <c r="AF1061" s="1057"/>
      <c r="AG1061" s="1057"/>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57"/>
      <c r="AD1062" s="1057"/>
      <c r="AE1062" s="1057"/>
      <c r="AF1062" s="1057"/>
      <c r="AG1062" s="1057"/>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57"/>
      <c r="AD1063" s="1057"/>
      <c r="AE1063" s="1057"/>
      <c r="AF1063" s="1057"/>
      <c r="AG1063" s="1057"/>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57"/>
      <c r="AD1064" s="1057"/>
      <c r="AE1064" s="1057"/>
      <c r="AF1064" s="1057"/>
      <c r="AG1064" s="1057"/>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57"/>
      <c r="AD1065" s="1057"/>
      <c r="AE1065" s="1057"/>
      <c r="AF1065" s="1057"/>
      <c r="AG1065" s="1057"/>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57"/>
      <c r="AD1066" s="1057"/>
      <c r="AE1066" s="1057"/>
      <c r="AF1066" s="1057"/>
      <c r="AG1066" s="1057"/>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57"/>
      <c r="AD1067" s="1057"/>
      <c r="AE1067" s="1057"/>
      <c r="AF1067" s="1057"/>
      <c r="AG1067" s="1057"/>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57"/>
      <c r="AD1068" s="1057"/>
      <c r="AE1068" s="1057"/>
      <c r="AF1068" s="1057"/>
      <c r="AG1068" s="1057"/>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57"/>
      <c r="AD1069" s="1057"/>
      <c r="AE1069" s="1057"/>
      <c r="AF1069" s="1057"/>
      <c r="AG1069" s="1057"/>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57"/>
      <c r="AD1070" s="1057"/>
      <c r="AE1070" s="1057"/>
      <c r="AF1070" s="1057"/>
      <c r="AG1070" s="1057"/>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57"/>
      <c r="AD1071" s="1057"/>
      <c r="AE1071" s="1057"/>
      <c r="AF1071" s="1057"/>
      <c r="AG1071" s="1057"/>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57"/>
      <c r="AD1072" s="1057"/>
      <c r="AE1072" s="1057"/>
      <c r="AF1072" s="1057"/>
      <c r="AG1072" s="1057"/>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57"/>
      <c r="AD1073" s="1057"/>
      <c r="AE1073" s="1057"/>
      <c r="AF1073" s="1057"/>
      <c r="AG1073" s="1057"/>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57"/>
      <c r="AD1074" s="1057"/>
      <c r="AE1074" s="1057"/>
      <c r="AF1074" s="1057"/>
      <c r="AG1074" s="1057"/>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57"/>
      <c r="AD1075" s="1057"/>
      <c r="AE1075" s="1057"/>
      <c r="AF1075" s="1057"/>
      <c r="AG1075" s="1057"/>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57"/>
      <c r="AD1076" s="1057"/>
      <c r="AE1076" s="1057"/>
      <c r="AF1076" s="1057"/>
      <c r="AG1076" s="1057"/>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57"/>
      <c r="AD1077" s="1057"/>
      <c r="AE1077" s="1057"/>
      <c r="AF1077" s="1057"/>
      <c r="AG1077" s="1057"/>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57"/>
      <c r="AD1078" s="1057"/>
      <c r="AE1078" s="1057"/>
      <c r="AF1078" s="1057"/>
      <c r="AG1078" s="1057"/>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57"/>
      <c r="AD1079" s="1057"/>
      <c r="AE1079" s="1057"/>
      <c r="AF1079" s="1057"/>
      <c r="AG1079" s="1057"/>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57"/>
      <c r="AD1080" s="1057"/>
      <c r="AE1080" s="1057"/>
      <c r="AF1080" s="1057"/>
      <c r="AG1080" s="1057"/>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57"/>
      <c r="AD1081" s="1057"/>
      <c r="AE1081" s="1057"/>
      <c r="AF1081" s="1057"/>
      <c r="AG1081" s="1057"/>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57"/>
      <c r="AD1082" s="1057"/>
      <c r="AE1082" s="1057"/>
      <c r="AF1082" s="1057"/>
      <c r="AG1082" s="1057"/>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57"/>
      <c r="AD1083" s="1057"/>
      <c r="AE1083" s="1057"/>
      <c r="AF1083" s="1057"/>
      <c r="AG1083" s="1057"/>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57"/>
      <c r="AD1084" s="1057"/>
      <c r="AE1084" s="1057"/>
      <c r="AF1084" s="1057"/>
      <c r="AG1084" s="1057"/>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57"/>
      <c r="AD1085" s="1057"/>
      <c r="AE1085" s="1057"/>
      <c r="AF1085" s="1057"/>
      <c r="AG1085" s="1057"/>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57"/>
      <c r="AD1086" s="1057"/>
      <c r="AE1086" s="1057"/>
      <c r="AF1086" s="1057"/>
      <c r="AG1086" s="1057"/>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57"/>
      <c r="AD1087" s="1057"/>
      <c r="AE1087" s="1057"/>
      <c r="AF1087" s="1057"/>
      <c r="AG1087" s="1057"/>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57"/>
      <c r="AD1088" s="1057"/>
      <c r="AE1088" s="1057"/>
      <c r="AF1088" s="1057"/>
      <c r="AG1088" s="1057"/>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57"/>
      <c r="AD1089" s="1057"/>
      <c r="AE1089" s="1057"/>
      <c r="AF1089" s="1057"/>
      <c r="AG1089" s="1057"/>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57"/>
      <c r="AD1093" s="1057"/>
      <c r="AE1093" s="1057"/>
      <c r="AF1093" s="1057"/>
      <c r="AG1093" s="1057"/>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57"/>
      <c r="AD1094" s="1057"/>
      <c r="AE1094" s="1057"/>
      <c r="AF1094" s="1057"/>
      <c r="AG1094" s="1057"/>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57"/>
      <c r="AD1095" s="1057"/>
      <c r="AE1095" s="1057"/>
      <c r="AF1095" s="1057"/>
      <c r="AG1095" s="1057"/>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57"/>
      <c r="AD1096" s="1057"/>
      <c r="AE1096" s="1057"/>
      <c r="AF1096" s="1057"/>
      <c r="AG1096" s="1057"/>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57"/>
      <c r="AD1097" s="1057"/>
      <c r="AE1097" s="1057"/>
      <c r="AF1097" s="1057"/>
      <c r="AG1097" s="1057"/>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57"/>
      <c r="AD1098" s="1057"/>
      <c r="AE1098" s="1057"/>
      <c r="AF1098" s="1057"/>
      <c r="AG1098" s="1057"/>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57"/>
      <c r="AD1099" s="1057"/>
      <c r="AE1099" s="1057"/>
      <c r="AF1099" s="1057"/>
      <c r="AG1099" s="1057"/>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57"/>
      <c r="AD1100" s="1057"/>
      <c r="AE1100" s="1057"/>
      <c r="AF1100" s="1057"/>
      <c r="AG1100" s="1057"/>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57"/>
      <c r="AD1101" s="1057"/>
      <c r="AE1101" s="1057"/>
      <c r="AF1101" s="1057"/>
      <c r="AG1101" s="1057"/>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57"/>
      <c r="AD1102" s="1057"/>
      <c r="AE1102" s="1057"/>
      <c r="AF1102" s="1057"/>
      <c r="AG1102" s="1057"/>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57"/>
      <c r="AD1103" s="1057"/>
      <c r="AE1103" s="1057"/>
      <c r="AF1103" s="1057"/>
      <c r="AG1103" s="1057"/>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57"/>
      <c r="AD1104" s="1057"/>
      <c r="AE1104" s="1057"/>
      <c r="AF1104" s="1057"/>
      <c r="AG1104" s="1057"/>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57"/>
      <c r="AD1105" s="1057"/>
      <c r="AE1105" s="1057"/>
      <c r="AF1105" s="1057"/>
      <c r="AG1105" s="1057"/>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57"/>
      <c r="AD1106" s="1057"/>
      <c r="AE1106" s="1057"/>
      <c r="AF1106" s="1057"/>
      <c r="AG1106" s="1057"/>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57"/>
      <c r="AD1107" s="1057"/>
      <c r="AE1107" s="1057"/>
      <c r="AF1107" s="1057"/>
      <c r="AG1107" s="1057"/>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57"/>
      <c r="AD1108" s="1057"/>
      <c r="AE1108" s="1057"/>
      <c r="AF1108" s="1057"/>
      <c r="AG1108" s="1057"/>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57"/>
      <c r="AD1109" s="1057"/>
      <c r="AE1109" s="1057"/>
      <c r="AF1109" s="1057"/>
      <c r="AG1109" s="1057"/>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57"/>
      <c r="AD1110" s="1057"/>
      <c r="AE1110" s="1057"/>
      <c r="AF1110" s="1057"/>
      <c r="AG1110" s="1057"/>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57"/>
      <c r="AD1111" s="1057"/>
      <c r="AE1111" s="1057"/>
      <c r="AF1111" s="1057"/>
      <c r="AG1111" s="1057"/>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57"/>
      <c r="AD1112" s="1057"/>
      <c r="AE1112" s="1057"/>
      <c r="AF1112" s="1057"/>
      <c r="AG1112" s="1057"/>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57"/>
      <c r="AD1113" s="1057"/>
      <c r="AE1113" s="1057"/>
      <c r="AF1113" s="1057"/>
      <c r="AG1113" s="1057"/>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57"/>
      <c r="AD1114" s="1057"/>
      <c r="AE1114" s="1057"/>
      <c r="AF1114" s="1057"/>
      <c r="AG1114" s="1057"/>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57"/>
      <c r="AD1115" s="1057"/>
      <c r="AE1115" s="1057"/>
      <c r="AF1115" s="1057"/>
      <c r="AG1115" s="1057"/>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57"/>
      <c r="AD1116" s="1057"/>
      <c r="AE1116" s="1057"/>
      <c r="AF1116" s="1057"/>
      <c r="AG1116" s="1057"/>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57"/>
      <c r="AD1117" s="1057"/>
      <c r="AE1117" s="1057"/>
      <c r="AF1117" s="1057"/>
      <c r="AG1117" s="1057"/>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57"/>
      <c r="AD1118" s="1057"/>
      <c r="AE1118" s="1057"/>
      <c r="AF1118" s="1057"/>
      <c r="AG1118" s="1057"/>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57"/>
      <c r="AD1119" s="1057"/>
      <c r="AE1119" s="1057"/>
      <c r="AF1119" s="1057"/>
      <c r="AG1119" s="1057"/>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57"/>
      <c r="AD1120" s="1057"/>
      <c r="AE1120" s="1057"/>
      <c r="AF1120" s="1057"/>
      <c r="AG1120" s="1057"/>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57"/>
      <c r="AD1121" s="1057"/>
      <c r="AE1121" s="1057"/>
      <c r="AF1121" s="1057"/>
      <c r="AG1121" s="1057"/>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57"/>
      <c r="AD1122" s="1057"/>
      <c r="AE1122" s="1057"/>
      <c r="AF1122" s="1057"/>
      <c r="AG1122" s="1057"/>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57"/>
      <c r="AD1126" s="1057"/>
      <c r="AE1126" s="1057"/>
      <c r="AF1126" s="1057"/>
      <c r="AG1126" s="1057"/>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57"/>
      <c r="AD1127" s="1057"/>
      <c r="AE1127" s="1057"/>
      <c r="AF1127" s="1057"/>
      <c r="AG1127" s="1057"/>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57"/>
      <c r="AD1128" s="1057"/>
      <c r="AE1128" s="1057"/>
      <c r="AF1128" s="1057"/>
      <c r="AG1128" s="1057"/>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57"/>
      <c r="AD1129" s="1057"/>
      <c r="AE1129" s="1057"/>
      <c r="AF1129" s="1057"/>
      <c r="AG1129" s="1057"/>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57"/>
      <c r="AD1130" s="1057"/>
      <c r="AE1130" s="1057"/>
      <c r="AF1130" s="1057"/>
      <c r="AG1130" s="1057"/>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57"/>
      <c r="AD1131" s="1057"/>
      <c r="AE1131" s="1057"/>
      <c r="AF1131" s="1057"/>
      <c r="AG1131" s="1057"/>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57"/>
      <c r="AD1132" s="1057"/>
      <c r="AE1132" s="1057"/>
      <c r="AF1132" s="1057"/>
      <c r="AG1132" s="1057"/>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57"/>
      <c r="AD1133" s="1057"/>
      <c r="AE1133" s="1057"/>
      <c r="AF1133" s="1057"/>
      <c r="AG1133" s="1057"/>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57"/>
      <c r="AD1134" s="1057"/>
      <c r="AE1134" s="1057"/>
      <c r="AF1134" s="1057"/>
      <c r="AG1134" s="1057"/>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57"/>
      <c r="AD1135" s="1057"/>
      <c r="AE1135" s="1057"/>
      <c r="AF1135" s="1057"/>
      <c r="AG1135" s="1057"/>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57"/>
      <c r="AD1136" s="1057"/>
      <c r="AE1136" s="1057"/>
      <c r="AF1136" s="1057"/>
      <c r="AG1136" s="1057"/>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57"/>
      <c r="AD1137" s="1057"/>
      <c r="AE1137" s="1057"/>
      <c r="AF1137" s="1057"/>
      <c r="AG1137" s="1057"/>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57"/>
      <c r="AD1138" s="1057"/>
      <c r="AE1138" s="1057"/>
      <c r="AF1138" s="1057"/>
      <c r="AG1138" s="1057"/>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57"/>
      <c r="AD1139" s="1057"/>
      <c r="AE1139" s="1057"/>
      <c r="AF1139" s="1057"/>
      <c r="AG1139" s="1057"/>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57"/>
      <c r="AD1140" s="1057"/>
      <c r="AE1140" s="1057"/>
      <c r="AF1140" s="1057"/>
      <c r="AG1140" s="1057"/>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57"/>
      <c r="AD1141" s="1057"/>
      <c r="AE1141" s="1057"/>
      <c r="AF1141" s="1057"/>
      <c r="AG1141" s="1057"/>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57"/>
      <c r="AD1142" s="1057"/>
      <c r="AE1142" s="1057"/>
      <c r="AF1142" s="1057"/>
      <c r="AG1142" s="1057"/>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57"/>
      <c r="AD1143" s="1057"/>
      <c r="AE1143" s="1057"/>
      <c r="AF1143" s="1057"/>
      <c r="AG1143" s="1057"/>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57"/>
      <c r="AD1144" s="1057"/>
      <c r="AE1144" s="1057"/>
      <c r="AF1144" s="1057"/>
      <c r="AG1144" s="1057"/>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57"/>
      <c r="AD1145" s="1057"/>
      <c r="AE1145" s="1057"/>
      <c r="AF1145" s="1057"/>
      <c r="AG1145" s="1057"/>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57"/>
      <c r="AD1146" s="1057"/>
      <c r="AE1146" s="1057"/>
      <c r="AF1146" s="1057"/>
      <c r="AG1146" s="1057"/>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57"/>
      <c r="AD1147" s="1057"/>
      <c r="AE1147" s="1057"/>
      <c r="AF1147" s="1057"/>
      <c r="AG1147" s="1057"/>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57"/>
      <c r="AD1148" s="1057"/>
      <c r="AE1148" s="1057"/>
      <c r="AF1148" s="1057"/>
      <c r="AG1148" s="1057"/>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57"/>
      <c r="AD1149" s="1057"/>
      <c r="AE1149" s="1057"/>
      <c r="AF1149" s="1057"/>
      <c r="AG1149" s="1057"/>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57"/>
      <c r="AD1150" s="1057"/>
      <c r="AE1150" s="1057"/>
      <c r="AF1150" s="1057"/>
      <c r="AG1150" s="1057"/>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57"/>
      <c r="AD1151" s="1057"/>
      <c r="AE1151" s="1057"/>
      <c r="AF1151" s="1057"/>
      <c r="AG1151" s="1057"/>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57"/>
      <c r="AD1152" s="1057"/>
      <c r="AE1152" s="1057"/>
      <c r="AF1152" s="1057"/>
      <c r="AG1152" s="1057"/>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57"/>
      <c r="AD1153" s="1057"/>
      <c r="AE1153" s="1057"/>
      <c r="AF1153" s="1057"/>
      <c r="AG1153" s="1057"/>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57"/>
      <c r="AD1154" s="1057"/>
      <c r="AE1154" s="1057"/>
      <c r="AF1154" s="1057"/>
      <c r="AG1154" s="1057"/>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57"/>
      <c r="AD1155" s="1057"/>
      <c r="AE1155" s="1057"/>
      <c r="AF1155" s="1057"/>
      <c r="AG1155" s="1057"/>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57"/>
      <c r="AD1159" s="1057"/>
      <c r="AE1159" s="1057"/>
      <c r="AF1159" s="1057"/>
      <c r="AG1159" s="1057"/>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57"/>
      <c r="AD1160" s="1057"/>
      <c r="AE1160" s="1057"/>
      <c r="AF1160" s="1057"/>
      <c r="AG1160" s="1057"/>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57"/>
      <c r="AD1161" s="1057"/>
      <c r="AE1161" s="1057"/>
      <c r="AF1161" s="1057"/>
      <c r="AG1161" s="1057"/>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57"/>
      <c r="AD1162" s="1057"/>
      <c r="AE1162" s="1057"/>
      <c r="AF1162" s="1057"/>
      <c r="AG1162" s="1057"/>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57"/>
      <c r="AD1163" s="1057"/>
      <c r="AE1163" s="1057"/>
      <c r="AF1163" s="1057"/>
      <c r="AG1163" s="1057"/>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57"/>
      <c r="AD1164" s="1057"/>
      <c r="AE1164" s="1057"/>
      <c r="AF1164" s="1057"/>
      <c r="AG1164" s="1057"/>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57"/>
      <c r="AD1165" s="1057"/>
      <c r="AE1165" s="1057"/>
      <c r="AF1165" s="1057"/>
      <c r="AG1165" s="1057"/>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57"/>
      <c r="AD1166" s="1057"/>
      <c r="AE1166" s="1057"/>
      <c r="AF1166" s="1057"/>
      <c r="AG1166" s="1057"/>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57"/>
      <c r="AD1167" s="1057"/>
      <c r="AE1167" s="1057"/>
      <c r="AF1167" s="1057"/>
      <c r="AG1167" s="1057"/>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57"/>
      <c r="AD1168" s="1057"/>
      <c r="AE1168" s="1057"/>
      <c r="AF1168" s="1057"/>
      <c r="AG1168" s="1057"/>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57"/>
      <c r="AD1169" s="1057"/>
      <c r="AE1169" s="1057"/>
      <c r="AF1169" s="1057"/>
      <c r="AG1169" s="1057"/>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57"/>
      <c r="AD1170" s="1057"/>
      <c r="AE1170" s="1057"/>
      <c r="AF1170" s="1057"/>
      <c r="AG1170" s="1057"/>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57"/>
      <c r="AD1171" s="1057"/>
      <c r="AE1171" s="1057"/>
      <c r="AF1171" s="1057"/>
      <c r="AG1171" s="1057"/>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57"/>
      <c r="AD1172" s="1057"/>
      <c r="AE1172" s="1057"/>
      <c r="AF1172" s="1057"/>
      <c r="AG1172" s="1057"/>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57"/>
      <c r="AD1173" s="1057"/>
      <c r="AE1173" s="1057"/>
      <c r="AF1173" s="1057"/>
      <c r="AG1173" s="1057"/>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57"/>
      <c r="AD1174" s="1057"/>
      <c r="AE1174" s="1057"/>
      <c r="AF1174" s="1057"/>
      <c r="AG1174" s="1057"/>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57"/>
      <c r="AD1175" s="1057"/>
      <c r="AE1175" s="1057"/>
      <c r="AF1175" s="1057"/>
      <c r="AG1175" s="1057"/>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57"/>
      <c r="AD1176" s="1057"/>
      <c r="AE1176" s="1057"/>
      <c r="AF1176" s="1057"/>
      <c r="AG1176" s="1057"/>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57"/>
      <c r="AD1177" s="1057"/>
      <c r="AE1177" s="1057"/>
      <c r="AF1177" s="1057"/>
      <c r="AG1177" s="1057"/>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57"/>
      <c r="AD1178" s="1057"/>
      <c r="AE1178" s="1057"/>
      <c r="AF1178" s="1057"/>
      <c r="AG1178" s="1057"/>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57"/>
      <c r="AD1179" s="1057"/>
      <c r="AE1179" s="1057"/>
      <c r="AF1179" s="1057"/>
      <c r="AG1179" s="1057"/>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57"/>
      <c r="AD1180" s="1057"/>
      <c r="AE1180" s="1057"/>
      <c r="AF1180" s="1057"/>
      <c r="AG1180" s="1057"/>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57"/>
      <c r="AD1181" s="1057"/>
      <c r="AE1181" s="1057"/>
      <c r="AF1181" s="1057"/>
      <c r="AG1181" s="1057"/>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57"/>
      <c r="AD1182" s="1057"/>
      <c r="AE1182" s="1057"/>
      <c r="AF1182" s="1057"/>
      <c r="AG1182" s="1057"/>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57"/>
      <c r="AD1183" s="1057"/>
      <c r="AE1183" s="1057"/>
      <c r="AF1183" s="1057"/>
      <c r="AG1183" s="1057"/>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57"/>
      <c r="AD1184" s="1057"/>
      <c r="AE1184" s="1057"/>
      <c r="AF1184" s="1057"/>
      <c r="AG1184" s="1057"/>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57"/>
      <c r="AD1185" s="1057"/>
      <c r="AE1185" s="1057"/>
      <c r="AF1185" s="1057"/>
      <c r="AG1185" s="1057"/>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57"/>
      <c r="AD1186" s="1057"/>
      <c r="AE1186" s="1057"/>
      <c r="AF1186" s="1057"/>
      <c r="AG1186" s="1057"/>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57"/>
      <c r="AD1187" s="1057"/>
      <c r="AE1187" s="1057"/>
      <c r="AF1187" s="1057"/>
      <c r="AG1187" s="1057"/>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57"/>
      <c r="AD1188" s="1057"/>
      <c r="AE1188" s="1057"/>
      <c r="AF1188" s="1057"/>
      <c r="AG1188" s="1057"/>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57"/>
      <c r="AD1192" s="1057"/>
      <c r="AE1192" s="1057"/>
      <c r="AF1192" s="1057"/>
      <c r="AG1192" s="1057"/>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57"/>
      <c r="AD1193" s="1057"/>
      <c r="AE1193" s="1057"/>
      <c r="AF1193" s="1057"/>
      <c r="AG1193" s="1057"/>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57"/>
      <c r="AD1194" s="1057"/>
      <c r="AE1194" s="1057"/>
      <c r="AF1194" s="1057"/>
      <c r="AG1194" s="1057"/>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57"/>
      <c r="AD1195" s="1057"/>
      <c r="AE1195" s="1057"/>
      <c r="AF1195" s="1057"/>
      <c r="AG1195" s="1057"/>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57"/>
      <c r="AD1196" s="1057"/>
      <c r="AE1196" s="1057"/>
      <c r="AF1196" s="1057"/>
      <c r="AG1196" s="1057"/>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57"/>
      <c r="AD1197" s="1057"/>
      <c r="AE1197" s="1057"/>
      <c r="AF1197" s="1057"/>
      <c r="AG1197" s="1057"/>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57"/>
      <c r="AD1198" s="1057"/>
      <c r="AE1198" s="1057"/>
      <c r="AF1198" s="1057"/>
      <c r="AG1198" s="1057"/>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57"/>
      <c r="AD1199" s="1057"/>
      <c r="AE1199" s="1057"/>
      <c r="AF1199" s="1057"/>
      <c r="AG1199" s="1057"/>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57"/>
      <c r="AD1200" s="1057"/>
      <c r="AE1200" s="1057"/>
      <c r="AF1200" s="1057"/>
      <c r="AG1200" s="1057"/>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57"/>
      <c r="AD1201" s="1057"/>
      <c r="AE1201" s="1057"/>
      <c r="AF1201" s="1057"/>
      <c r="AG1201" s="1057"/>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57"/>
      <c r="AD1202" s="1057"/>
      <c r="AE1202" s="1057"/>
      <c r="AF1202" s="1057"/>
      <c r="AG1202" s="1057"/>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57"/>
      <c r="AD1203" s="1057"/>
      <c r="AE1203" s="1057"/>
      <c r="AF1203" s="1057"/>
      <c r="AG1203" s="1057"/>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57"/>
      <c r="AD1204" s="1057"/>
      <c r="AE1204" s="1057"/>
      <c r="AF1204" s="1057"/>
      <c r="AG1204" s="1057"/>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57"/>
      <c r="AD1205" s="1057"/>
      <c r="AE1205" s="1057"/>
      <c r="AF1205" s="1057"/>
      <c r="AG1205" s="1057"/>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57"/>
      <c r="AD1206" s="1057"/>
      <c r="AE1206" s="1057"/>
      <c r="AF1206" s="1057"/>
      <c r="AG1206" s="1057"/>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57"/>
      <c r="AD1207" s="1057"/>
      <c r="AE1207" s="1057"/>
      <c r="AF1207" s="1057"/>
      <c r="AG1207" s="1057"/>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57"/>
      <c r="AD1208" s="1057"/>
      <c r="AE1208" s="1057"/>
      <c r="AF1208" s="1057"/>
      <c r="AG1208" s="1057"/>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57"/>
      <c r="AD1209" s="1057"/>
      <c r="AE1209" s="1057"/>
      <c r="AF1209" s="1057"/>
      <c r="AG1209" s="1057"/>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57"/>
      <c r="AD1210" s="1057"/>
      <c r="AE1210" s="1057"/>
      <c r="AF1210" s="1057"/>
      <c r="AG1210" s="1057"/>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57"/>
      <c r="AD1211" s="1057"/>
      <c r="AE1211" s="1057"/>
      <c r="AF1211" s="1057"/>
      <c r="AG1211" s="1057"/>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57"/>
      <c r="AD1212" s="1057"/>
      <c r="AE1212" s="1057"/>
      <c r="AF1212" s="1057"/>
      <c r="AG1212" s="1057"/>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57"/>
      <c r="AD1213" s="1057"/>
      <c r="AE1213" s="1057"/>
      <c r="AF1213" s="1057"/>
      <c r="AG1213" s="1057"/>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57"/>
      <c r="AD1214" s="1057"/>
      <c r="AE1214" s="1057"/>
      <c r="AF1214" s="1057"/>
      <c r="AG1214" s="1057"/>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57"/>
      <c r="AD1215" s="1057"/>
      <c r="AE1215" s="1057"/>
      <c r="AF1215" s="1057"/>
      <c r="AG1215" s="1057"/>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57"/>
      <c r="AD1216" s="1057"/>
      <c r="AE1216" s="1057"/>
      <c r="AF1216" s="1057"/>
      <c r="AG1216" s="1057"/>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57"/>
      <c r="AD1217" s="1057"/>
      <c r="AE1217" s="1057"/>
      <c r="AF1217" s="1057"/>
      <c r="AG1217" s="1057"/>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57"/>
      <c r="AD1218" s="1057"/>
      <c r="AE1218" s="1057"/>
      <c r="AF1218" s="1057"/>
      <c r="AG1218" s="1057"/>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57"/>
      <c r="AD1219" s="1057"/>
      <c r="AE1219" s="1057"/>
      <c r="AF1219" s="1057"/>
      <c r="AG1219" s="1057"/>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57"/>
      <c r="AD1220" s="1057"/>
      <c r="AE1220" s="1057"/>
      <c r="AF1220" s="1057"/>
      <c r="AG1220" s="1057"/>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57"/>
      <c r="AD1221" s="1057"/>
      <c r="AE1221" s="1057"/>
      <c r="AF1221" s="1057"/>
      <c r="AG1221" s="1057"/>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57"/>
      <c r="AD1225" s="1057"/>
      <c r="AE1225" s="1057"/>
      <c r="AF1225" s="1057"/>
      <c r="AG1225" s="1057"/>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57"/>
      <c r="AD1226" s="1057"/>
      <c r="AE1226" s="1057"/>
      <c r="AF1226" s="1057"/>
      <c r="AG1226" s="1057"/>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57"/>
      <c r="AD1227" s="1057"/>
      <c r="AE1227" s="1057"/>
      <c r="AF1227" s="1057"/>
      <c r="AG1227" s="1057"/>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57"/>
      <c r="AD1228" s="1057"/>
      <c r="AE1228" s="1057"/>
      <c r="AF1228" s="1057"/>
      <c r="AG1228" s="1057"/>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57"/>
      <c r="AD1229" s="1057"/>
      <c r="AE1229" s="1057"/>
      <c r="AF1229" s="1057"/>
      <c r="AG1229" s="1057"/>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57"/>
      <c r="AD1230" s="1057"/>
      <c r="AE1230" s="1057"/>
      <c r="AF1230" s="1057"/>
      <c r="AG1230" s="1057"/>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57"/>
      <c r="AD1231" s="1057"/>
      <c r="AE1231" s="1057"/>
      <c r="AF1231" s="1057"/>
      <c r="AG1231" s="1057"/>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57"/>
      <c r="AD1232" s="1057"/>
      <c r="AE1232" s="1057"/>
      <c r="AF1232" s="1057"/>
      <c r="AG1232" s="1057"/>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57"/>
      <c r="AD1233" s="1057"/>
      <c r="AE1233" s="1057"/>
      <c r="AF1233" s="1057"/>
      <c r="AG1233" s="1057"/>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57"/>
      <c r="AD1234" s="1057"/>
      <c r="AE1234" s="1057"/>
      <c r="AF1234" s="1057"/>
      <c r="AG1234" s="1057"/>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57"/>
      <c r="AD1235" s="1057"/>
      <c r="AE1235" s="1057"/>
      <c r="AF1235" s="1057"/>
      <c r="AG1235" s="1057"/>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57"/>
      <c r="AD1236" s="1057"/>
      <c r="AE1236" s="1057"/>
      <c r="AF1236" s="1057"/>
      <c r="AG1236" s="1057"/>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57"/>
      <c r="AD1237" s="1057"/>
      <c r="AE1237" s="1057"/>
      <c r="AF1237" s="1057"/>
      <c r="AG1237" s="1057"/>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57"/>
      <c r="AD1238" s="1057"/>
      <c r="AE1238" s="1057"/>
      <c r="AF1238" s="1057"/>
      <c r="AG1238" s="1057"/>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57"/>
      <c r="AD1239" s="1057"/>
      <c r="AE1239" s="1057"/>
      <c r="AF1239" s="1057"/>
      <c r="AG1239" s="1057"/>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57"/>
      <c r="AD1240" s="1057"/>
      <c r="AE1240" s="1057"/>
      <c r="AF1240" s="1057"/>
      <c r="AG1240" s="1057"/>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57"/>
      <c r="AD1241" s="1057"/>
      <c r="AE1241" s="1057"/>
      <c r="AF1241" s="1057"/>
      <c r="AG1241" s="1057"/>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57"/>
      <c r="AD1242" s="1057"/>
      <c r="AE1242" s="1057"/>
      <c r="AF1242" s="1057"/>
      <c r="AG1242" s="1057"/>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57"/>
      <c r="AD1243" s="1057"/>
      <c r="AE1243" s="1057"/>
      <c r="AF1243" s="1057"/>
      <c r="AG1243" s="1057"/>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57"/>
      <c r="AD1244" s="1057"/>
      <c r="AE1244" s="1057"/>
      <c r="AF1244" s="1057"/>
      <c r="AG1244" s="1057"/>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57"/>
      <c r="AD1245" s="1057"/>
      <c r="AE1245" s="1057"/>
      <c r="AF1245" s="1057"/>
      <c r="AG1245" s="1057"/>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57"/>
      <c r="AD1246" s="1057"/>
      <c r="AE1246" s="1057"/>
      <c r="AF1246" s="1057"/>
      <c r="AG1246" s="1057"/>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57"/>
      <c r="AD1247" s="1057"/>
      <c r="AE1247" s="1057"/>
      <c r="AF1247" s="1057"/>
      <c r="AG1247" s="1057"/>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57"/>
      <c r="AD1248" s="1057"/>
      <c r="AE1248" s="1057"/>
      <c r="AF1248" s="1057"/>
      <c r="AG1248" s="1057"/>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57"/>
      <c r="AD1249" s="1057"/>
      <c r="AE1249" s="1057"/>
      <c r="AF1249" s="1057"/>
      <c r="AG1249" s="1057"/>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57"/>
      <c r="AD1250" s="1057"/>
      <c r="AE1250" s="1057"/>
      <c r="AF1250" s="1057"/>
      <c r="AG1250" s="1057"/>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57"/>
      <c r="AD1251" s="1057"/>
      <c r="AE1251" s="1057"/>
      <c r="AF1251" s="1057"/>
      <c r="AG1251" s="1057"/>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57"/>
      <c r="AD1252" s="1057"/>
      <c r="AE1252" s="1057"/>
      <c r="AF1252" s="1057"/>
      <c r="AG1252" s="1057"/>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57"/>
      <c r="AD1253" s="1057"/>
      <c r="AE1253" s="1057"/>
      <c r="AF1253" s="1057"/>
      <c r="AG1253" s="1057"/>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57"/>
      <c r="AD1254" s="1057"/>
      <c r="AE1254" s="1057"/>
      <c r="AF1254" s="1057"/>
      <c r="AG1254" s="1057"/>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57"/>
      <c r="AD1258" s="1057"/>
      <c r="AE1258" s="1057"/>
      <c r="AF1258" s="1057"/>
      <c r="AG1258" s="1057"/>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57"/>
      <c r="AD1259" s="1057"/>
      <c r="AE1259" s="1057"/>
      <c r="AF1259" s="1057"/>
      <c r="AG1259" s="1057"/>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57"/>
      <c r="AD1260" s="1057"/>
      <c r="AE1260" s="1057"/>
      <c r="AF1260" s="1057"/>
      <c r="AG1260" s="1057"/>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57"/>
      <c r="AD1261" s="1057"/>
      <c r="AE1261" s="1057"/>
      <c r="AF1261" s="1057"/>
      <c r="AG1261" s="1057"/>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57"/>
      <c r="AD1262" s="1057"/>
      <c r="AE1262" s="1057"/>
      <c r="AF1262" s="1057"/>
      <c r="AG1262" s="1057"/>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57"/>
      <c r="AD1263" s="1057"/>
      <c r="AE1263" s="1057"/>
      <c r="AF1263" s="1057"/>
      <c r="AG1263" s="1057"/>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57"/>
      <c r="AD1264" s="1057"/>
      <c r="AE1264" s="1057"/>
      <c r="AF1264" s="1057"/>
      <c r="AG1264" s="1057"/>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57"/>
      <c r="AD1265" s="1057"/>
      <c r="AE1265" s="1057"/>
      <c r="AF1265" s="1057"/>
      <c r="AG1265" s="1057"/>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57"/>
      <c r="AD1266" s="1057"/>
      <c r="AE1266" s="1057"/>
      <c r="AF1266" s="1057"/>
      <c r="AG1266" s="1057"/>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57"/>
      <c r="AD1267" s="1057"/>
      <c r="AE1267" s="1057"/>
      <c r="AF1267" s="1057"/>
      <c r="AG1267" s="1057"/>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57"/>
      <c r="AD1268" s="1057"/>
      <c r="AE1268" s="1057"/>
      <c r="AF1268" s="1057"/>
      <c r="AG1268" s="1057"/>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57"/>
      <c r="AD1269" s="1057"/>
      <c r="AE1269" s="1057"/>
      <c r="AF1269" s="1057"/>
      <c r="AG1269" s="1057"/>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57"/>
      <c r="AD1270" s="1057"/>
      <c r="AE1270" s="1057"/>
      <c r="AF1270" s="1057"/>
      <c r="AG1270" s="1057"/>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57"/>
      <c r="AD1271" s="1057"/>
      <c r="AE1271" s="1057"/>
      <c r="AF1271" s="1057"/>
      <c r="AG1271" s="1057"/>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57"/>
      <c r="AD1272" s="1057"/>
      <c r="AE1272" s="1057"/>
      <c r="AF1272" s="1057"/>
      <c r="AG1272" s="1057"/>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57"/>
      <c r="AD1273" s="1057"/>
      <c r="AE1273" s="1057"/>
      <c r="AF1273" s="1057"/>
      <c r="AG1273" s="1057"/>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57"/>
      <c r="AD1274" s="1057"/>
      <c r="AE1274" s="1057"/>
      <c r="AF1274" s="1057"/>
      <c r="AG1274" s="1057"/>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57"/>
      <c r="AD1275" s="1057"/>
      <c r="AE1275" s="1057"/>
      <c r="AF1275" s="1057"/>
      <c r="AG1275" s="1057"/>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57"/>
      <c r="AD1276" s="1057"/>
      <c r="AE1276" s="1057"/>
      <c r="AF1276" s="1057"/>
      <c r="AG1276" s="1057"/>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57"/>
      <c r="AD1277" s="1057"/>
      <c r="AE1277" s="1057"/>
      <c r="AF1277" s="1057"/>
      <c r="AG1277" s="1057"/>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57"/>
      <c r="AD1278" s="1057"/>
      <c r="AE1278" s="1057"/>
      <c r="AF1278" s="1057"/>
      <c r="AG1278" s="1057"/>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57"/>
      <c r="AD1279" s="1057"/>
      <c r="AE1279" s="1057"/>
      <c r="AF1279" s="1057"/>
      <c r="AG1279" s="1057"/>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57"/>
      <c r="AD1280" s="1057"/>
      <c r="AE1280" s="1057"/>
      <c r="AF1280" s="1057"/>
      <c r="AG1280" s="1057"/>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57"/>
      <c r="AD1281" s="1057"/>
      <c r="AE1281" s="1057"/>
      <c r="AF1281" s="1057"/>
      <c r="AG1281" s="1057"/>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57"/>
      <c r="AD1282" s="1057"/>
      <c r="AE1282" s="1057"/>
      <c r="AF1282" s="1057"/>
      <c r="AG1282" s="1057"/>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57"/>
      <c r="AD1283" s="1057"/>
      <c r="AE1283" s="1057"/>
      <c r="AF1283" s="1057"/>
      <c r="AG1283" s="1057"/>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57"/>
      <c r="AD1284" s="1057"/>
      <c r="AE1284" s="1057"/>
      <c r="AF1284" s="1057"/>
      <c r="AG1284" s="1057"/>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57"/>
      <c r="AD1285" s="1057"/>
      <c r="AE1285" s="1057"/>
      <c r="AF1285" s="1057"/>
      <c r="AG1285" s="1057"/>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57"/>
      <c r="AD1286" s="1057"/>
      <c r="AE1286" s="1057"/>
      <c r="AF1286" s="1057"/>
      <c r="AG1286" s="1057"/>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57"/>
      <c r="AD1287" s="1057"/>
      <c r="AE1287" s="1057"/>
      <c r="AF1287" s="1057"/>
      <c r="AG1287" s="1057"/>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57"/>
      <c r="AD1291" s="1057"/>
      <c r="AE1291" s="1057"/>
      <c r="AF1291" s="1057"/>
      <c r="AG1291" s="1057"/>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57"/>
      <c r="AD1292" s="1057"/>
      <c r="AE1292" s="1057"/>
      <c r="AF1292" s="1057"/>
      <c r="AG1292" s="1057"/>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57"/>
      <c r="AD1293" s="1057"/>
      <c r="AE1293" s="1057"/>
      <c r="AF1293" s="1057"/>
      <c r="AG1293" s="1057"/>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57"/>
      <c r="AD1294" s="1057"/>
      <c r="AE1294" s="1057"/>
      <c r="AF1294" s="1057"/>
      <c r="AG1294" s="1057"/>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57"/>
      <c r="AD1295" s="1057"/>
      <c r="AE1295" s="1057"/>
      <c r="AF1295" s="1057"/>
      <c r="AG1295" s="1057"/>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57"/>
      <c r="AD1296" s="1057"/>
      <c r="AE1296" s="1057"/>
      <c r="AF1296" s="1057"/>
      <c r="AG1296" s="1057"/>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57"/>
      <c r="AD1297" s="1057"/>
      <c r="AE1297" s="1057"/>
      <c r="AF1297" s="1057"/>
      <c r="AG1297" s="1057"/>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57"/>
      <c r="AD1298" s="1057"/>
      <c r="AE1298" s="1057"/>
      <c r="AF1298" s="1057"/>
      <c r="AG1298" s="1057"/>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57"/>
      <c r="AD1299" s="1057"/>
      <c r="AE1299" s="1057"/>
      <c r="AF1299" s="1057"/>
      <c r="AG1299" s="1057"/>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57"/>
      <c r="AD1300" s="1057"/>
      <c r="AE1300" s="1057"/>
      <c r="AF1300" s="1057"/>
      <c r="AG1300" s="1057"/>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57"/>
      <c r="AD1301" s="1057"/>
      <c r="AE1301" s="1057"/>
      <c r="AF1301" s="1057"/>
      <c r="AG1301" s="1057"/>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57"/>
      <c r="AD1302" s="1057"/>
      <c r="AE1302" s="1057"/>
      <c r="AF1302" s="1057"/>
      <c r="AG1302" s="1057"/>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57"/>
      <c r="AD1303" s="1057"/>
      <c r="AE1303" s="1057"/>
      <c r="AF1303" s="1057"/>
      <c r="AG1303" s="1057"/>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57"/>
      <c r="AD1304" s="1057"/>
      <c r="AE1304" s="1057"/>
      <c r="AF1304" s="1057"/>
      <c r="AG1304" s="1057"/>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57"/>
      <c r="AD1305" s="1057"/>
      <c r="AE1305" s="1057"/>
      <c r="AF1305" s="1057"/>
      <c r="AG1305" s="1057"/>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57"/>
      <c r="AD1306" s="1057"/>
      <c r="AE1306" s="1057"/>
      <c r="AF1306" s="1057"/>
      <c r="AG1306" s="1057"/>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57"/>
      <c r="AD1307" s="1057"/>
      <c r="AE1307" s="1057"/>
      <c r="AF1307" s="1057"/>
      <c r="AG1307" s="1057"/>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57"/>
      <c r="AD1308" s="1057"/>
      <c r="AE1308" s="1057"/>
      <c r="AF1308" s="1057"/>
      <c r="AG1308" s="1057"/>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57"/>
      <c r="AD1309" s="1057"/>
      <c r="AE1309" s="1057"/>
      <c r="AF1309" s="1057"/>
      <c r="AG1309" s="1057"/>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57"/>
      <c r="AD1310" s="1057"/>
      <c r="AE1310" s="1057"/>
      <c r="AF1310" s="1057"/>
      <c r="AG1310" s="1057"/>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57"/>
      <c r="AD1311" s="1057"/>
      <c r="AE1311" s="1057"/>
      <c r="AF1311" s="1057"/>
      <c r="AG1311" s="1057"/>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57"/>
      <c r="AD1312" s="1057"/>
      <c r="AE1312" s="1057"/>
      <c r="AF1312" s="1057"/>
      <c r="AG1312" s="1057"/>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57"/>
      <c r="AD1313" s="1057"/>
      <c r="AE1313" s="1057"/>
      <c r="AF1313" s="1057"/>
      <c r="AG1313" s="1057"/>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57"/>
      <c r="AD1314" s="1057"/>
      <c r="AE1314" s="1057"/>
      <c r="AF1314" s="1057"/>
      <c r="AG1314" s="1057"/>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57"/>
      <c r="AD1315" s="1057"/>
      <c r="AE1315" s="1057"/>
      <c r="AF1315" s="1057"/>
      <c r="AG1315" s="1057"/>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57"/>
      <c r="AD1316" s="1057"/>
      <c r="AE1316" s="1057"/>
      <c r="AF1316" s="1057"/>
      <c r="AG1316" s="1057"/>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57"/>
      <c r="AD1317" s="1057"/>
      <c r="AE1317" s="1057"/>
      <c r="AF1317" s="1057"/>
      <c r="AG1317" s="1057"/>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57"/>
      <c r="AD1318" s="1057"/>
      <c r="AE1318" s="1057"/>
      <c r="AF1318" s="1057"/>
      <c r="AG1318" s="1057"/>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57"/>
      <c r="AD1319" s="1057"/>
      <c r="AE1319" s="1057"/>
      <c r="AF1319" s="1057"/>
      <c r="AG1319" s="1057"/>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57"/>
      <c r="AD1320" s="1057"/>
      <c r="AE1320" s="1057"/>
      <c r="AF1320" s="1057"/>
      <c r="AG1320" s="1057"/>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2021-06-18T10:22:39Z</cp:lastPrinted>
  <dcterms:created xsi:type="dcterms:W3CDTF">2012-03-13T00:50:25Z</dcterms:created>
  <dcterms:modified xsi:type="dcterms:W3CDTF">2021-08-30T00:52:53Z</dcterms:modified>
</cp:coreProperties>
</file>