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235" i="3"/>
  <c r="AY134" i="3"/>
  <c r="AY459" i="3"/>
  <c r="AY369" i="3"/>
  <c r="AY615" i="3"/>
  <c r="AY25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<sst xmlns="http://schemas.openxmlformats.org/spreadsheetml/2006/main" count="3039" uniqueCount="746">
  <si>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</si>
  <si>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</si>
  <si>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</si>
  <si>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</si>
  <si>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</si>
  <si>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</si>
  <si>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</si>
  <si>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</si>
  <si>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</si>
  <si>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</si>
  <si>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</si>
  <si>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</si>
  <si>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</si>
  <si>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</si>
  <si>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</si>
  <si>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</si>
  <si>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</si>
  <si>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</si>
  <si>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</si>
  <si>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</si>
  <si>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</si>
  <si>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</si>
  <si>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</si>
  <si>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</si>
  <si>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</si>
  <si>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</si>
  <si>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</si>
  <si>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</si>
  <si>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</si>
  <si>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</si>
  <si>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</si>
  <si>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</si>
  <si>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</si>
  <si>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</si>
  <si>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</si>
  <si>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</si>
  <si>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</si>
  <si>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</si>
  <si>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</si>
  <si>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</si>
  <si>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</si>
  <si>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</si>
  <si>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</si>
  <si>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</si>
  <si>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</si>
  <si>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</si>
  <si>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</si>
  <si>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</si>
  <si>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</si>
  <si>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</si>
  <si>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</si>
  <si>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</si>
  <si>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</si>
  <si>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</si>
  <si>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</si>
  <si>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</si>
  <si>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</si>
  <si>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</si>
  <si>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</si>
  <si>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</si>
  <si>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</si>
  <si>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</si>
  <si>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</si>
  <si>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</si>
  <si>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</si>
  <si>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</si>
  <si>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</si>
  <si>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</si>
  <si>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</si>
  <si>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</si>
  <si>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</si>
  <si>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</si>
  <si>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</si>
  <si>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</si>
  <si>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</si>
  <si>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</si>
  <si>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</si>
  <si>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</si>
  <si>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</si>
  <si>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</si>
  <si>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</si>
  <si>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</si>
  <si>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</si>
  <si>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</si>
  <si>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</si>
  <si>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</si>
  <si>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</si>
  <si>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</si>
  <si>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</si>
  <si>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</si>
  <si>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</si>
  <si>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</si>
  <si>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</si>
  <si>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</si>
  <si>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</si>
  <si>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</si>
  <si>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</si>
  <si>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</si>
  <si>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</si>
  <si>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</si>
  <si>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</si>
  <si>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</si>
  <si>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</si>
  <si>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</si>
  <si>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</si>
  <si>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</si>
  <si>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</si>
  <si>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</si>
  <si>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</si>
  <si>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</si>
  <si>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</si>
  <si>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</si>
  <si>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</si>
  <si>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</si>
  <si>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</si>
  <si>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</si>
  <si>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</si>
  <si>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</si>
  <si>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</si>
  <si>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</si>
  <si>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</si>
  <si>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</si>
  <si>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</si>
  <si>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</si>
  <si>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</si>
  <si>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</si>
  <si>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</si>
  <si>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</si>
  <si>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</si>
  <si>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</si>
  <si>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</si>
  <si>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</si>
  <si>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</si>
  <si>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</si>
  <si>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</si>
  <si>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</si>
  <si>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</si>
  <si>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</si>
  <si>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</si>
  <si>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</si>
  <si>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</si>
  <si>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</si>
  <si>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</si>
  <si>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</si>
  <si>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</si>
  <si>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</si>
  <si>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</si>
  <si>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</si>
  <si>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</si>
  <si>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</si>
  <si>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</si>
  <si>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</si>
  <si>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</si>
  <si>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</si>
  <si>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</si>
  <si>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</si>
  <si>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</si>
  <si>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</si>
  <si>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</si>
  <si>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</si>
  <si>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</si>
  <si>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</si>
  <si>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</si>
  <si>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</si>
  <si>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</si>
  <si>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</si>
  <si>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</si>
  <si>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</si>
  <si>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</si>
  <si>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</si>
  <si>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</si>
  <si>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</si>
  <si>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</si>
  <si>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</si>
  <si>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</si>
  <si>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</si>
  <si>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</si>
  <si>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</si>
  <si>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</si>
  <si>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</si>
  <si>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</si>
  <si>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</si>
  <si>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</si>
  <si>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</si>
  <si>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</si>
  <si>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</si>
  <si>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</si>
  <si>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</si>
  <si>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</si>
  <si>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</si>
  <si>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</si>
  <si>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</si>
  <si>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</si>
  <si>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</si>
  <si>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</si>
  <si>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</si>
  <si>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</si>
  <si>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</si>
  <si>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</si>
  <si>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</si>
  <si>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</si>
  <si>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</si>
  <si>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</si>
  <si>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</si>
  <si>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</si>
  <si>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</si>
  <si>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</si>
  <si>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</si>
  <si>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</si>
  <si>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</si>
  <si>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</si>
  <si>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</si>
  <si>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</si>
  <si>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</si>
  <si>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</si>
  <si>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</si>
  <si>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</si>
  <si>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</si>
  <si>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</si>
  <si>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</si>
  <si>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</si>
  <si>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</si>
  <si>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</si>
  <si>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</si>
  <si>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</si>
  <si>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</si>
  <si>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</si>
  <si>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</si>
  <si>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</si>
  <si>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</si>
  <si>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</si>
  <si>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</si>
  <si>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</si>
  <si>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</si>
  <si>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</si>
  <si>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</si>
  <si>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</si>
  <si>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</si>
  <si>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</si>
  <si>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</si>
  <si>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</si>
  <si>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</si>
  <si>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</si>
  <si>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</si>
  <si>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</si>
  <si>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</si>
  <si>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</si>
  <si>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</si>
  <si>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</si>
  <si>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</si>
  <si>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</si>
  <si>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</si>
  <si>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</si>
  <si>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</si>
  <si>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</si>
  <si>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</si>
  <si>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</si>
  <si>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</si>
  <si>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</si>
  <si>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</si>
  <si>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</si>
  <si>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</si>
  <si>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</si>
  <si>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</si>
  <si>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</si>
  <si>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</si>
  <si>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</si>
  <si>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</si>
  <si>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</si>
  <si>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</si>
  <si>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</si>
  <si>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</si>
  <si>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</si>
  <si>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</si>
  <si>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</si>
  <si>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</si>
  <si>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</si>
  <si>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</si>
  <si>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</si>
  <si>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</si>
  <si>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</si>
  <si>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</si>
  <si>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</si>
  <si>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</si>
  <si>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</si>
  <si>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</si>
  <si>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</si>
  <si>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</si>
  <si>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</si>
  <si>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</si>
  <si>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</si>
  <si>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</si>
  <si>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</si>
  <si>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</si>
  <si>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</si>
  <si>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</si>
  <si>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</si>
  <si>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</si>
  <si>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</si>
  <si>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</si>
  <si>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</si>
  <si>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</si>
  <si>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</si>
  <si>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</si>
  <si>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</si>
  <si>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</si>
  <si>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</si>
  <si>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</si>
  <si>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</si>
  <si>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</si>
  <si>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</si>
  <si>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</si>
  <si>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</si>
  <si>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</si>
  <si>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</si>
  <si>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</si>
  <si>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</si>
  <si>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</si>
  <si>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</si>
  <si>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</si>
  <si>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</si>
  <si>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</si>
  <si>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</si>
  <si>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</si>
  <si>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</si>
  <si>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</si>
  <si>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</si>
  <si>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</si>
  <si>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</si>
  <si>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</si>
  <si>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</si>
  <si>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</si>
  <si>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</si>
  <si>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</si>
  <si>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</si>
  <si>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</si>
  <si>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</si>
  <si>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</si>
  <si>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</si>
  <si>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</si>
  <si>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</si>
  <si>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</si>
  <si>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</si>
  <si>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</si>
  <si>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</si>
  <si>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</si>
  <si>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</si>
  <si>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</si>
  <si>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</si>
  <si>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</si>
  <si>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</si>
  <si>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</si>
  <si>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</si>
  <si>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</si>
  <si>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</si>
  <si>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</si>
  <si>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</si>
  <si>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</si>
  <si>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</si>
  <si>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</si>
  <si>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</si>
  <si>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</si>
  <si>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</si>
  <si>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</si>
  <si>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</si>
  <si>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</si>
  <si>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</si>
  <si>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</si>
  <si>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</si>
  <si>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</si>
  <si>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</si>
  <si>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</si>
  <si>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</si>
  <si>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</si>
  <si>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</si>
  <si>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</si>
  <si>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</si>
  <si>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</si>
  <si>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</si>
  <si>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</si>
  <si>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</si>
  <si>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</si>
  <si>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</si>
  <si>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</si>
  <si>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</si>
  <si>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</si>
  <si>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</si>
  <si>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</si>
  <si>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</si>
  <si>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</si>
  <si>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</si>
  <si>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</si>
  <si>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</si>
  <si>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</si>
  <si>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</si>
  <si>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</si>
  <si>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</si>
  <si>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</si>
  <si>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</si>
  <si>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</si>
  <si>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</si>
  <si>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</si>
  <si>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</si>
  <si>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</si>
  <si>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</si>
  <si>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</si>
  <si>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</si>
  <si>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</si>
  <si>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</si>
  <si>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</si>
  <si>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</si>
  <si>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</si>
  <si>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</si>
  <si>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</si>
  <si>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</si>
  <si>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</si>
  <si>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</si>
  <si>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</si>
  <si>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</si>
  <si>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</si>
  <si>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</si>
  <si>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</si>
  <si>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</si>
  <si>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</si>
  <si>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</si>
  <si>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</si>
  <si>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</si>
  <si>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</si>
  <si>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</si>
  <si>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</si>
  <si>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</si>
  <si>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</si>
  <si>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</si>
  <si>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</si>
  <si>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</si>
  <si>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</si>
  <si>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</si>
  <si>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</si>
  <si>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</si>
  <si>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</si>
  <si>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</si>
  <si>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</si>
  <si>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</si>
  <si>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</si>
  <si>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</si>
  <si>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</si>
  <si>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</si>
  <si>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</si>
  <si>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</si>
  <si>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</si>
  <si>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</si>
  <si>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</si>
  <si>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</si>
  <si>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</si>
  <si>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</si>
  <si>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</si>
  <si>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</si>
  <si>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</si>
  <si>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</si>
  <si>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</si>
  <si>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</si>
  <si>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</si>
  <si>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</si>
  <si>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</si>
  <si>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</si>
  <si>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</si>
  <si>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</si>
  <si>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</si>
  <si>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</si>
  <si>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</si>
  <si>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</si>
  <si>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</si>
  <si>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</si>
  <si>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</si>
  <si>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</si>
  <si>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</si>
  <si>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</si>
  <si>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</si>
  <si>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</si>
  <si>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</si>
  <si>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</si>
  <si>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</si>
  <si>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</si>
  <si>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</si>
  <si>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</si>
  <si>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</si>
  <si>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</si>
  <si>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</si>
  <si>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</si>
  <si>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</si>
  <si>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</si>
  <si>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</si>
  <si>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</si>
  <si>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</si>
  <si>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</si>
  <si>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</si>
  <si>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</si>
  <si>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</si>
  <si>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</si>
  <si>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</si>
  <si>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</si>
  <si>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</si>
  <si>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</si>
  <si>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</si>
  <si>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</si>
  <si>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</si>
  <si>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</si>
  <si>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</si>
  <si>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</si>
  <si>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</si>
  <si>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</si>
  <si>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</si>
  <si>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</si>
  <si>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</si>
  <si>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</si>
  <si>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</si>
  <si>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</si>
  <si>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</si>
  <si>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</si>
  <si>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</si>
  <si>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</si>
  <si>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</si>
  <si>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</si>
  <si>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</si>
  <si>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</si>
  <si>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</si>
  <si>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</si>
  <si>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</si>
  <si>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</si>
  <si>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</si>
  <si>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</si>
  <si>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</si>
  <si>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</si>
  <si>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</si>
  <si>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</si>
  <si>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</si>
  <si>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</si>
  <si>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</si>
  <si>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</si>
  <si>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</si>
  <si>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</si>
  <si>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</si>
  <si>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</si>
  <si>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</si>
  <si>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</si>
  <si>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</si>
  <si>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</si>
  <si>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</si>
  <si>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</si>
  <si>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</si>
  <si>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</si>
  <si>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</si>
  <si>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</si>
  <si>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</si>
  <si>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</si>
  <si>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</si>
  <si>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</si>
  <si>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</si>
  <si>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</si>
  <si>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</si>
  <si>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</si>
  <si>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</si>
  <si>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</si>
  <si>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</si>
  <si>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</si>
  <si>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</si>
  <si>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</si>
  <si>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</si>
  <si>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</si>
  <si>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</si>
  <si>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</si>
  <si>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</si>
  <si>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</si>
  <si>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</si>
  <si>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</si>
  <si>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</si>
  <si>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</si>
  <si>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</si>
  <si>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</si>
  <si>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</si>
  <si>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</si>
  <si>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</si>
  <si>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</si>
  <si>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</si>
  <si>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</si>
  <si>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</si>
  <si>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</si>
  <si>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</si>
  <si>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</si>
  <si>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</si>
  <si>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</si>
  <si>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</si>
  <si>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</si>
  <si>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</si>
  <si>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</si>
  <si>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</si>
  <si>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</si>
  <si>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</si>
  <si>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</si>
  <si>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</si>
  <si>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</si>
  <si>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</si>
  <si>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</si>
  <si>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</si>
  <si>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</si>
  <si>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</si>
  <si>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</si>
  <si>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</si>
  <si>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</si>
  <si>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</si>
  <si>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</si>
  <si>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</si>
  <si>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</si>
  <si>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</si>
  <si>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</si>
  <si>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</si>
  <si>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</si>
  <si>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</si>
  <si>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</si>
  <si>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</si>
  <si>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</si>
  <si>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</si>
  <si>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</si>
  <si>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</si>
  <si>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</si>
  <si>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</si>
  <si>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</si>
  <si>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</si>
  <si>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</si>
  <si>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</si>
  <si>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</si>
  <si>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</si>
  <si>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</si>
  <si>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</si>
  <si>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</si>
  <si>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</si>
  <si>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</si>
  <si>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</si>
  <si>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</si>
  <si>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</si>
  <si>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</si>
  <si>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</si>
  <si>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</si>
  <si>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</si>
  <si>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</si>
  <si>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</si>
  <si>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</si>
  <si>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</si>
  <si>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</si>
  <si>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</si>
  <si>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</si>
  <si>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</si>
  <si>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</si>
  <si>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</si>
  <si>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</si>
  <si>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</si>
  <si>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</si>
  <si>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</si>
  <si>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</si>
  <si>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</si>
  <si>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</si>
  <si>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</si>
  <si>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</si>
  <si>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</si>
  <si>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</si>
  <si>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</si>
  <si>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</si>
  <si>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</si>
  <si>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</si>
  <si>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</si>
  <si>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</si>
  <si>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</si>
  <si>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</si>
  <si>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</si>
  <si>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</si>
  <si>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</si>
  <si>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</si>
  <si>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</si>
  <si>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</si>
  <si>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</si>
  <si>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</si>
  <si>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</si>
  <si>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</si>
  <si>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</si>
  <si>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</si>
  <si>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</si>
  <si>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</si>
  <si>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</si>
  <si>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</si>
  <si>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</si>
  <si>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</si>
  <si>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</si>
  <si>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</si>
  <si>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</si>
  <si>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</si>
  <si>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</si>
  <si>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</si>
  <si>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</si>
  <si>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</si>
  <si>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</si>
  <si>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</si>
  <si>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</si>
  <si>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</si>
  <si>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</si>
  <si>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</si>
  <si>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</si>
  <si>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</si>
  <si>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</si>
  <si>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</si>
  <si>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</si>
  <si>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</si>
  <si>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</si>
  <si>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t>
  </si>
  <si>
    <t>令和3年度</t>
  </si>
  <si>
    <t>終了予定なし</t>
  </si>
  <si>
    <t>総務部会計課</t>
  </si>
  <si>
    <t>-</t>
  </si>
  <si>
    <t>経済財政運営と改革の基本方針2020</t>
  </si>
  <si>
    <t>試験研究費</t>
  </si>
  <si>
    <t>国立感染症研究所調</t>
  </si>
  <si>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</si>
  <si>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</si>
  <si>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</si>
  <si>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</si>
  <si>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</si>
  <si>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</si>
  <si>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</si>
  <si>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藤谷　正</t>
    <rPh sb="0" eb="2">
      <t>フジタニ</t>
    </rPh>
    <rPh sb="3" eb="4">
      <t>タダシ</t>
    </rPh>
    <phoneticPr fontId="5"/>
  </si>
  <si>
    <t>治療薬・ワクチン開発研究の推進に向けた基盤整備と人材育成</t>
    <phoneticPr fontId="5"/>
  </si>
  <si>
    <t>　開発研究体制の構築に必要な関連機器類を整備し、治療薬・ワクチン開発研究体制を準備する。治療薬とワクチンという専門性が異なる開発研究体制を同一事業で一括して構築し、一元的に管理・運用することで、密接な連携体制のもとで効率的な開発研究の実施を図る。本開発研究の推進には、基礎から開発をシームレスに繋ぎ合わせ、高度な専門性と技術を有する技術者が必要となり、その育成を行う。</t>
    <phoneticPr fontId="5"/>
  </si>
  <si>
    <t>　新型コロナウイルス感染症の世界的流行に伴い、新興・再興感染症に対する治療薬・ワクチン開発研究を推進する体制整備が求められていることから、国立感染症研究所の各部門で実施されている開発研究体制をさらに強化するとともに、今後はより戦略的な開発研究の推進を目指した新しい開発体制を構築する。</t>
    <phoneticPr fontId="5"/>
  </si>
  <si>
    <t>治療薬・ワクチン開発研究体制の構築に必要な関連機器類の整備</t>
    <phoneticPr fontId="5"/>
  </si>
  <si>
    <t>機器整備数</t>
    <rPh sb="0" eb="2">
      <t>キキ</t>
    </rPh>
    <rPh sb="2" eb="4">
      <t>セイビ</t>
    </rPh>
    <rPh sb="4" eb="5">
      <t>スウ</t>
    </rPh>
    <phoneticPr fontId="5"/>
  </si>
  <si>
    <t>治療薬・ワクチン開発研究体制の構築に必要な関連機器類の整備数</t>
    <rPh sb="29" eb="30">
      <t>スウ</t>
    </rPh>
    <phoneticPr fontId="5"/>
  </si>
  <si>
    <t>件数</t>
    <rPh sb="0" eb="2">
      <t>ケンスウ</t>
    </rPh>
    <phoneticPr fontId="5"/>
  </si>
  <si>
    <t>厚労</t>
  </si>
  <si>
    <t>-</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</si>
  <si>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</si>
  <si>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</si>
  <si>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t>
  </si>
  <si>
    <t>点検対象外</t>
    <phoneticPr fontId="5"/>
  </si>
  <si>
    <t>開発研究体制の構築に必要な関連機器類を整備し、治療薬・ワクチン開発研究体制を準備することで、効率的な開発研究の実施を図る。また、本開発研究の推進には、基礎から開発をシームレスに繋ぎ合わせ、高度な専門性と技術を有する技術者が必要となり、その育成を行することが期待される。</t>
  </si>
  <si>
    <t>国民の健康を守るために治療薬・ワクチン開発研究の推進に向けた基盤整備と人材育成を行うものであり、優先度は高い。</t>
    <phoneticPr fontId="5"/>
  </si>
  <si>
    <t>治療薬・ワクチン開発研究体制の構築に必要な関連機器類の整備にかかる研究件数</t>
    <rPh sb="0" eb="3">
      <t>チリョウヤク</t>
    </rPh>
    <rPh sb="8" eb="10">
      <t>カイハツ</t>
    </rPh>
    <rPh sb="10" eb="12">
      <t>ケンキュウ</t>
    </rPh>
    <rPh sb="12" eb="14">
      <t>タイセイ</t>
    </rPh>
    <rPh sb="15" eb="17">
      <t>コウチク</t>
    </rPh>
    <rPh sb="18" eb="20">
      <t>ヒツヨウ</t>
    </rPh>
    <rPh sb="21" eb="23">
      <t>カンレン</t>
    </rPh>
    <rPh sb="23" eb="25">
      <t>キキ</t>
    </rPh>
    <rPh sb="25" eb="26">
      <t>ルイ</t>
    </rPh>
    <rPh sb="27" eb="29">
      <t>セイビ</t>
    </rPh>
    <rPh sb="33" eb="37">
      <t>ケンキュウケンスウ</t>
    </rPh>
    <phoneticPr fontId="5"/>
  </si>
  <si>
    <t>X: 執行額／Y: 治療薬・ワクチン開発研究体制の構築に必要な関連機器類の整備にかかる研究件数</t>
    <phoneticPr fontId="5"/>
  </si>
  <si>
    <t>154,000,000/1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</si>
</sst>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135361</xdr:colOff>
      <xdr:row>753</xdr:row>
      <xdr:rowOff>148795</xdr:rowOff>
    </xdr:to>
    <xdr:sp macro="" textlink="">
      <xdr:nvSpPr>
        <xdr:cNvPr id="2" name="正方形/長方形 1">
          <a:extLst>
            <a:ext uri="{FF2B5EF4-FFF2-40B4-BE49-F238E27FC236}">
              <a16:creationId xmlns:a16="http://schemas.microsoft.com/office/drawing/2014/main" id="{17B96AF8-841A-4374-938A-F0807C2BF230}"/>
            </a:ext>
          </a:extLst>
        </xdr:cNvPr>
        <xdr:cNvSpPr/>
      </xdr:nvSpPr>
      <xdr:spPr>
        <a:xfrm>
          <a:off x="3845719" y="41624250"/>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154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治療薬・ワクチン開発研究の推進に向けた基盤整備と人材育成経費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178594</xdr:colOff>
      <xdr:row>753</xdr:row>
      <xdr:rowOff>154781</xdr:rowOff>
    </xdr:from>
    <xdr:to>
      <xdr:col>25</xdr:col>
      <xdr:colOff>179797</xdr:colOff>
      <xdr:row>755</xdr:row>
      <xdr:rowOff>196571</xdr:rowOff>
    </xdr:to>
    <xdr:cxnSp macro="">
      <xdr:nvCxnSpPr>
        <xdr:cNvPr id="3" name="直線コネクタ 2">
          <a:extLst>
            <a:ext uri="{FF2B5EF4-FFF2-40B4-BE49-F238E27FC236}">
              <a16:creationId xmlns:a16="http://schemas.microsoft.com/office/drawing/2014/main" id="{170461DD-5DC0-4169-9D50-AD9BD8B82E0F}"/>
            </a:ext>
          </a:extLst>
        </xdr:cNvPr>
        <xdr:cNvCxnSpPr/>
      </xdr:nvCxnSpPr>
      <xdr:spPr>
        <a:xfrm flipH="1">
          <a:off x="5238750" y="43207781"/>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xdr:colOff>
      <xdr:row>755</xdr:row>
      <xdr:rowOff>178594</xdr:rowOff>
    </xdr:from>
    <xdr:to>
      <xdr:col>32</xdr:col>
      <xdr:colOff>95287</xdr:colOff>
      <xdr:row>759</xdr:row>
      <xdr:rowOff>31464</xdr:rowOff>
    </xdr:to>
    <xdr:sp macro="" textlink="">
      <xdr:nvSpPr>
        <xdr:cNvPr id="4" name="正方形/長方形 3">
          <a:extLst>
            <a:ext uri="{FF2B5EF4-FFF2-40B4-BE49-F238E27FC236}">
              <a16:creationId xmlns:a16="http://schemas.microsoft.com/office/drawing/2014/main" id="{5C6D2A8D-8FEA-4487-A837-EC8BBDE79E2A}"/>
            </a:ext>
          </a:extLst>
        </xdr:cNvPr>
        <xdr:cNvSpPr/>
      </xdr:nvSpPr>
      <xdr:spPr>
        <a:xfrm>
          <a:off x="3857625" y="43945969"/>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47625</xdr:colOff>
      <xdr:row>754</xdr:row>
      <xdr:rowOff>0</xdr:rowOff>
    </xdr:from>
    <xdr:to>
      <xdr:col>31</xdr:col>
      <xdr:colOff>113321</xdr:colOff>
      <xdr:row>754</xdr:row>
      <xdr:rowOff>302990</xdr:rowOff>
    </xdr:to>
    <xdr:sp macro="" textlink="">
      <xdr:nvSpPr>
        <xdr:cNvPr id="5" name="テキスト ボックス 4">
          <a:extLst>
            <a:ext uri="{FF2B5EF4-FFF2-40B4-BE49-F238E27FC236}">
              <a16:creationId xmlns:a16="http://schemas.microsoft.com/office/drawing/2014/main" id="{17017FB4-318E-4FAF-9306-65A5938CE8FF}"/>
            </a:ext>
          </a:extLst>
        </xdr:cNvPr>
        <xdr:cNvSpPr txBox="1"/>
      </xdr:nvSpPr>
      <xdr:spPr>
        <a:xfrm rot="10800000" flipV="1">
          <a:off x="4095750" y="43410188"/>
          <a:ext cx="2292165"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735</v>
      </c>
      <c r="AK2" s="206"/>
      <c r="AL2" s="206"/>
      <c r="AM2" s="206"/>
      <c r="AN2" s="98" t="s">
        <v>407</v>
      </c>
      <c r="AO2" s="206" t="s">
        <v>674</v>
      </c>
      <c r="AP2" s="206"/>
      <c r="AQ2" s="206"/>
      <c r="AR2" s="99" t="s">
        <v>710</v>
      </c>
      <c r="AS2" s="207">
        <v>57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3" t="s">
        <v>713</v>
      </c>
      <c r="H5" s="554"/>
      <c r="I5" s="554"/>
      <c r="J5" s="554"/>
      <c r="K5" s="554"/>
      <c r="L5" s="554"/>
      <c r="M5" s="555" t="s">
        <v>66</v>
      </c>
      <c r="N5" s="556"/>
      <c r="O5" s="556"/>
      <c r="P5" s="556"/>
      <c r="Q5" s="556"/>
      <c r="R5" s="557"/>
      <c r="S5" s="558" t="s">
        <v>714</v>
      </c>
      <c r="T5" s="554"/>
      <c r="U5" s="554"/>
      <c r="V5" s="554"/>
      <c r="W5" s="554"/>
      <c r="X5" s="559"/>
      <c r="Y5" s="713" t="s">
        <v>3</v>
      </c>
      <c r="Z5" s="714"/>
      <c r="AA5" s="714"/>
      <c r="AB5" s="714"/>
      <c r="AC5" s="714"/>
      <c r="AD5" s="715"/>
      <c r="AE5" s="716" t="s">
        <v>715</v>
      </c>
      <c r="AF5" s="716"/>
      <c r="AG5" s="716"/>
      <c r="AH5" s="716"/>
      <c r="AI5" s="716"/>
      <c r="AJ5" s="716"/>
      <c r="AK5" s="716"/>
      <c r="AL5" s="716"/>
      <c r="AM5" s="716"/>
      <c r="AN5" s="716"/>
      <c r="AO5" s="716"/>
      <c r="AP5" s="717"/>
      <c r="AQ5" s="718" t="s">
        <v>727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7" t="s">
        <v>730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8" t="s">
        <v>30</v>
      </c>
      <c r="B10" s="739"/>
      <c r="C10" s="739"/>
      <c r="D10" s="739"/>
      <c r="E10" s="739"/>
      <c r="F10" s="739"/>
      <c r="G10" s="670" t="s">
        <v>729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3" t="s">
        <v>7</v>
      </c>
      <c r="J13" s="634"/>
      <c r="K13" s="634"/>
      <c r="L13" s="634"/>
      <c r="M13" s="634"/>
      <c r="N13" s="634"/>
      <c r="O13" s="635"/>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154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0" t="s">
        <v>8</v>
      </c>
      <c r="J14" s="624"/>
      <c r="K14" s="624"/>
      <c r="L14" s="624"/>
      <c r="M14" s="624"/>
      <c r="N14" s="624"/>
      <c r="O14" s="625"/>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3"/>
      <c r="H15" s="744"/>
      <c r="I15" s="570" t="s">
        <v>51</v>
      </c>
      <c r="J15" s="571"/>
      <c r="K15" s="571"/>
      <c r="L15" s="571"/>
      <c r="M15" s="571"/>
      <c r="N15" s="571"/>
      <c r="O15" s="57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3"/>
      <c r="H16" s="744"/>
      <c r="I16" s="570" t="s">
        <v>52</v>
      </c>
      <c r="J16" s="571"/>
      <c r="K16" s="571"/>
      <c r="L16" s="571"/>
      <c r="M16" s="571"/>
      <c r="N16" s="571"/>
      <c r="O16" s="572"/>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3"/>
      <c r="H17" s="744"/>
      <c r="I17" s="570" t="s">
        <v>50</v>
      </c>
      <c r="J17" s="624"/>
      <c r="K17" s="624"/>
      <c r="L17" s="624"/>
      <c r="M17" s="624"/>
      <c r="N17" s="624"/>
      <c r="O17" s="625"/>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154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154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154</v>
      </c>
      <c r="Q29" s="164"/>
      <c r="R29" s="164"/>
      <c r="S29" s="164"/>
      <c r="T29" s="164"/>
      <c r="U29" s="164"/>
      <c r="V29" s="165"/>
      <c r="W29" s="211"/>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5" t="s">
        <v>146</v>
      </c>
      <c r="H30" s="387"/>
      <c r="I30" s="387"/>
      <c r="J30" s="387"/>
      <c r="K30" s="387"/>
      <c r="L30" s="387"/>
      <c r="M30" s="387"/>
      <c r="N30" s="387"/>
      <c r="O30" s="574"/>
      <c r="P30" s="573" t="s">
        <v>59</v>
      </c>
      <c r="Q30" s="387"/>
      <c r="R30" s="387"/>
      <c r="S30" s="387"/>
      <c r="T30" s="387"/>
      <c r="U30" s="387"/>
      <c r="V30" s="387"/>
      <c r="W30" s="387"/>
      <c r="X30" s="574"/>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6" t="s">
        <v>232</v>
      </c>
      <c r="AR30" s="637"/>
      <c r="AS30" s="637"/>
      <c r="AT30" s="638"/>
      <c r="AU30" s="387" t="s">
        <v>134</v>
      </c>
      <c r="AV30" s="387"/>
      <c r="AW30" s="387"/>
      <c r="AX30" s="388"/>
    </row>
    <row r="31" spans="1:50"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731</v>
      </c>
      <c r="H32" s="537"/>
      <c r="I32" s="537"/>
      <c r="J32" s="537"/>
      <c r="K32" s="537"/>
      <c r="L32" s="537"/>
      <c r="M32" s="537"/>
      <c r="N32" s="537"/>
      <c r="O32" s="538"/>
      <c r="P32" s="191" t="s">
        <v>733</v>
      </c>
      <c r="Q32" s="191"/>
      <c r="R32" s="191"/>
      <c r="S32" s="191"/>
      <c r="T32" s="191"/>
      <c r="U32" s="191"/>
      <c r="V32" s="191"/>
      <c r="W32" s="191"/>
      <c r="X32" s="233"/>
      <c r="Y32" s="339" t="s">
        <v>12</v>
      </c>
      <c r="Z32" s="545"/>
      <c r="AA32" s="546"/>
      <c r="AB32" s="518" t="s">
        <v>732</v>
      </c>
      <c r="AC32" s="518"/>
      <c r="AD32" s="518"/>
      <c r="AE32" s="363" t="s">
        <v>716</v>
      </c>
      <c r="AF32" s="364"/>
      <c r="AG32" s="364"/>
      <c r="AH32" s="364"/>
      <c r="AI32" s="363" t="s">
        <v>716</v>
      </c>
      <c r="AJ32" s="364"/>
      <c r="AK32" s="364"/>
      <c r="AL32" s="364"/>
      <c r="AM32" s="363" t="s">
        <v>716</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732</v>
      </c>
      <c r="AC33" s="518"/>
      <c r="AD33" s="518"/>
      <c r="AE33" s="363" t="s">
        <v>716</v>
      </c>
      <c r="AF33" s="364"/>
      <c r="AG33" s="364"/>
      <c r="AH33" s="364"/>
      <c r="AI33" s="363" t="s">
        <v>716</v>
      </c>
      <c r="AJ33" s="364"/>
      <c r="AK33" s="364"/>
      <c r="AL33" s="364"/>
      <c r="AM33" s="363" t="s">
        <v>716</v>
      </c>
      <c r="AN33" s="364"/>
      <c r="AO33" s="364"/>
      <c r="AP33" s="364"/>
      <c r="AQ33" s="166" t="s">
        <v>716</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716</v>
      </c>
      <c r="AN34" s="364"/>
      <c r="AO34" s="364"/>
      <c r="AP34" s="364"/>
      <c r="AQ34" s="166" t="s">
        <v>716</v>
      </c>
      <c r="AR34" s="167"/>
      <c r="AS34" s="167"/>
      <c r="AT34" s="168"/>
      <c r="AU34" s="364" t="s">
        <v>716</v>
      </c>
      <c r="AV34" s="364"/>
      <c r="AW34" s="364"/>
      <c r="AX34" s="365"/>
    </row>
    <row r="35" spans="1:51" ht="23.25" customHeight="1" x14ac:dyDescent="0.15">
      <c r="A35" s="891" t="s">
        <v>381</v>
      </c>
      <c r="B35" s="892"/>
      <c r="C35" s="892"/>
      <c r="D35" s="892"/>
      <c r="E35" s="892"/>
      <c r="F35" s="893"/>
      <c r="G35" s="897" t="s">
        <v>719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9" t="s">
        <v>349</v>
      </c>
      <c r="B37" s="640"/>
      <c r="C37" s="640"/>
      <c r="D37" s="640"/>
      <c r="E37" s="640"/>
      <c r="F37" s="641"/>
      <c r="G37" s="560" t="s">
        <v>146</v>
      </c>
      <c r="H37" s="377"/>
      <c r="I37" s="377"/>
      <c r="J37" s="377"/>
      <c r="K37" s="377"/>
      <c r="L37" s="377"/>
      <c r="M37" s="377"/>
      <c r="N37" s="377"/>
      <c r="O37" s="561"/>
      <c r="P37" s="626" t="s">
        <v>59</v>
      </c>
      <c r="Q37" s="377"/>
      <c r="R37" s="377"/>
      <c r="S37" s="377"/>
      <c r="T37" s="377"/>
      <c r="U37" s="377"/>
      <c r="V37" s="377"/>
      <c r="W37" s="377"/>
      <c r="X37" s="561"/>
      <c r="Y37" s="627"/>
      <c r="Z37" s="628"/>
      <c r="AA37" s="629"/>
      <c r="AB37" s="630" t="s">
        <v>11</v>
      </c>
      <c r="AC37" s="631"/>
      <c r="AD37" s="632"/>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18"/>
      <c r="AC39" s="518"/>
      <c r="AD39" s="51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678"/>
      <c r="AC40" s="678"/>
      <c r="AD40" s="67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2"/>
      <c r="B41" s="643"/>
      <c r="C41" s="643"/>
      <c r="D41" s="643"/>
      <c r="E41" s="643"/>
      <c r="F41" s="644"/>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9" t="s">
        <v>349</v>
      </c>
      <c r="B44" s="640"/>
      <c r="C44" s="640"/>
      <c r="D44" s="640"/>
      <c r="E44" s="640"/>
      <c r="F44" s="641"/>
      <c r="G44" s="560" t="s">
        <v>146</v>
      </c>
      <c r="H44" s="377"/>
      <c r="I44" s="377"/>
      <c r="J44" s="377"/>
      <c r="K44" s="377"/>
      <c r="L44" s="377"/>
      <c r="M44" s="377"/>
      <c r="N44" s="377"/>
      <c r="O44" s="561"/>
      <c r="P44" s="626" t="s">
        <v>59</v>
      </c>
      <c r="Q44" s="377"/>
      <c r="R44" s="377"/>
      <c r="S44" s="377"/>
      <c r="T44" s="377"/>
      <c r="U44" s="377"/>
      <c r="V44" s="377"/>
      <c r="W44" s="377"/>
      <c r="X44" s="561"/>
      <c r="Y44" s="627"/>
      <c r="Z44" s="628"/>
      <c r="AA44" s="629"/>
      <c r="AB44" s="630" t="s">
        <v>11</v>
      </c>
      <c r="AC44" s="631"/>
      <c r="AD44" s="632"/>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18"/>
      <c r="AC46" s="518"/>
      <c r="AD46" s="51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678"/>
      <c r="AC47" s="678"/>
      <c r="AD47" s="67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2"/>
      <c r="B48" s="643"/>
      <c r="C48" s="643"/>
      <c r="D48" s="643"/>
      <c r="E48" s="643"/>
      <c r="F48" s="644"/>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0" t="s">
        <v>146</v>
      </c>
      <c r="H51" s="377"/>
      <c r="I51" s="377"/>
      <c r="J51" s="377"/>
      <c r="K51" s="377"/>
      <c r="L51" s="377"/>
      <c r="M51" s="377"/>
      <c r="N51" s="377"/>
      <c r="O51" s="561"/>
      <c r="P51" s="626" t="s">
        <v>59</v>
      </c>
      <c r="Q51" s="377"/>
      <c r="R51" s="377"/>
      <c r="S51" s="377"/>
      <c r="T51" s="377"/>
      <c r="U51" s="377"/>
      <c r="V51" s="377"/>
      <c r="W51" s="377"/>
      <c r="X51" s="561"/>
      <c r="Y51" s="627"/>
      <c r="Z51" s="628"/>
      <c r="AA51" s="629"/>
      <c r="AB51" s="630" t="s">
        <v>11</v>
      </c>
      <c r="AC51" s="631"/>
      <c r="AD51" s="632"/>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18"/>
      <c r="AC53" s="518"/>
      <c r="AD53" s="51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678"/>
      <c r="AC54" s="678"/>
      <c r="AD54" s="67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2"/>
      <c r="B55" s="643"/>
      <c r="C55" s="643"/>
      <c r="D55" s="643"/>
      <c r="E55" s="643"/>
      <c r="F55" s="644"/>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0" t="s">
        <v>146</v>
      </c>
      <c r="H58" s="377"/>
      <c r="I58" s="377"/>
      <c r="J58" s="377"/>
      <c r="K58" s="377"/>
      <c r="L58" s="377"/>
      <c r="M58" s="377"/>
      <c r="N58" s="377"/>
      <c r="O58" s="561"/>
      <c r="P58" s="626" t="s">
        <v>59</v>
      </c>
      <c r="Q58" s="377"/>
      <c r="R58" s="377"/>
      <c r="S58" s="377"/>
      <c r="T58" s="377"/>
      <c r="U58" s="377"/>
      <c r="V58" s="377"/>
      <c r="W58" s="377"/>
      <c r="X58" s="561"/>
      <c r="Y58" s="627"/>
      <c r="Z58" s="628"/>
      <c r="AA58" s="629"/>
      <c r="AB58" s="630" t="s">
        <v>11</v>
      </c>
      <c r="AC58" s="631"/>
      <c r="AD58" s="632"/>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18"/>
      <c r="AC60" s="518"/>
      <c r="AD60" s="51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678"/>
      <c r="AC61" s="678"/>
      <c r="AD61" s="67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7"/>
      <c r="D82" s="547"/>
      <c r="E82" s="547"/>
      <c r="F82" s="548"/>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7"/>
      <c r="D83" s="547"/>
      <c r="E83" s="547"/>
      <c r="F83" s="548"/>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49"/>
      <c r="D84" s="549"/>
      <c r="E84" s="549"/>
      <c r="F84" s="550"/>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7"/>
      <c r="C87" s="547"/>
      <c r="D87" s="547"/>
      <c r="E87" s="547"/>
      <c r="F87" s="548"/>
      <c r="G87" s="232"/>
      <c r="H87" s="191"/>
      <c r="I87" s="191"/>
      <c r="J87" s="191"/>
      <c r="K87" s="191"/>
      <c r="L87" s="191"/>
      <c r="M87" s="191"/>
      <c r="N87" s="191"/>
      <c r="O87" s="233"/>
      <c r="P87" s="191"/>
      <c r="Q87" s="795"/>
      <c r="R87" s="795"/>
      <c r="S87" s="795"/>
      <c r="T87" s="795"/>
      <c r="U87" s="795"/>
      <c r="V87" s="795"/>
      <c r="W87" s="795"/>
      <c r="X87" s="796"/>
      <c r="Y87" s="751" t="s">
        <v>62</v>
      </c>
      <c r="Z87" s="752"/>
      <c r="AA87" s="753"/>
      <c r="AB87" s="518"/>
      <c r="AC87" s="518"/>
      <c r="AD87" s="51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7"/>
      <c r="C88" s="547"/>
      <c r="D88" s="547"/>
      <c r="E88" s="547"/>
      <c r="F88" s="548"/>
      <c r="G88" s="234"/>
      <c r="H88" s="235"/>
      <c r="I88" s="235"/>
      <c r="J88" s="235"/>
      <c r="K88" s="235"/>
      <c r="L88" s="235"/>
      <c r="M88" s="235"/>
      <c r="N88" s="235"/>
      <c r="O88" s="236"/>
      <c r="P88" s="797"/>
      <c r="Q88" s="797"/>
      <c r="R88" s="797"/>
      <c r="S88" s="797"/>
      <c r="T88" s="797"/>
      <c r="U88" s="797"/>
      <c r="V88" s="797"/>
      <c r="W88" s="797"/>
      <c r="X88" s="798"/>
      <c r="Y88" s="728" t="s">
        <v>54</v>
      </c>
      <c r="Z88" s="729"/>
      <c r="AA88" s="730"/>
      <c r="AB88" s="678"/>
      <c r="AC88" s="678"/>
      <c r="AD88" s="67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49"/>
      <c r="C89" s="549"/>
      <c r="D89" s="549"/>
      <c r="E89" s="549"/>
      <c r="F89" s="550"/>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7"/>
      <c r="C92" s="547"/>
      <c r="D92" s="547"/>
      <c r="E92" s="547"/>
      <c r="F92" s="548"/>
      <c r="G92" s="232"/>
      <c r="H92" s="191"/>
      <c r="I92" s="191"/>
      <c r="J92" s="191"/>
      <c r="K92" s="191"/>
      <c r="L92" s="191"/>
      <c r="M92" s="191"/>
      <c r="N92" s="191"/>
      <c r="O92" s="233"/>
      <c r="P92" s="191"/>
      <c r="Q92" s="795"/>
      <c r="R92" s="795"/>
      <c r="S92" s="795"/>
      <c r="T92" s="795"/>
      <c r="U92" s="795"/>
      <c r="V92" s="795"/>
      <c r="W92" s="795"/>
      <c r="X92" s="796"/>
      <c r="Y92" s="751" t="s">
        <v>62</v>
      </c>
      <c r="Z92" s="752"/>
      <c r="AA92" s="753"/>
      <c r="AB92" s="518"/>
      <c r="AC92" s="518"/>
      <c r="AD92" s="51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7"/>
      <c r="C93" s="547"/>
      <c r="D93" s="547"/>
      <c r="E93" s="547"/>
      <c r="F93" s="548"/>
      <c r="G93" s="234"/>
      <c r="H93" s="235"/>
      <c r="I93" s="235"/>
      <c r="J93" s="235"/>
      <c r="K93" s="235"/>
      <c r="L93" s="235"/>
      <c r="M93" s="235"/>
      <c r="N93" s="235"/>
      <c r="O93" s="236"/>
      <c r="P93" s="797"/>
      <c r="Q93" s="797"/>
      <c r="R93" s="797"/>
      <c r="S93" s="797"/>
      <c r="T93" s="797"/>
      <c r="U93" s="797"/>
      <c r="V93" s="797"/>
      <c r="W93" s="797"/>
      <c r="X93" s="798"/>
      <c r="Y93" s="728" t="s">
        <v>54</v>
      </c>
      <c r="Z93" s="729"/>
      <c r="AA93" s="730"/>
      <c r="AB93" s="678"/>
      <c r="AC93" s="678"/>
      <c r="AD93" s="67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49"/>
      <c r="C94" s="549"/>
      <c r="D94" s="549"/>
      <c r="E94" s="549"/>
      <c r="F94" s="550"/>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7"/>
      <c r="C97" s="547"/>
      <c r="D97" s="547"/>
      <c r="E97" s="547"/>
      <c r="F97" s="548"/>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7"/>
      <c r="C98" s="547"/>
      <c r="D98" s="547"/>
      <c r="E98" s="547"/>
      <c r="F98" s="548"/>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18" t="s">
        <v>734</v>
      </c>
      <c r="AC101" s="518"/>
      <c r="AD101" s="518"/>
      <c r="AE101" s="358" t="s">
        <v>716</v>
      </c>
      <c r="AF101" s="358"/>
      <c r="AG101" s="358"/>
      <c r="AH101" s="358"/>
      <c r="AI101" s="358" t="s">
        <v>716</v>
      </c>
      <c r="AJ101" s="358"/>
      <c r="AK101" s="358"/>
      <c r="AL101" s="358"/>
      <c r="AM101" s="358" t="s">
        <v>716</v>
      </c>
      <c r="AN101" s="358"/>
      <c r="AO101" s="358"/>
      <c r="AP101" s="358"/>
      <c r="AQ101" s="358" t="s">
        <v>736</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18" t="s">
        <v>734</v>
      </c>
      <c r="AC102" s="518"/>
      <c r="AD102" s="518"/>
      <c r="AE102" s="358" t="s">
        <v>716</v>
      </c>
      <c r="AF102" s="358"/>
      <c r="AG102" s="358"/>
      <c r="AH102" s="358"/>
      <c r="AI102" s="358" t="s">
        <v>716</v>
      </c>
      <c r="AJ102" s="358"/>
      <c r="AK102" s="358"/>
      <c r="AL102" s="358"/>
      <c r="AM102" s="358" t="s">
        <v>716</v>
      </c>
      <c r="AN102" s="358"/>
      <c r="AO102" s="358"/>
      <c r="AP102" s="358"/>
      <c r="AQ102" s="358">
        <v>1</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t="s">
        <v>716</v>
      </c>
      <c r="AF116" s="358"/>
      <c r="AG116" s="358"/>
      <c r="AH116" s="358"/>
      <c r="AI116" s="358" t="s">
        <v>716</v>
      </c>
      <c r="AJ116" s="358"/>
      <c r="AK116" s="358"/>
      <c r="AL116" s="358"/>
      <c r="AM116" s="358" t="s">
        <v>716</v>
      </c>
      <c r="AN116" s="358"/>
      <c r="AO116" s="358"/>
      <c r="AP116" s="358"/>
      <c r="AQ116" s="363">
        <v>154000000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716</v>
      </c>
      <c r="AF117" s="306"/>
      <c r="AG117" s="306"/>
      <c r="AH117" s="306"/>
      <c r="AI117" s="306" t="s">
        <v>716</v>
      </c>
      <c r="AJ117" s="306"/>
      <c r="AK117" s="306"/>
      <c r="AL117" s="306"/>
      <c r="AM117" s="306" t="s">
        <v>716</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v>4.5</v>
      </c>
      <c r="AF134" s="167"/>
      <c r="AG134" s="167"/>
      <c r="AH134" s="167"/>
      <c r="AI134" s="266">
        <v>4.4000000000000004</v>
      </c>
      <c r="AJ134" s="167"/>
      <c r="AK134" s="167"/>
      <c r="AL134" s="167"/>
      <c r="AM134" s="266">
        <v>4.4000000000000004</v>
      </c>
      <c r="AN134" s="167"/>
      <c r="AO134" s="167"/>
      <c r="AP134" s="167"/>
      <c r="AQ134" s="266" t="s">
        <v>716</v>
      </c>
      <c r="AR134" s="167"/>
      <c r="AS134" s="167"/>
      <c r="AT134" s="167"/>
      <c r="AU134" s="266" t="s">
        <v>716</v>
      </c>
      <c r="AV134" s="167"/>
      <c r="AW134" s="167"/>
      <c r="AX134" s="208"/>
      <c r="AY134">
        <f t="shared" ref="AY134:AY135" si="13">$AY$132</f>
        <v>1</v>
      </c>
    </row>
    <row r="135" spans="1:51" ht="39"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v>3.5</v>
      </c>
      <c r="AF135" s="167"/>
      <c r="AG135" s="167"/>
      <c r="AH135" s="167"/>
      <c r="AI135" s="266">
        <v>3.5</v>
      </c>
      <c r="AJ135" s="167"/>
      <c r="AK135" s="167"/>
      <c r="AL135" s="167"/>
      <c r="AM135" s="266">
        <v>3.5</v>
      </c>
      <c r="AN135" s="167"/>
      <c r="AO135" s="167"/>
      <c r="AP135" s="167"/>
      <c r="AQ135" s="266">
        <v>3.5</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716</v>
      </c>
      <c r="K430" s="243"/>
      <c r="L430" s="243"/>
      <c r="M430" s="243"/>
      <c r="N430" s="243"/>
      <c r="O430" s="243"/>
      <c r="P430" s="243"/>
      <c r="Q430" s="243"/>
      <c r="R430" s="243"/>
      <c r="S430" s="243"/>
      <c r="T430" s="244"/>
      <c r="U430" s="245" t="s">
        <v>736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726</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726</v>
      </c>
      <c r="AE703" s="185"/>
      <c r="AF703" s="185"/>
      <c r="AG703" s="662" t="s">
        <v>738</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726</v>
      </c>
      <c r="AE704" s="581"/>
      <c r="AF704" s="581"/>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1" t="s">
        <v>739</v>
      </c>
      <c r="AE705" s="732"/>
      <c r="AF705" s="732"/>
      <c r="AG705" s="190" t="s">
        <v>736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6"/>
      <c r="C706" s="609"/>
      <c r="D706" s="610"/>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3"/>
      <c r="B707" s="766"/>
      <c r="C707" s="611"/>
      <c r="D707" s="612"/>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8"/>
      <c r="AE707" s="579"/>
      <c r="AF707" s="579"/>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739</v>
      </c>
      <c r="AE708" s="666"/>
      <c r="AF708" s="666"/>
      <c r="AG708" s="522" t="s">
        <v>736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739</v>
      </c>
      <c r="AE709" s="185"/>
      <c r="AF709" s="185"/>
      <c r="AG709" s="662" t="s">
        <v>736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739</v>
      </c>
      <c r="AE710" s="185"/>
      <c r="AF710" s="185"/>
      <c r="AG710" s="662" t="s">
        <v>736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739</v>
      </c>
      <c r="AE711" s="185"/>
      <c r="AF711" s="185"/>
      <c r="AG711" s="662" t="s">
        <v>736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739</v>
      </c>
      <c r="AE712" s="581"/>
      <c r="AF712" s="581"/>
      <c r="AG712" s="589" t="s">
        <v>736</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2" t="s">
        <v>736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739</v>
      </c>
      <c r="AE714" s="587"/>
      <c r="AF714" s="588"/>
      <c r="AG714" s="688" t="s">
        <v>736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739</v>
      </c>
      <c r="AE715" s="666"/>
      <c r="AF715" s="773"/>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2" t="s">
        <v>736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739</v>
      </c>
      <c r="AE717" s="185"/>
      <c r="AF717" s="185"/>
      <c r="AG717" s="662" t="s">
        <v>736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739</v>
      </c>
      <c r="AE718" s="185"/>
      <c r="AF718" s="185"/>
      <c r="AG718" s="193" t="s">
        <v>736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739</v>
      </c>
      <c r="AE719" s="666"/>
      <c r="AF719" s="666"/>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8"/>
      <c r="B721" s="649"/>
      <c r="C721" s="912"/>
      <c r="D721" s="913"/>
      <c r="E721" s="913"/>
      <c r="F721" s="914"/>
      <c r="G721" s="930"/>
      <c r="H721" s="931"/>
      <c r="I721" s="77" t="str">
        <f>IF(OR(G721="　", G721=""), "", "-")</f>
        <v/>
      </c>
      <c r="J721" s="911"/>
      <c r="K721" s="911"/>
      <c r="L721" s="77" t="str">
        <f>IF(M721="","","-")</f>
        <v/>
      </c>
      <c r="M721" s="78"/>
      <c r="N721" s="908" t="s">
        <v>716</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8"/>
      <c r="B722" s="649"/>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8"/>
      <c r="B723" s="649"/>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8"/>
      <c r="B724" s="649"/>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0"/>
      <c r="B725" s="651"/>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6" t="s">
        <v>48</v>
      </c>
      <c r="B726" s="617"/>
      <c r="C726" s="439" t="s">
        <v>53</v>
      </c>
      <c r="D726" s="576"/>
      <c r="E726" s="576"/>
      <c r="F726" s="577"/>
      <c r="G726" s="793" t="s">
        <v>736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4" t="s">
        <v>57</v>
      </c>
      <c r="D727" s="695"/>
      <c r="E727" s="695"/>
      <c r="F727" s="696"/>
      <c r="G727" s="791" t="s">
        <v>736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740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3"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5.25" customHeight="1" x14ac:dyDescent="0.15">
      <c r="A788" s="551"/>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5.25" customHeight="1" x14ac:dyDescent="0.15">
      <c r="A789" s="551"/>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2"/>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1"/>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1"/>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1"/>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1"/>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1"/>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1"/>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1"/>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1"/>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1"/>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8.5" customHeight="1" x14ac:dyDescent="0.15">
      <c r="A799" s="551"/>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1"/>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1"/>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1"/>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2"/>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1"/>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1"/>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1"/>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1"/>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1"/>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1"/>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1"/>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1"/>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1"/>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1"/>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1"/>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1"/>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1"/>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2"/>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1"/>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1"/>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1"/>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1"/>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1"/>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1"/>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1"/>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1"/>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1"/>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1"/>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1"/>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1"/>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1"/>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2"/>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1"/>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1"/>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1"/>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1"/>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1"/>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1"/>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1"/>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1"/>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1"/>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1"/>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736</v>
      </c>
      <c r="D845" s="415"/>
      <c r="E845" s="415"/>
      <c r="F845" s="415"/>
      <c r="G845" s="415"/>
      <c r="H845" s="415"/>
      <c r="I845" s="415"/>
      <c r="J845" s="416" t="s">
        <v>736</v>
      </c>
      <c r="K845" s="417"/>
      <c r="L845" s="417"/>
      <c r="M845" s="417"/>
      <c r="N845" s="417"/>
      <c r="O845" s="417"/>
      <c r="P845" s="421" t="s">
        <v>736</v>
      </c>
      <c r="Q845" s="317"/>
      <c r="R845" s="317"/>
      <c r="S845" s="317"/>
      <c r="T845" s="317"/>
      <c r="U845" s="317"/>
      <c r="V845" s="317"/>
      <c r="W845" s="317"/>
      <c r="X845" s="317"/>
      <c r="Y845" s="318" t="s">
        <v>736</v>
      </c>
      <c r="Z845" s="319"/>
      <c r="AA845" s="319"/>
      <c r="AB845" s="320"/>
      <c r="AC845" s="322"/>
      <c r="AD845" s="323"/>
      <c r="AE845" s="323"/>
      <c r="AF845" s="323"/>
      <c r="AG845" s="323"/>
      <c r="AH845" s="418" t="s">
        <v>736</v>
      </c>
      <c r="AI845" s="419"/>
      <c r="AJ845" s="419"/>
      <c r="AK845" s="419"/>
      <c r="AL845" s="326" t="s">
        <v>736</v>
      </c>
      <c r="AM845" s="327"/>
      <c r="AN845" s="327"/>
      <c r="AO845" s="328"/>
      <c r="AP845" s="321" t="s">
        <v>736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736</v>
      </c>
      <c r="F1110" s="886"/>
      <c r="G1110" s="886"/>
      <c r="H1110" s="886"/>
      <c r="I1110" s="886"/>
      <c r="J1110" s="416" t="s">
        <v>736</v>
      </c>
      <c r="K1110" s="417"/>
      <c r="L1110" s="417"/>
      <c r="M1110" s="417"/>
      <c r="N1110" s="417"/>
      <c r="O1110" s="417"/>
      <c r="P1110" s="421" t="s">
        <v>736</v>
      </c>
      <c r="Q1110" s="317"/>
      <c r="R1110" s="317"/>
      <c r="S1110" s="317"/>
      <c r="T1110" s="317"/>
      <c r="U1110" s="317"/>
      <c r="V1110" s="317"/>
      <c r="W1110" s="317"/>
      <c r="X1110" s="317"/>
      <c r="Y1110" s="318" t="s">
        <v>736</v>
      </c>
      <c r="Z1110" s="319"/>
      <c r="AA1110" s="319"/>
      <c r="AB1110" s="320"/>
      <c r="AC1110" s="322"/>
      <c r="AD1110" s="323"/>
      <c r="AE1110" s="323"/>
      <c r="AF1110" s="323"/>
      <c r="AG1110" s="323"/>
      <c r="AH1110" s="324" t="s">
        <v>736</v>
      </c>
      <c r="AI1110" s="325"/>
      <c r="AJ1110" s="325"/>
      <c r="AK1110" s="325"/>
      <c r="AL1110" s="326" t="s">
        <v>736</v>
      </c>
      <c r="AM1110" s="327"/>
      <c r="AN1110" s="327"/>
      <c r="AO1110" s="328"/>
      <c r="AP1110" s="321" t="s">
        <v>736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3" priority="14007">
      <formula>IF(RIGHT(TEXT(P14,"0.#"),1)=".",FALSE,TRUE)</formula>
    </cfRule>
    <cfRule type="expression" dxfId="2782" priority="14008">
      <formula>IF(RIGHT(TEXT(P14,"0.#"),1)=".",TRUE,FALSE)</formula>
    </cfRule>
  </conditionalFormatting>
  <conditionalFormatting sqref="AE32">
    <cfRule type="expression" dxfId="2781" priority="13997">
      <formula>IF(RIGHT(TEXT(AE32,"0.#"),1)=".",FALSE,TRUE)</formula>
    </cfRule>
    <cfRule type="expression" dxfId="2780" priority="13998">
      <formula>IF(RIGHT(TEXT(AE32,"0.#"),1)=".",TRUE,FALSE)</formula>
    </cfRule>
  </conditionalFormatting>
  <conditionalFormatting sqref="P18:AX18">
    <cfRule type="expression" dxfId="2779" priority="13883">
      <formula>IF(RIGHT(TEXT(P18,"0.#"),1)=".",FALSE,TRUE)</formula>
    </cfRule>
    <cfRule type="expression" dxfId="2778" priority="13884">
      <formula>IF(RIGHT(TEXT(P18,"0.#"),1)=".",TRUE,FALSE)</formula>
    </cfRule>
  </conditionalFormatting>
  <conditionalFormatting sqref="Y790">
    <cfRule type="expression" dxfId="2777" priority="13879">
      <formula>IF(RIGHT(TEXT(Y790,"0.#"),1)=".",FALSE,TRUE)</formula>
    </cfRule>
    <cfRule type="expression" dxfId="2776" priority="13880">
      <formula>IF(RIGHT(TEXT(Y790,"0.#"),1)=".",TRUE,FALSE)</formula>
    </cfRule>
  </conditionalFormatting>
  <conditionalFormatting sqref="Y799">
    <cfRule type="expression" dxfId="2775" priority="13875">
      <formula>IF(RIGHT(TEXT(Y799,"0.#"),1)=".",FALSE,TRUE)</formula>
    </cfRule>
    <cfRule type="expression" dxfId="2774" priority="13876">
      <formula>IF(RIGHT(TEXT(Y799,"0.#"),1)=".",TRUE,FALSE)</formula>
    </cfRule>
  </conditionalFormatting>
  <conditionalFormatting sqref="Y830:Y837 Y828 Y817:Y824 Y815 Y804:Y811 Y802">
    <cfRule type="expression" dxfId="2773" priority="13657">
      <formula>IF(RIGHT(TEXT(Y802,"0.#"),1)=".",FALSE,TRUE)</formula>
    </cfRule>
    <cfRule type="expression" dxfId="2772" priority="13658">
      <formula>IF(RIGHT(TEXT(Y802,"0.#"),1)=".",TRUE,FALSE)</formula>
    </cfRule>
  </conditionalFormatting>
  <conditionalFormatting sqref="P13:AX13 AR15:AX15 P15:AQ17">
    <cfRule type="expression" dxfId="2771" priority="13705">
      <formula>IF(RIGHT(TEXT(P13,"0.#"),1)=".",FALSE,TRUE)</formula>
    </cfRule>
    <cfRule type="expression" dxfId="2770" priority="13706">
      <formula>IF(RIGHT(TEXT(P13,"0.#"),1)=".",TRUE,FALSE)</formula>
    </cfRule>
  </conditionalFormatting>
  <conditionalFormatting sqref="P19:AJ19">
    <cfRule type="expression" dxfId="2769" priority="13703">
      <formula>IF(RIGHT(TEXT(P19,"0.#"),1)=".",FALSE,TRUE)</formula>
    </cfRule>
    <cfRule type="expression" dxfId="2768" priority="13704">
      <formula>IF(RIGHT(TEXT(P19,"0.#"),1)=".",TRUE,FALSE)</formula>
    </cfRule>
  </conditionalFormatting>
  <conditionalFormatting sqref="AE101 AQ101">
    <cfRule type="expression" dxfId="2767" priority="13695">
      <formula>IF(RIGHT(TEXT(AE101,"0.#"),1)=".",FALSE,TRUE)</formula>
    </cfRule>
    <cfRule type="expression" dxfId="2766" priority="13696">
      <formula>IF(RIGHT(TEXT(AE101,"0.#"),1)=".",TRUE,FALSE)</formula>
    </cfRule>
  </conditionalFormatting>
  <conditionalFormatting sqref="Y791:Y798 Y789">
    <cfRule type="expression" dxfId="2765" priority="13681">
      <formula>IF(RIGHT(TEXT(Y789,"0.#"),1)=".",FALSE,TRUE)</formula>
    </cfRule>
    <cfRule type="expression" dxfId="2764" priority="13682">
      <formula>IF(RIGHT(TEXT(Y789,"0.#"),1)=".",TRUE,FALSE)</formula>
    </cfRule>
  </conditionalFormatting>
  <conditionalFormatting sqref="AU790">
    <cfRule type="expression" dxfId="2763" priority="13679">
      <formula>IF(RIGHT(TEXT(AU790,"0.#"),1)=".",FALSE,TRUE)</formula>
    </cfRule>
    <cfRule type="expression" dxfId="2762" priority="13680">
      <formula>IF(RIGHT(TEXT(AU790,"0.#"),1)=".",TRUE,FALSE)</formula>
    </cfRule>
  </conditionalFormatting>
  <conditionalFormatting sqref="AU799">
    <cfRule type="expression" dxfId="2761" priority="13677">
      <formula>IF(RIGHT(TEXT(AU799,"0.#"),1)=".",FALSE,TRUE)</formula>
    </cfRule>
    <cfRule type="expression" dxfId="2760" priority="13678">
      <formula>IF(RIGHT(TEXT(AU799,"0.#"),1)=".",TRUE,FALSE)</formula>
    </cfRule>
  </conditionalFormatting>
  <conditionalFormatting sqref="AU791:AU798 AU789">
    <cfRule type="expression" dxfId="2759" priority="13675">
      <formula>IF(RIGHT(TEXT(AU789,"0.#"),1)=".",FALSE,TRUE)</formula>
    </cfRule>
    <cfRule type="expression" dxfId="2758" priority="13676">
      <formula>IF(RIGHT(TEXT(AU789,"0.#"),1)=".",TRUE,FALSE)</formula>
    </cfRule>
  </conditionalFormatting>
  <conditionalFormatting sqref="Y829 Y816 Y803">
    <cfRule type="expression" dxfId="2757" priority="13661">
      <formula>IF(RIGHT(TEXT(Y803,"0.#"),1)=".",FALSE,TRUE)</formula>
    </cfRule>
    <cfRule type="expression" dxfId="2756" priority="13662">
      <formula>IF(RIGHT(TEXT(Y803,"0.#"),1)=".",TRUE,FALSE)</formula>
    </cfRule>
  </conditionalFormatting>
  <conditionalFormatting sqref="Y838 Y825 Y812">
    <cfRule type="expression" dxfId="2755" priority="13659">
      <formula>IF(RIGHT(TEXT(Y812,"0.#"),1)=".",FALSE,TRUE)</formula>
    </cfRule>
    <cfRule type="expression" dxfId="2754" priority="13660">
      <formula>IF(RIGHT(TEXT(Y812,"0.#"),1)=".",TRUE,FALSE)</formula>
    </cfRule>
  </conditionalFormatting>
  <conditionalFormatting sqref="AU829 AU816 AU803">
    <cfRule type="expression" dxfId="2753" priority="13655">
      <formula>IF(RIGHT(TEXT(AU803,"0.#"),1)=".",FALSE,TRUE)</formula>
    </cfRule>
    <cfRule type="expression" dxfId="2752" priority="13656">
      <formula>IF(RIGHT(TEXT(AU803,"0.#"),1)=".",TRUE,FALSE)</formula>
    </cfRule>
  </conditionalFormatting>
  <conditionalFormatting sqref="AU838 AU825 AU812">
    <cfRule type="expression" dxfId="2751" priority="13653">
      <formula>IF(RIGHT(TEXT(AU812,"0.#"),1)=".",FALSE,TRUE)</formula>
    </cfRule>
    <cfRule type="expression" dxfId="2750" priority="13654">
      <formula>IF(RIGHT(TEXT(AU812,"0.#"),1)=".",TRUE,FALSE)</formula>
    </cfRule>
  </conditionalFormatting>
  <conditionalFormatting sqref="AU830:AU837 AU828 AU817:AU824 AU815 AU804:AU811 AU802">
    <cfRule type="expression" dxfId="2749" priority="13651">
      <formula>IF(RIGHT(TEXT(AU802,"0.#"),1)=".",FALSE,TRUE)</formula>
    </cfRule>
    <cfRule type="expression" dxfId="2748" priority="13652">
      <formula>IF(RIGHT(TEXT(AU802,"0.#"),1)=".",TRUE,FALSE)</formula>
    </cfRule>
  </conditionalFormatting>
  <conditionalFormatting sqref="AM87">
    <cfRule type="expression" dxfId="2747" priority="13305">
      <formula>IF(RIGHT(TEXT(AM87,"0.#"),1)=".",FALSE,TRUE)</formula>
    </cfRule>
    <cfRule type="expression" dxfId="2746" priority="13306">
      <formula>IF(RIGHT(TEXT(AM87,"0.#"),1)=".",TRUE,FALSE)</formula>
    </cfRule>
  </conditionalFormatting>
  <conditionalFormatting sqref="AE55">
    <cfRule type="expression" dxfId="2745" priority="13373">
      <formula>IF(RIGHT(TEXT(AE55,"0.#"),1)=".",FALSE,TRUE)</formula>
    </cfRule>
    <cfRule type="expression" dxfId="2744" priority="13374">
      <formula>IF(RIGHT(TEXT(AE55,"0.#"),1)=".",TRUE,FALSE)</formula>
    </cfRule>
  </conditionalFormatting>
  <conditionalFormatting sqref="AI55">
    <cfRule type="expression" dxfId="2743" priority="13371">
      <formula>IF(RIGHT(TEXT(AI55,"0.#"),1)=".",FALSE,TRUE)</formula>
    </cfRule>
    <cfRule type="expression" dxfId="2742" priority="13372">
      <formula>IF(RIGHT(TEXT(AI55,"0.#"),1)=".",TRUE,FALSE)</formula>
    </cfRule>
  </conditionalFormatting>
  <conditionalFormatting sqref="AE33">
    <cfRule type="expression" dxfId="2741" priority="13465">
      <formula>IF(RIGHT(TEXT(AE33,"0.#"),1)=".",FALSE,TRUE)</formula>
    </cfRule>
    <cfRule type="expression" dxfId="2740" priority="13466">
      <formula>IF(RIGHT(TEXT(AE33,"0.#"),1)=".",TRUE,FALSE)</formula>
    </cfRule>
  </conditionalFormatting>
  <conditionalFormatting sqref="AE34">
    <cfRule type="expression" dxfId="2739" priority="13463">
      <formula>IF(RIGHT(TEXT(AE34,"0.#"),1)=".",FALSE,TRUE)</formula>
    </cfRule>
    <cfRule type="expression" dxfId="2738" priority="13464">
      <formula>IF(RIGHT(TEXT(AE34,"0.#"),1)=".",TRUE,FALSE)</formula>
    </cfRule>
  </conditionalFormatting>
  <conditionalFormatting sqref="AI34 AM34">
    <cfRule type="expression" dxfId="2737" priority="13461">
      <formula>IF(RIGHT(TEXT(AI34,"0.#"),1)=".",FALSE,TRUE)</formula>
    </cfRule>
    <cfRule type="expression" dxfId="2736" priority="13462">
      <formula>IF(RIGHT(TEXT(AI34,"0.#"),1)=".",TRUE,FALSE)</formula>
    </cfRule>
  </conditionalFormatting>
  <conditionalFormatting sqref="AI33 AM33">
    <cfRule type="expression" dxfId="2735" priority="13459">
      <formula>IF(RIGHT(TEXT(AI33,"0.#"),1)=".",FALSE,TRUE)</formula>
    </cfRule>
    <cfRule type="expression" dxfId="2734" priority="13460">
      <formula>IF(RIGHT(TEXT(AI33,"0.#"),1)=".",TRUE,FALSE)</formula>
    </cfRule>
  </conditionalFormatting>
  <conditionalFormatting sqref="AI32 AM32">
    <cfRule type="expression" dxfId="2733" priority="13457">
      <formula>IF(RIGHT(TEXT(AI32,"0.#"),1)=".",FALSE,TRUE)</formula>
    </cfRule>
    <cfRule type="expression" dxfId="2732" priority="13458">
      <formula>IF(RIGHT(TEXT(AI32,"0.#"),1)=".",TRUE,FALSE)</formula>
    </cfRule>
  </conditionalFormatting>
  <conditionalFormatting sqref="AQ32:AQ34">
    <cfRule type="expression" dxfId="2731" priority="13445">
      <formula>IF(RIGHT(TEXT(AQ32,"0.#"),1)=".",FALSE,TRUE)</formula>
    </cfRule>
    <cfRule type="expression" dxfId="2730" priority="13446">
      <formula>IF(RIGHT(TEXT(AQ32,"0.#"),1)=".",TRUE,FALSE)</formula>
    </cfRule>
  </conditionalFormatting>
  <conditionalFormatting sqref="AU32:AU34">
    <cfRule type="expression" dxfId="2729" priority="13443">
      <formula>IF(RIGHT(TEXT(AU32,"0.#"),1)=".",FALSE,TRUE)</formula>
    </cfRule>
    <cfRule type="expression" dxfId="2728" priority="13444">
      <formula>IF(RIGHT(TEXT(AU32,"0.#"),1)=".",TRUE,FALSE)</formula>
    </cfRule>
  </conditionalFormatting>
  <conditionalFormatting sqref="AE53">
    <cfRule type="expression" dxfId="2727" priority="13377">
      <formula>IF(RIGHT(TEXT(AE53,"0.#"),1)=".",FALSE,TRUE)</formula>
    </cfRule>
    <cfRule type="expression" dxfId="2726" priority="13378">
      <formula>IF(RIGHT(TEXT(AE53,"0.#"),1)=".",TRUE,FALSE)</formula>
    </cfRule>
  </conditionalFormatting>
  <conditionalFormatting sqref="AE54">
    <cfRule type="expression" dxfId="2725" priority="13375">
      <formula>IF(RIGHT(TEXT(AE54,"0.#"),1)=".",FALSE,TRUE)</formula>
    </cfRule>
    <cfRule type="expression" dxfId="2724" priority="13376">
      <formula>IF(RIGHT(TEXT(AE54,"0.#"),1)=".",TRUE,FALSE)</formula>
    </cfRule>
  </conditionalFormatting>
  <conditionalFormatting sqref="AI54">
    <cfRule type="expression" dxfId="2723" priority="13369">
      <formula>IF(RIGHT(TEXT(AI54,"0.#"),1)=".",FALSE,TRUE)</formula>
    </cfRule>
    <cfRule type="expression" dxfId="2722" priority="13370">
      <formula>IF(RIGHT(TEXT(AI54,"0.#"),1)=".",TRUE,FALSE)</formula>
    </cfRule>
  </conditionalFormatting>
  <conditionalFormatting sqref="AI53">
    <cfRule type="expression" dxfId="2721" priority="13367">
      <formula>IF(RIGHT(TEXT(AI53,"0.#"),1)=".",FALSE,TRUE)</formula>
    </cfRule>
    <cfRule type="expression" dxfId="2720" priority="13368">
      <formula>IF(RIGHT(TEXT(AI53,"0.#"),1)=".",TRUE,FALSE)</formula>
    </cfRule>
  </conditionalFormatting>
  <conditionalFormatting sqref="AM53">
    <cfRule type="expression" dxfId="2719" priority="13365">
      <formula>IF(RIGHT(TEXT(AM53,"0.#"),1)=".",FALSE,TRUE)</formula>
    </cfRule>
    <cfRule type="expression" dxfId="2718" priority="13366">
      <formula>IF(RIGHT(TEXT(AM53,"0.#"),1)=".",TRUE,FALSE)</formula>
    </cfRule>
  </conditionalFormatting>
  <conditionalFormatting sqref="AM54">
    <cfRule type="expression" dxfId="2717" priority="13363">
      <formula>IF(RIGHT(TEXT(AM54,"0.#"),1)=".",FALSE,TRUE)</formula>
    </cfRule>
    <cfRule type="expression" dxfId="2716" priority="13364">
      <formula>IF(RIGHT(TEXT(AM54,"0.#"),1)=".",TRUE,FALSE)</formula>
    </cfRule>
  </conditionalFormatting>
  <conditionalFormatting sqref="AM55">
    <cfRule type="expression" dxfId="2715" priority="13361">
      <formula>IF(RIGHT(TEXT(AM55,"0.#"),1)=".",FALSE,TRUE)</formula>
    </cfRule>
    <cfRule type="expression" dxfId="2714" priority="13362">
      <formula>IF(RIGHT(TEXT(AM55,"0.#"),1)=".",TRUE,FALSE)</formula>
    </cfRule>
  </conditionalFormatting>
  <conditionalFormatting sqref="AE60">
    <cfRule type="expression" dxfId="2713" priority="13347">
      <formula>IF(RIGHT(TEXT(AE60,"0.#"),1)=".",FALSE,TRUE)</formula>
    </cfRule>
    <cfRule type="expression" dxfId="2712" priority="13348">
      <formula>IF(RIGHT(TEXT(AE60,"0.#"),1)=".",TRUE,FALSE)</formula>
    </cfRule>
  </conditionalFormatting>
  <conditionalFormatting sqref="AE61">
    <cfRule type="expression" dxfId="2711" priority="13345">
      <formula>IF(RIGHT(TEXT(AE61,"0.#"),1)=".",FALSE,TRUE)</formula>
    </cfRule>
    <cfRule type="expression" dxfId="2710" priority="13346">
      <formula>IF(RIGHT(TEXT(AE61,"0.#"),1)=".",TRUE,FALSE)</formula>
    </cfRule>
  </conditionalFormatting>
  <conditionalFormatting sqref="AE62">
    <cfRule type="expression" dxfId="2709" priority="13343">
      <formula>IF(RIGHT(TEXT(AE62,"0.#"),1)=".",FALSE,TRUE)</formula>
    </cfRule>
    <cfRule type="expression" dxfId="2708" priority="13344">
      <formula>IF(RIGHT(TEXT(AE62,"0.#"),1)=".",TRUE,FALSE)</formula>
    </cfRule>
  </conditionalFormatting>
  <conditionalFormatting sqref="AI62">
    <cfRule type="expression" dxfId="2707" priority="13341">
      <formula>IF(RIGHT(TEXT(AI62,"0.#"),1)=".",FALSE,TRUE)</formula>
    </cfRule>
    <cfRule type="expression" dxfId="2706" priority="13342">
      <formula>IF(RIGHT(TEXT(AI62,"0.#"),1)=".",TRUE,FALSE)</formula>
    </cfRule>
  </conditionalFormatting>
  <conditionalFormatting sqref="AI61">
    <cfRule type="expression" dxfId="2705" priority="13339">
      <formula>IF(RIGHT(TEXT(AI61,"0.#"),1)=".",FALSE,TRUE)</formula>
    </cfRule>
    <cfRule type="expression" dxfId="2704" priority="13340">
      <formula>IF(RIGHT(TEXT(AI61,"0.#"),1)=".",TRUE,FALSE)</formula>
    </cfRule>
  </conditionalFormatting>
  <conditionalFormatting sqref="AI60">
    <cfRule type="expression" dxfId="2703" priority="13337">
      <formula>IF(RIGHT(TEXT(AI60,"0.#"),1)=".",FALSE,TRUE)</formula>
    </cfRule>
    <cfRule type="expression" dxfId="2702" priority="13338">
      <formula>IF(RIGHT(TEXT(AI60,"0.#"),1)=".",TRUE,FALSE)</formula>
    </cfRule>
  </conditionalFormatting>
  <conditionalFormatting sqref="AM60">
    <cfRule type="expression" dxfId="2701" priority="13335">
      <formula>IF(RIGHT(TEXT(AM60,"0.#"),1)=".",FALSE,TRUE)</formula>
    </cfRule>
    <cfRule type="expression" dxfId="2700" priority="13336">
      <formula>IF(RIGHT(TEXT(AM60,"0.#"),1)=".",TRUE,FALSE)</formula>
    </cfRule>
  </conditionalFormatting>
  <conditionalFormatting sqref="AM61">
    <cfRule type="expression" dxfId="2699" priority="13333">
      <formula>IF(RIGHT(TEXT(AM61,"0.#"),1)=".",FALSE,TRUE)</formula>
    </cfRule>
    <cfRule type="expression" dxfId="2698" priority="13334">
      <formula>IF(RIGHT(TEXT(AM61,"0.#"),1)=".",TRUE,FALSE)</formula>
    </cfRule>
  </conditionalFormatting>
  <conditionalFormatting sqref="AM62">
    <cfRule type="expression" dxfId="2697" priority="13331">
      <formula>IF(RIGHT(TEXT(AM62,"0.#"),1)=".",FALSE,TRUE)</formula>
    </cfRule>
    <cfRule type="expression" dxfId="2696" priority="13332">
      <formula>IF(RIGHT(TEXT(AM62,"0.#"),1)=".",TRUE,FALSE)</formula>
    </cfRule>
  </conditionalFormatting>
  <conditionalFormatting sqref="AE87">
    <cfRule type="expression" dxfId="2695" priority="13317">
      <formula>IF(RIGHT(TEXT(AE87,"0.#"),1)=".",FALSE,TRUE)</formula>
    </cfRule>
    <cfRule type="expression" dxfId="2694" priority="13318">
      <formula>IF(RIGHT(TEXT(AE87,"0.#"),1)=".",TRUE,FALSE)</formula>
    </cfRule>
  </conditionalFormatting>
  <conditionalFormatting sqref="AE88">
    <cfRule type="expression" dxfId="2693" priority="13315">
      <formula>IF(RIGHT(TEXT(AE88,"0.#"),1)=".",FALSE,TRUE)</formula>
    </cfRule>
    <cfRule type="expression" dxfId="2692" priority="13316">
      <formula>IF(RIGHT(TEXT(AE88,"0.#"),1)=".",TRUE,FALSE)</formula>
    </cfRule>
  </conditionalFormatting>
  <conditionalFormatting sqref="AE89">
    <cfRule type="expression" dxfId="2691" priority="13313">
      <formula>IF(RIGHT(TEXT(AE89,"0.#"),1)=".",FALSE,TRUE)</formula>
    </cfRule>
    <cfRule type="expression" dxfId="2690" priority="13314">
      <formula>IF(RIGHT(TEXT(AE89,"0.#"),1)=".",TRUE,FALSE)</formula>
    </cfRule>
  </conditionalFormatting>
  <conditionalFormatting sqref="AI89">
    <cfRule type="expression" dxfId="2689" priority="13311">
      <formula>IF(RIGHT(TEXT(AI89,"0.#"),1)=".",FALSE,TRUE)</formula>
    </cfRule>
    <cfRule type="expression" dxfId="2688" priority="13312">
      <formula>IF(RIGHT(TEXT(AI89,"0.#"),1)=".",TRUE,FALSE)</formula>
    </cfRule>
  </conditionalFormatting>
  <conditionalFormatting sqref="AI88">
    <cfRule type="expression" dxfId="2687" priority="13309">
      <formula>IF(RIGHT(TEXT(AI88,"0.#"),1)=".",FALSE,TRUE)</formula>
    </cfRule>
    <cfRule type="expression" dxfId="2686" priority="13310">
      <formula>IF(RIGHT(TEXT(AI88,"0.#"),1)=".",TRUE,FALSE)</formula>
    </cfRule>
  </conditionalFormatting>
  <conditionalFormatting sqref="AI87">
    <cfRule type="expression" dxfId="2685" priority="13307">
      <formula>IF(RIGHT(TEXT(AI87,"0.#"),1)=".",FALSE,TRUE)</formula>
    </cfRule>
    <cfRule type="expression" dxfId="2684" priority="13308">
      <formula>IF(RIGHT(TEXT(AI87,"0.#"),1)=".",TRUE,FALSE)</formula>
    </cfRule>
  </conditionalFormatting>
  <conditionalFormatting sqref="AM88">
    <cfRule type="expression" dxfId="2683" priority="13303">
      <formula>IF(RIGHT(TEXT(AM88,"0.#"),1)=".",FALSE,TRUE)</formula>
    </cfRule>
    <cfRule type="expression" dxfId="2682" priority="13304">
      <formula>IF(RIGHT(TEXT(AM88,"0.#"),1)=".",TRUE,FALSE)</formula>
    </cfRule>
  </conditionalFormatting>
  <conditionalFormatting sqref="AM89">
    <cfRule type="expression" dxfId="2681" priority="13301">
      <formula>IF(RIGHT(TEXT(AM89,"0.#"),1)=".",FALSE,TRUE)</formula>
    </cfRule>
    <cfRule type="expression" dxfId="2680" priority="13302">
      <formula>IF(RIGHT(TEXT(AM89,"0.#"),1)=".",TRUE,FALSE)</formula>
    </cfRule>
  </conditionalFormatting>
  <conditionalFormatting sqref="AE92">
    <cfRule type="expression" dxfId="2679" priority="13287">
      <formula>IF(RIGHT(TEXT(AE92,"0.#"),1)=".",FALSE,TRUE)</formula>
    </cfRule>
    <cfRule type="expression" dxfId="2678" priority="13288">
      <formula>IF(RIGHT(TEXT(AE92,"0.#"),1)=".",TRUE,FALSE)</formula>
    </cfRule>
  </conditionalFormatting>
  <conditionalFormatting sqref="AE93">
    <cfRule type="expression" dxfId="2677" priority="13285">
      <formula>IF(RIGHT(TEXT(AE93,"0.#"),1)=".",FALSE,TRUE)</formula>
    </cfRule>
    <cfRule type="expression" dxfId="2676" priority="13286">
      <formula>IF(RIGHT(TEXT(AE93,"0.#"),1)=".",TRUE,FALSE)</formula>
    </cfRule>
  </conditionalFormatting>
  <conditionalFormatting sqref="AE94">
    <cfRule type="expression" dxfId="2675" priority="13283">
      <formula>IF(RIGHT(TEXT(AE94,"0.#"),1)=".",FALSE,TRUE)</formula>
    </cfRule>
    <cfRule type="expression" dxfId="2674" priority="13284">
      <formula>IF(RIGHT(TEXT(AE94,"0.#"),1)=".",TRUE,FALSE)</formula>
    </cfRule>
  </conditionalFormatting>
  <conditionalFormatting sqref="AI94">
    <cfRule type="expression" dxfId="2673" priority="13281">
      <formula>IF(RIGHT(TEXT(AI94,"0.#"),1)=".",FALSE,TRUE)</formula>
    </cfRule>
    <cfRule type="expression" dxfId="2672" priority="13282">
      <formula>IF(RIGHT(TEXT(AI94,"0.#"),1)=".",TRUE,FALSE)</formula>
    </cfRule>
  </conditionalFormatting>
  <conditionalFormatting sqref="AI93">
    <cfRule type="expression" dxfId="2671" priority="13279">
      <formula>IF(RIGHT(TEXT(AI93,"0.#"),1)=".",FALSE,TRUE)</formula>
    </cfRule>
    <cfRule type="expression" dxfId="2670" priority="13280">
      <formula>IF(RIGHT(TEXT(AI93,"0.#"),1)=".",TRUE,FALSE)</formula>
    </cfRule>
  </conditionalFormatting>
  <conditionalFormatting sqref="AI92">
    <cfRule type="expression" dxfId="2669" priority="13277">
      <formula>IF(RIGHT(TEXT(AI92,"0.#"),1)=".",FALSE,TRUE)</formula>
    </cfRule>
    <cfRule type="expression" dxfId="2668" priority="13278">
      <formula>IF(RIGHT(TEXT(AI92,"0.#"),1)=".",TRUE,FALSE)</formula>
    </cfRule>
  </conditionalFormatting>
  <conditionalFormatting sqref="AM92">
    <cfRule type="expression" dxfId="2667" priority="13275">
      <formula>IF(RIGHT(TEXT(AM92,"0.#"),1)=".",FALSE,TRUE)</formula>
    </cfRule>
    <cfRule type="expression" dxfId="2666" priority="13276">
      <formula>IF(RIGHT(TEXT(AM92,"0.#"),1)=".",TRUE,FALSE)</formula>
    </cfRule>
  </conditionalFormatting>
  <conditionalFormatting sqref="AM93">
    <cfRule type="expression" dxfId="2665" priority="13273">
      <formula>IF(RIGHT(TEXT(AM93,"0.#"),1)=".",FALSE,TRUE)</formula>
    </cfRule>
    <cfRule type="expression" dxfId="2664" priority="13274">
      <formula>IF(RIGHT(TEXT(AM93,"0.#"),1)=".",TRUE,FALSE)</formula>
    </cfRule>
  </conditionalFormatting>
  <conditionalFormatting sqref="AM94">
    <cfRule type="expression" dxfId="2663" priority="13271">
      <formula>IF(RIGHT(TEXT(AM94,"0.#"),1)=".",FALSE,TRUE)</formula>
    </cfRule>
    <cfRule type="expression" dxfId="2662" priority="13272">
      <formula>IF(RIGHT(TEXT(AM94,"0.#"),1)=".",TRUE,FALSE)</formula>
    </cfRule>
  </conditionalFormatting>
  <conditionalFormatting sqref="AE97">
    <cfRule type="expression" dxfId="2661" priority="13257">
      <formula>IF(RIGHT(TEXT(AE97,"0.#"),1)=".",FALSE,TRUE)</formula>
    </cfRule>
    <cfRule type="expression" dxfId="2660" priority="13258">
      <formula>IF(RIGHT(TEXT(AE97,"0.#"),1)=".",TRUE,FALSE)</formula>
    </cfRule>
  </conditionalFormatting>
  <conditionalFormatting sqref="AE98">
    <cfRule type="expression" dxfId="2659" priority="13255">
      <formula>IF(RIGHT(TEXT(AE98,"0.#"),1)=".",FALSE,TRUE)</formula>
    </cfRule>
    <cfRule type="expression" dxfId="2658" priority="13256">
      <formula>IF(RIGHT(TEXT(AE98,"0.#"),1)=".",TRUE,FALSE)</formula>
    </cfRule>
  </conditionalFormatting>
  <conditionalFormatting sqref="AE99">
    <cfRule type="expression" dxfId="2657" priority="13253">
      <formula>IF(RIGHT(TEXT(AE99,"0.#"),1)=".",FALSE,TRUE)</formula>
    </cfRule>
    <cfRule type="expression" dxfId="2656" priority="13254">
      <formula>IF(RIGHT(TEXT(AE99,"0.#"),1)=".",TRUE,FALSE)</formula>
    </cfRule>
  </conditionalFormatting>
  <conditionalFormatting sqref="AI99">
    <cfRule type="expression" dxfId="2655" priority="13251">
      <formula>IF(RIGHT(TEXT(AI99,"0.#"),1)=".",FALSE,TRUE)</formula>
    </cfRule>
    <cfRule type="expression" dxfId="2654" priority="13252">
      <formula>IF(RIGHT(TEXT(AI99,"0.#"),1)=".",TRUE,FALSE)</formula>
    </cfRule>
  </conditionalFormatting>
  <conditionalFormatting sqref="AI98">
    <cfRule type="expression" dxfId="2653" priority="13249">
      <formula>IF(RIGHT(TEXT(AI98,"0.#"),1)=".",FALSE,TRUE)</formula>
    </cfRule>
    <cfRule type="expression" dxfId="2652" priority="13250">
      <formula>IF(RIGHT(TEXT(AI98,"0.#"),1)=".",TRUE,FALSE)</formula>
    </cfRule>
  </conditionalFormatting>
  <conditionalFormatting sqref="AI97">
    <cfRule type="expression" dxfId="2651" priority="13247">
      <formula>IF(RIGHT(TEXT(AI97,"0.#"),1)=".",FALSE,TRUE)</formula>
    </cfRule>
    <cfRule type="expression" dxfId="2650" priority="13248">
      <formula>IF(RIGHT(TEXT(AI97,"0.#"),1)=".",TRUE,FALSE)</formula>
    </cfRule>
  </conditionalFormatting>
  <conditionalFormatting sqref="AM97">
    <cfRule type="expression" dxfId="2649" priority="13245">
      <formula>IF(RIGHT(TEXT(AM97,"0.#"),1)=".",FALSE,TRUE)</formula>
    </cfRule>
    <cfRule type="expression" dxfId="2648" priority="13246">
      <formula>IF(RIGHT(TEXT(AM97,"0.#"),1)=".",TRUE,FALSE)</formula>
    </cfRule>
  </conditionalFormatting>
  <conditionalFormatting sqref="AM98">
    <cfRule type="expression" dxfId="2647" priority="13243">
      <formula>IF(RIGHT(TEXT(AM98,"0.#"),1)=".",FALSE,TRUE)</formula>
    </cfRule>
    <cfRule type="expression" dxfId="2646" priority="13244">
      <formula>IF(RIGHT(TEXT(AM98,"0.#"),1)=".",TRUE,FALSE)</formula>
    </cfRule>
  </conditionalFormatting>
  <conditionalFormatting sqref="AM99">
    <cfRule type="expression" dxfId="2645" priority="13241">
      <formula>IF(RIGHT(TEXT(AM99,"0.#"),1)=".",FALSE,TRUE)</formula>
    </cfRule>
    <cfRule type="expression" dxfId="2644" priority="13242">
      <formula>IF(RIGHT(TEXT(AM99,"0.#"),1)=".",TRUE,FALSE)</formula>
    </cfRule>
  </conditionalFormatting>
  <conditionalFormatting sqref="AI101">
    <cfRule type="expression" dxfId="2643" priority="13227">
      <formula>IF(RIGHT(TEXT(AI101,"0.#"),1)=".",FALSE,TRUE)</formula>
    </cfRule>
    <cfRule type="expression" dxfId="2642" priority="13228">
      <formula>IF(RIGHT(TEXT(AI101,"0.#"),1)=".",TRUE,FALSE)</formula>
    </cfRule>
  </conditionalFormatting>
  <conditionalFormatting sqref="AE102">
    <cfRule type="expression" dxfId="2641" priority="13223">
      <formula>IF(RIGHT(TEXT(AE102,"0.#"),1)=".",FALSE,TRUE)</formula>
    </cfRule>
    <cfRule type="expression" dxfId="2640" priority="13224">
      <formula>IF(RIGHT(TEXT(AE102,"0.#"),1)=".",TRUE,FALSE)</formula>
    </cfRule>
  </conditionalFormatting>
  <conditionalFormatting sqref="AI102">
    <cfRule type="expression" dxfId="2639" priority="13221">
      <formula>IF(RIGHT(TEXT(AI102,"0.#"),1)=".",FALSE,TRUE)</formula>
    </cfRule>
    <cfRule type="expression" dxfId="2638" priority="13222">
      <formula>IF(RIGHT(TEXT(AI102,"0.#"),1)=".",TRUE,FALSE)</formula>
    </cfRule>
  </conditionalFormatting>
  <conditionalFormatting sqref="AQ102">
    <cfRule type="expression" dxfId="2637" priority="13217">
      <formula>IF(RIGHT(TEXT(AQ102,"0.#"),1)=".",FALSE,TRUE)</formula>
    </cfRule>
    <cfRule type="expression" dxfId="2636" priority="13218">
      <formula>IF(RIGHT(TEXT(AQ102,"0.#"),1)=".",TRUE,FALSE)</formula>
    </cfRule>
  </conditionalFormatting>
  <conditionalFormatting sqref="AE104">
    <cfRule type="expression" dxfId="2635" priority="13215">
      <formula>IF(RIGHT(TEXT(AE104,"0.#"),1)=".",FALSE,TRUE)</formula>
    </cfRule>
    <cfRule type="expression" dxfId="2634" priority="13216">
      <formula>IF(RIGHT(TEXT(AE104,"0.#"),1)=".",TRUE,FALSE)</formula>
    </cfRule>
  </conditionalFormatting>
  <conditionalFormatting sqref="AI104">
    <cfRule type="expression" dxfId="2633" priority="13213">
      <formula>IF(RIGHT(TEXT(AI104,"0.#"),1)=".",FALSE,TRUE)</formula>
    </cfRule>
    <cfRule type="expression" dxfId="2632" priority="13214">
      <formula>IF(RIGHT(TEXT(AI104,"0.#"),1)=".",TRUE,FALSE)</formula>
    </cfRule>
  </conditionalFormatting>
  <conditionalFormatting sqref="AM104">
    <cfRule type="expression" dxfId="2631" priority="13211">
      <formula>IF(RIGHT(TEXT(AM104,"0.#"),1)=".",FALSE,TRUE)</formula>
    </cfRule>
    <cfRule type="expression" dxfId="2630" priority="13212">
      <formula>IF(RIGHT(TEXT(AM104,"0.#"),1)=".",TRUE,FALSE)</formula>
    </cfRule>
  </conditionalFormatting>
  <conditionalFormatting sqref="AE105">
    <cfRule type="expression" dxfId="2629" priority="13209">
      <formula>IF(RIGHT(TEXT(AE105,"0.#"),1)=".",FALSE,TRUE)</formula>
    </cfRule>
    <cfRule type="expression" dxfId="2628" priority="13210">
      <formula>IF(RIGHT(TEXT(AE105,"0.#"),1)=".",TRUE,FALSE)</formula>
    </cfRule>
  </conditionalFormatting>
  <conditionalFormatting sqref="AI105">
    <cfRule type="expression" dxfId="2627" priority="13207">
      <formula>IF(RIGHT(TEXT(AI105,"0.#"),1)=".",FALSE,TRUE)</formula>
    </cfRule>
    <cfRule type="expression" dxfId="2626" priority="13208">
      <formula>IF(RIGHT(TEXT(AI105,"0.#"),1)=".",TRUE,FALSE)</formula>
    </cfRule>
  </conditionalFormatting>
  <conditionalFormatting sqref="AM105">
    <cfRule type="expression" dxfId="2625" priority="13205">
      <formula>IF(RIGHT(TEXT(AM105,"0.#"),1)=".",FALSE,TRUE)</formula>
    </cfRule>
    <cfRule type="expression" dxfId="2624" priority="13206">
      <formula>IF(RIGHT(TEXT(AM105,"0.#"),1)=".",TRUE,FALSE)</formula>
    </cfRule>
  </conditionalFormatting>
  <conditionalFormatting sqref="AE107">
    <cfRule type="expression" dxfId="2623" priority="13201">
      <formula>IF(RIGHT(TEXT(AE107,"0.#"),1)=".",FALSE,TRUE)</formula>
    </cfRule>
    <cfRule type="expression" dxfId="2622" priority="13202">
      <formula>IF(RIGHT(TEXT(AE107,"0.#"),1)=".",TRUE,FALSE)</formula>
    </cfRule>
  </conditionalFormatting>
  <conditionalFormatting sqref="AI107">
    <cfRule type="expression" dxfId="2621" priority="13199">
      <formula>IF(RIGHT(TEXT(AI107,"0.#"),1)=".",FALSE,TRUE)</formula>
    </cfRule>
    <cfRule type="expression" dxfId="2620" priority="13200">
      <formula>IF(RIGHT(TEXT(AI107,"0.#"),1)=".",TRUE,FALSE)</formula>
    </cfRule>
  </conditionalFormatting>
  <conditionalFormatting sqref="AM107">
    <cfRule type="expression" dxfId="2619" priority="13197">
      <formula>IF(RIGHT(TEXT(AM107,"0.#"),1)=".",FALSE,TRUE)</formula>
    </cfRule>
    <cfRule type="expression" dxfId="2618" priority="13198">
      <formula>IF(RIGHT(TEXT(AM107,"0.#"),1)=".",TRUE,FALSE)</formula>
    </cfRule>
  </conditionalFormatting>
  <conditionalFormatting sqref="AE108">
    <cfRule type="expression" dxfId="2617" priority="13195">
      <formula>IF(RIGHT(TEXT(AE108,"0.#"),1)=".",FALSE,TRUE)</formula>
    </cfRule>
    <cfRule type="expression" dxfId="2616" priority="13196">
      <formula>IF(RIGHT(TEXT(AE108,"0.#"),1)=".",TRUE,FALSE)</formula>
    </cfRule>
  </conditionalFormatting>
  <conditionalFormatting sqref="AI108">
    <cfRule type="expression" dxfId="2615" priority="13193">
      <formula>IF(RIGHT(TEXT(AI108,"0.#"),1)=".",FALSE,TRUE)</formula>
    </cfRule>
    <cfRule type="expression" dxfId="2614" priority="13194">
      <formula>IF(RIGHT(TEXT(AI108,"0.#"),1)=".",TRUE,FALSE)</formula>
    </cfRule>
  </conditionalFormatting>
  <conditionalFormatting sqref="AM108">
    <cfRule type="expression" dxfId="2613" priority="13191">
      <formula>IF(RIGHT(TEXT(AM108,"0.#"),1)=".",FALSE,TRUE)</formula>
    </cfRule>
    <cfRule type="expression" dxfId="2612" priority="13192">
      <formula>IF(RIGHT(TEXT(AM108,"0.#"),1)=".",TRUE,FALSE)</formula>
    </cfRule>
  </conditionalFormatting>
  <conditionalFormatting sqref="AE110">
    <cfRule type="expression" dxfId="2611" priority="13187">
      <formula>IF(RIGHT(TEXT(AE110,"0.#"),1)=".",FALSE,TRUE)</formula>
    </cfRule>
    <cfRule type="expression" dxfId="2610" priority="13188">
      <formula>IF(RIGHT(TEXT(AE110,"0.#"),1)=".",TRUE,FALSE)</formula>
    </cfRule>
  </conditionalFormatting>
  <conditionalFormatting sqref="AI110">
    <cfRule type="expression" dxfId="2609" priority="13185">
      <formula>IF(RIGHT(TEXT(AI110,"0.#"),1)=".",FALSE,TRUE)</formula>
    </cfRule>
    <cfRule type="expression" dxfId="2608" priority="13186">
      <formula>IF(RIGHT(TEXT(AI110,"0.#"),1)=".",TRUE,FALSE)</formula>
    </cfRule>
  </conditionalFormatting>
  <conditionalFormatting sqref="AM110">
    <cfRule type="expression" dxfId="2607" priority="13183">
      <formula>IF(RIGHT(TEXT(AM110,"0.#"),1)=".",FALSE,TRUE)</formula>
    </cfRule>
    <cfRule type="expression" dxfId="2606" priority="13184">
      <formula>IF(RIGHT(TEXT(AM110,"0.#"),1)=".",TRUE,FALSE)</formula>
    </cfRule>
  </conditionalFormatting>
  <conditionalFormatting sqref="AE111">
    <cfRule type="expression" dxfId="2605" priority="13181">
      <formula>IF(RIGHT(TEXT(AE111,"0.#"),1)=".",FALSE,TRUE)</formula>
    </cfRule>
    <cfRule type="expression" dxfId="2604" priority="13182">
      <formula>IF(RIGHT(TEXT(AE111,"0.#"),1)=".",TRUE,FALSE)</formula>
    </cfRule>
  </conditionalFormatting>
  <conditionalFormatting sqref="AI111">
    <cfRule type="expression" dxfId="2603" priority="13179">
      <formula>IF(RIGHT(TEXT(AI111,"0.#"),1)=".",FALSE,TRUE)</formula>
    </cfRule>
    <cfRule type="expression" dxfId="2602" priority="13180">
      <formula>IF(RIGHT(TEXT(AI111,"0.#"),1)=".",TRUE,FALSE)</formula>
    </cfRule>
  </conditionalFormatting>
  <conditionalFormatting sqref="AM111">
    <cfRule type="expression" dxfId="2601" priority="13177">
      <formula>IF(RIGHT(TEXT(AM111,"0.#"),1)=".",FALSE,TRUE)</formula>
    </cfRule>
    <cfRule type="expression" dxfId="2600" priority="13178">
      <formula>IF(RIGHT(TEXT(AM111,"0.#"),1)=".",TRUE,FALSE)</formula>
    </cfRule>
  </conditionalFormatting>
  <conditionalFormatting sqref="AE113">
    <cfRule type="expression" dxfId="2599" priority="13173">
      <formula>IF(RIGHT(TEXT(AE113,"0.#"),1)=".",FALSE,TRUE)</formula>
    </cfRule>
    <cfRule type="expression" dxfId="2598" priority="13174">
      <formula>IF(RIGHT(TEXT(AE113,"0.#"),1)=".",TRUE,FALSE)</formula>
    </cfRule>
  </conditionalFormatting>
  <conditionalFormatting sqref="AI113">
    <cfRule type="expression" dxfId="2597" priority="13171">
      <formula>IF(RIGHT(TEXT(AI113,"0.#"),1)=".",FALSE,TRUE)</formula>
    </cfRule>
    <cfRule type="expression" dxfId="2596" priority="13172">
      <formula>IF(RIGHT(TEXT(AI113,"0.#"),1)=".",TRUE,FALSE)</formula>
    </cfRule>
  </conditionalFormatting>
  <conditionalFormatting sqref="AM113">
    <cfRule type="expression" dxfId="2595" priority="13169">
      <formula>IF(RIGHT(TEXT(AM113,"0.#"),1)=".",FALSE,TRUE)</formula>
    </cfRule>
    <cfRule type="expression" dxfId="2594" priority="13170">
      <formula>IF(RIGHT(TEXT(AM113,"0.#"),1)=".",TRUE,FALSE)</formula>
    </cfRule>
  </conditionalFormatting>
  <conditionalFormatting sqref="AE114">
    <cfRule type="expression" dxfId="2593" priority="13167">
      <formula>IF(RIGHT(TEXT(AE114,"0.#"),1)=".",FALSE,TRUE)</formula>
    </cfRule>
    <cfRule type="expression" dxfId="2592" priority="13168">
      <formula>IF(RIGHT(TEXT(AE114,"0.#"),1)=".",TRUE,FALSE)</formula>
    </cfRule>
  </conditionalFormatting>
  <conditionalFormatting sqref="AI114">
    <cfRule type="expression" dxfId="2591" priority="13165">
      <formula>IF(RIGHT(TEXT(AI114,"0.#"),1)=".",FALSE,TRUE)</formula>
    </cfRule>
    <cfRule type="expression" dxfId="2590" priority="13166">
      <formula>IF(RIGHT(TEXT(AI114,"0.#"),1)=".",TRUE,FALSE)</formula>
    </cfRule>
  </conditionalFormatting>
  <conditionalFormatting sqref="AM114">
    <cfRule type="expression" dxfId="2589" priority="13163">
      <formula>IF(RIGHT(TEXT(AM114,"0.#"),1)=".",FALSE,TRUE)</formula>
    </cfRule>
    <cfRule type="expression" dxfId="2588" priority="13164">
      <formula>IF(RIGHT(TEXT(AM114,"0.#"),1)=".",TRUE,FALSE)</formula>
    </cfRule>
  </conditionalFormatting>
  <conditionalFormatting sqref="AE116 AQ116">
    <cfRule type="expression" dxfId="2587" priority="13159">
      <formula>IF(RIGHT(TEXT(AE116,"0.#"),1)=".",FALSE,TRUE)</formula>
    </cfRule>
    <cfRule type="expression" dxfId="2586" priority="13160">
      <formula>IF(RIGHT(TEXT(AE116,"0.#"),1)=".",TRUE,FALSE)</formula>
    </cfRule>
  </conditionalFormatting>
  <conditionalFormatting sqref="AI116 AM116">
    <cfRule type="expression" dxfId="2585" priority="13157">
      <formula>IF(RIGHT(TEXT(AI116,"0.#"),1)=".",FALSE,TRUE)</formula>
    </cfRule>
    <cfRule type="expression" dxfId="2584" priority="13158">
      <formula>IF(RIGHT(TEXT(AI116,"0.#"),1)=".",TRUE,FALSE)</formula>
    </cfRule>
  </conditionalFormatting>
  <conditionalFormatting sqref="AE117">
    <cfRule type="expression" dxfId="2583" priority="13153">
      <formula>IF(RIGHT(TEXT(AE117,"0.#"),1)=".",FALSE,TRUE)</formula>
    </cfRule>
    <cfRule type="expression" dxfId="2582" priority="13154">
      <formula>IF(RIGHT(TEXT(AE117,"0.#"),1)=".",TRUE,FALSE)</formula>
    </cfRule>
  </conditionalFormatting>
  <conditionalFormatting sqref="AI117 AM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AM435">
    <cfRule type="expression" dxfId="2513" priority="12935">
      <formula>IF(RIGHT(TEXT(AI435,"0.#"),1)=".",FALSE,TRUE)</formula>
    </cfRule>
    <cfRule type="expression" dxfId="2512" priority="12936">
      <formula>IF(RIGHT(TEXT(AI435,"0.#"),1)=".",TRUE,FALSE)</formula>
    </cfRule>
  </conditionalFormatting>
  <conditionalFormatting sqref="AI433 AM433">
    <cfRule type="expression" dxfId="2511" priority="12939">
      <formula>IF(RIGHT(TEXT(AI433,"0.#"),1)=".",FALSE,TRUE)</formula>
    </cfRule>
    <cfRule type="expression" dxfId="2510" priority="12940">
      <formula>IF(RIGHT(TEXT(AI433,"0.#"),1)=".",TRUE,FALSE)</formula>
    </cfRule>
  </conditionalFormatting>
  <conditionalFormatting sqref="AI434 AM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726</v>
      </c>
      <c r="C2" s="13" t="str">
        <f>IF(B2="","",A2)</f>
        <v>医療分野の研究開発関連</v>
      </c>
      <c r="D2" s="13" t="str">
        <f>IF(C2="","",IF(D1&lt;&gt;"",CONCATENATE(D1,"、",C2),C2))</f>
        <v>医療分野の研究開発関連</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t="s">
        <v>726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2"/>
      <c r="H3" s="375"/>
      <c r="I3" s="375"/>
      <c r="J3" s="375"/>
      <c r="K3" s="375"/>
      <c r="L3" s="375"/>
      <c r="M3" s="375"/>
      <c r="N3" s="375"/>
      <c r="O3" s="563"/>
      <c r="P3" s="575"/>
      <c r="Q3" s="375"/>
      <c r="R3" s="375"/>
      <c r="S3" s="375"/>
      <c r="T3" s="375"/>
      <c r="U3" s="375"/>
      <c r="V3" s="375"/>
      <c r="W3" s="375"/>
      <c r="X3" s="563"/>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1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67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2"/>
      <c r="H10" s="375"/>
      <c r="I10" s="375"/>
      <c r="J10" s="375"/>
      <c r="K10" s="375"/>
      <c r="L10" s="375"/>
      <c r="M10" s="375"/>
      <c r="N10" s="375"/>
      <c r="O10" s="563"/>
      <c r="P10" s="575"/>
      <c r="Q10" s="375"/>
      <c r="R10" s="375"/>
      <c r="S10" s="375"/>
      <c r="T10" s="375"/>
      <c r="U10" s="375"/>
      <c r="V10" s="375"/>
      <c r="W10" s="375"/>
      <c r="X10" s="563"/>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1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67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2"/>
      <c r="H17" s="375"/>
      <c r="I17" s="375"/>
      <c r="J17" s="375"/>
      <c r="K17" s="375"/>
      <c r="L17" s="375"/>
      <c r="M17" s="375"/>
      <c r="N17" s="375"/>
      <c r="O17" s="563"/>
      <c r="P17" s="575"/>
      <c r="Q17" s="375"/>
      <c r="R17" s="375"/>
      <c r="S17" s="375"/>
      <c r="T17" s="375"/>
      <c r="U17" s="375"/>
      <c r="V17" s="375"/>
      <c r="W17" s="375"/>
      <c r="X17" s="563"/>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1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67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2"/>
      <c r="H24" s="375"/>
      <c r="I24" s="375"/>
      <c r="J24" s="375"/>
      <c r="K24" s="375"/>
      <c r="L24" s="375"/>
      <c r="M24" s="375"/>
      <c r="N24" s="375"/>
      <c r="O24" s="563"/>
      <c r="P24" s="575"/>
      <c r="Q24" s="375"/>
      <c r="R24" s="375"/>
      <c r="S24" s="375"/>
      <c r="T24" s="375"/>
      <c r="U24" s="375"/>
      <c r="V24" s="375"/>
      <c r="W24" s="375"/>
      <c r="X24" s="563"/>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1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67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1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67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1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67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1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67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1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67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1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67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2"/>
      <c r="H66" s="375"/>
      <c r="I66" s="375"/>
      <c r="J66" s="375"/>
      <c r="K66" s="375"/>
      <c r="L66" s="375"/>
      <c r="M66" s="375"/>
      <c r="N66" s="375"/>
      <c r="O66" s="563"/>
      <c r="P66" s="575"/>
      <c r="Q66" s="375"/>
      <c r="R66" s="375"/>
      <c r="S66" s="375"/>
      <c r="T66" s="375"/>
      <c r="U66" s="375"/>
      <c r="V66" s="375"/>
      <c r="W66" s="375"/>
      <c r="X66" s="563"/>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1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67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2"/>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2"/>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2"/>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2"/>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2"/>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2"/>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2"/>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2"/>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2"/>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2"/>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2"/>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2"/>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2"/>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2"/>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2"/>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2"/>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2"/>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2"/>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2"/>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2"/>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2021-05-26T07:43:32Z</cp:lastPrinted>
  <dcterms:created xsi:type="dcterms:W3CDTF">2012-03-13T00:50:25Z</dcterms:created>
  <dcterms:modified xsi:type="dcterms:W3CDTF">2021-05-26T07:43:33Z</dcterms:modified>
</cp:coreProperties>
</file>