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06" i="3"/>
  <c r="AY134" i="3"/>
  <c r="AY459" i="3"/>
  <c r="AY369" i="3"/>
  <c r="AY615" i="3"/>
  <c r="AY25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<sst xmlns="http://schemas.openxmlformats.org/spreadsheetml/2006/main" count="3039" uniqueCount="746">
  <si>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</si>
  <si>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</si>
  <si>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</si>
  <si>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</si>
  <si>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</si>
  <si>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</si>
  <si>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</si>
  <si>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</si>
  <si>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</si>
  <si>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</si>
  <si>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</si>
  <si>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</si>
  <si>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</si>
  <si>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</si>
  <si>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</si>
  <si>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</si>
  <si>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</si>
  <si>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</si>
  <si>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</si>
  <si>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</si>
  <si>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</si>
  <si>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</si>
  <si>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</si>
  <si>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</si>
  <si>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</si>
  <si>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</si>
  <si>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</si>
  <si>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</si>
  <si>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</si>
  <si>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</si>
  <si>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</si>
  <si>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</si>
  <si>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</si>
  <si>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</si>
  <si>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</si>
  <si>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</si>
  <si>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</si>
  <si>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</si>
  <si>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</si>
  <si>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</si>
  <si>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</si>
  <si>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</si>
  <si>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</si>
  <si>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</si>
  <si>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</si>
  <si>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</si>
  <si>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</si>
  <si>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</si>
  <si>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</si>
  <si>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</si>
  <si>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</si>
  <si>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</si>
  <si>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</si>
  <si>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</si>
  <si>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</si>
  <si>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</si>
  <si>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</si>
  <si>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</si>
  <si>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</si>
  <si>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</si>
  <si>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</si>
  <si>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</si>
  <si>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</si>
  <si>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</si>
  <si>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</si>
  <si>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</si>
  <si>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</si>
  <si>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</si>
  <si>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</si>
  <si>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</si>
  <si>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</si>
  <si>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</si>
  <si>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</si>
  <si>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</si>
  <si>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</si>
  <si>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</si>
  <si>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</si>
  <si>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</si>
  <si>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</si>
  <si>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</si>
  <si>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</si>
  <si>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</si>
  <si>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</si>
  <si>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</si>
  <si>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</si>
  <si>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</si>
  <si>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</si>
  <si>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</si>
  <si>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</si>
  <si>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</si>
  <si>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</si>
  <si>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</si>
  <si>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</si>
  <si>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</si>
  <si>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</si>
  <si>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</si>
  <si>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</si>
  <si>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</si>
  <si>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</si>
  <si>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</si>
  <si>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</si>
  <si>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</si>
  <si>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</si>
  <si>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</si>
  <si>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</si>
  <si>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</si>
  <si>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</si>
  <si>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</si>
  <si>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</si>
  <si>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</si>
  <si>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</si>
  <si>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</si>
  <si>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</si>
  <si>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</si>
  <si>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</si>
  <si>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</si>
  <si>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</si>
  <si>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</si>
  <si>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</si>
  <si>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</si>
  <si>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</si>
  <si>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</si>
  <si>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</si>
  <si>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</si>
  <si>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</si>
  <si>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</si>
  <si>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</si>
  <si>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</si>
  <si>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</si>
  <si>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</si>
  <si>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</si>
  <si>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</si>
  <si>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</si>
  <si>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</si>
  <si>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</si>
  <si>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</si>
  <si>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</si>
  <si>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</si>
  <si>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</si>
  <si>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</si>
  <si>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</si>
  <si>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</si>
  <si>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</si>
  <si>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</si>
  <si>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</si>
  <si>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</si>
  <si>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</si>
  <si>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</si>
  <si>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</si>
  <si>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</si>
  <si>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</si>
  <si>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</si>
  <si>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</si>
  <si>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</si>
  <si>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</si>
  <si>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</si>
  <si>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</si>
  <si>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</si>
  <si>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</si>
  <si>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</si>
  <si>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</si>
  <si>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</si>
  <si>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</si>
  <si>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</si>
  <si>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</si>
  <si>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</si>
  <si>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</si>
  <si>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</si>
  <si>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</si>
  <si>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</si>
  <si>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</si>
  <si>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</si>
  <si>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</si>
  <si>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</si>
  <si>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</si>
  <si>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</si>
  <si>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</si>
  <si>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</si>
  <si>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</si>
  <si>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</si>
  <si>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</si>
  <si>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</si>
  <si>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</si>
  <si>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</si>
  <si>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</si>
  <si>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</si>
  <si>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</si>
  <si>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</si>
  <si>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</si>
  <si>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</si>
  <si>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</si>
  <si>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</si>
  <si>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</si>
  <si>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</si>
  <si>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</si>
  <si>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</si>
  <si>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</si>
  <si>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</si>
  <si>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</si>
  <si>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</si>
  <si>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</si>
  <si>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</si>
  <si>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</si>
  <si>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</si>
  <si>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</si>
  <si>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</si>
  <si>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</si>
  <si>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</si>
  <si>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</si>
  <si>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</si>
  <si>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</si>
  <si>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</si>
  <si>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</si>
  <si>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</si>
  <si>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</si>
  <si>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</si>
  <si>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</si>
  <si>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</si>
  <si>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</si>
  <si>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</si>
  <si>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</si>
  <si>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</si>
  <si>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</si>
  <si>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</si>
  <si>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</si>
  <si>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</si>
  <si>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</si>
  <si>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</si>
  <si>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</si>
  <si>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</si>
  <si>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</si>
  <si>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</si>
  <si>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</si>
  <si>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</si>
  <si>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</si>
  <si>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</si>
  <si>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</si>
  <si>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</si>
  <si>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</si>
  <si>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</si>
  <si>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</si>
  <si>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</si>
  <si>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</si>
  <si>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</si>
  <si>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</si>
  <si>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</si>
  <si>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</si>
  <si>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</si>
  <si>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</si>
  <si>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</si>
  <si>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</si>
  <si>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</si>
  <si>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</si>
  <si>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</si>
  <si>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</si>
  <si>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</si>
  <si>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</si>
  <si>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</si>
  <si>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</si>
  <si>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</si>
  <si>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</si>
  <si>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</si>
  <si>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</si>
  <si>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</si>
  <si>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</si>
  <si>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</si>
  <si>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</si>
  <si>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</si>
  <si>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</si>
  <si>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</si>
  <si>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</si>
  <si>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</si>
  <si>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</si>
  <si>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</si>
  <si>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</si>
  <si>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</si>
  <si>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</si>
  <si>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</si>
  <si>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</si>
  <si>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</si>
  <si>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</si>
  <si>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</si>
  <si>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</si>
  <si>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</si>
  <si>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</si>
  <si>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</si>
  <si>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</si>
  <si>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</si>
  <si>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</si>
  <si>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</si>
  <si>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</si>
  <si>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</si>
  <si>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</si>
  <si>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</si>
  <si>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</si>
  <si>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</si>
  <si>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</si>
  <si>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</si>
  <si>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</si>
  <si>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</si>
  <si>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</si>
  <si>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</si>
  <si>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</si>
  <si>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</si>
  <si>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</si>
  <si>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</si>
  <si>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</si>
  <si>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</si>
  <si>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</si>
  <si>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</si>
  <si>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</si>
  <si>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</si>
  <si>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</si>
  <si>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</si>
  <si>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</si>
  <si>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</si>
  <si>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</si>
  <si>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</si>
  <si>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</si>
  <si>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</si>
  <si>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</si>
  <si>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</si>
  <si>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</si>
  <si>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</si>
  <si>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</si>
  <si>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</si>
  <si>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</si>
  <si>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</si>
  <si>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</si>
  <si>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</si>
  <si>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</si>
  <si>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</si>
  <si>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</si>
  <si>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</si>
  <si>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</si>
  <si>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</si>
  <si>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</si>
  <si>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</si>
  <si>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</si>
  <si>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</si>
  <si>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</si>
  <si>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</si>
  <si>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</si>
  <si>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</si>
  <si>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</si>
  <si>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</si>
  <si>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</si>
  <si>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</si>
  <si>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</si>
  <si>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</si>
  <si>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</si>
  <si>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</si>
  <si>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</si>
  <si>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</si>
  <si>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</si>
  <si>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</si>
  <si>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</si>
  <si>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</si>
  <si>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</si>
  <si>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</si>
  <si>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</si>
  <si>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</si>
  <si>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</si>
  <si>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</si>
  <si>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</si>
  <si>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</si>
  <si>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</si>
  <si>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</si>
  <si>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</si>
  <si>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</si>
  <si>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</si>
  <si>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</si>
  <si>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</si>
  <si>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</si>
  <si>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</si>
  <si>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</si>
  <si>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</si>
  <si>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</si>
  <si>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</si>
  <si>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</si>
  <si>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</si>
  <si>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</si>
  <si>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</si>
  <si>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</si>
  <si>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</si>
  <si>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</si>
  <si>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</si>
  <si>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</si>
  <si>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</si>
  <si>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</si>
  <si>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</si>
  <si>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</si>
  <si>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</si>
  <si>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</si>
  <si>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</si>
  <si>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</si>
  <si>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</si>
  <si>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</si>
  <si>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</si>
  <si>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</si>
  <si>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</si>
  <si>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</si>
  <si>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</si>
  <si>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</si>
  <si>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</si>
  <si>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</si>
  <si>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</si>
  <si>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</si>
  <si>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</si>
  <si>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</si>
  <si>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</si>
  <si>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</si>
  <si>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</si>
  <si>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</si>
  <si>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</si>
  <si>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</si>
  <si>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</si>
  <si>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</si>
  <si>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</si>
  <si>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</si>
  <si>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</si>
  <si>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</si>
  <si>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</si>
  <si>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</si>
  <si>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</si>
  <si>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</si>
  <si>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</si>
  <si>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</si>
  <si>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</si>
  <si>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</si>
  <si>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</si>
  <si>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</si>
  <si>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</si>
  <si>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</si>
  <si>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</si>
  <si>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</si>
  <si>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</si>
  <si>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</si>
  <si>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</si>
  <si>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</si>
  <si>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</si>
  <si>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</si>
  <si>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</si>
  <si>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</si>
  <si>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</si>
  <si>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</si>
  <si>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</si>
  <si>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</si>
  <si>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</si>
  <si>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</si>
  <si>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</si>
  <si>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</si>
  <si>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</si>
  <si>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</si>
  <si>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</si>
  <si>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</si>
  <si>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</si>
  <si>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</si>
  <si>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</si>
  <si>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</si>
  <si>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</si>
  <si>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</si>
  <si>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</si>
  <si>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</si>
  <si>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</si>
  <si>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</si>
  <si>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</si>
  <si>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</si>
  <si>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</si>
  <si>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</si>
  <si>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</si>
  <si>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</si>
  <si>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</si>
  <si>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</si>
  <si>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</si>
  <si>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</si>
  <si>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</si>
  <si>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</si>
  <si>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</si>
  <si>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</si>
  <si>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</si>
  <si>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</si>
  <si>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</si>
  <si>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</si>
  <si>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</si>
  <si>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</si>
  <si>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</si>
  <si>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</si>
  <si>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</si>
  <si>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</si>
  <si>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</si>
  <si>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</si>
  <si>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</si>
  <si>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</si>
  <si>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</si>
  <si>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</si>
  <si>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</si>
  <si>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</si>
  <si>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</si>
  <si>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</si>
  <si>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</si>
  <si>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</si>
  <si>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</si>
  <si>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</si>
  <si>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</si>
  <si>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</si>
  <si>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</si>
  <si>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</si>
  <si>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</si>
  <si>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</si>
  <si>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</si>
  <si>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</si>
  <si>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</si>
  <si>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</si>
  <si>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</si>
  <si>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</si>
  <si>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</si>
  <si>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</si>
  <si>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</si>
  <si>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</si>
  <si>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</si>
  <si>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</si>
  <si>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</si>
  <si>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</si>
  <si>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</si>
  <si>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</si>
  <si>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</si>
  <si>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</si>
  <si>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</si>
  <si>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</si>
  <si>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</si>
  <si>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</si>
  <si>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</si>
  <si>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</si>
  <si>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</si>
  <si>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</si>
  <si>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</si>
  <si>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</si>
  <si>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</si>
  <si>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</si>
  <si>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</si>
  <si>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</si>
  <si>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</si>
  <si>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</si>
  <si>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</si>
  <si>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</si>
  <si>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</si>
  <si>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</si>
  <si>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</si>
  <si>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</si>
  <si>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</si>
  <si>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</si>
  <si>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</si>
  <si>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</si>
  <si>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</si>
  <si>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</si>
  <si>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</si>
  <si>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</si>
  <si>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</si>
  <si>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</si>
  <si>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</si>
  <si>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</si>
  <si>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</si>
  <si>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</si>
  <si>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</si>
  <si>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</si>
  <si>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</si>
  <si>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</si>
  <si>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</si>
  <si>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</si>
  <si>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</si>
  <si>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</si>
  <si>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</si>
  <si>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</si>
  <si>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</si>
  <si>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</si>
  <si>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</si>
  <si>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</si>
  <si>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</si>
  <si>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</si>
  <si>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</si>
  <si>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</si>
  <si>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</si>
  <si>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</si>
  <si>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</si>
  <si>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</si>
  <si>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</si>
  <si>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</si>
  <si>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</si>
  <si>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</si>
  <si>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</si>
  <si>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</si>
  <si>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</si>
  <si>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</si>
  <si>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</si>
  <si>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</si>
  <si>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</si>
  <si>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</si>
  <si>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</si>
  <si>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</si>
  <si>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</si>
  <si>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</si>
  <si>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</si>
  <si>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</si>
  <si>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</si>
  <si>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</si>
  <si>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</si>
  <si>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</si>
  <si>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</si>
  <si>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</si>
  <si>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</si>
  <si>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</si>
  <si>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</si>
  <si>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</si>
  <si>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</si>
  <si>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</si>
  <si>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</si>
  <si>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</si>
  <si>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</si>
  <si>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</si>
  <si>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</si>
  <si>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</si>
  <si>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</si>
  <si>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</si>
  <si>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</si>
  <si>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</si>
  <si>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</si>
  <si>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</si>
  <si>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</si>
  <si>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</si>
  <si>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</si>
  <si>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</si>
  <si>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</si>
  <si>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</si>
  <si>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</si>
  <si>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</si>
  <si>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</si>
  <si>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</si>
  <si>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</si>
  <si>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</si>
  <si>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</si>
  <si>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</si>
  <si>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</si>
  <si>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</si>
  <si>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</si>
  <si>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</si>
  <si>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</si>
  <si>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</si>
  <si>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</si>
  <si>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</si>
  <si>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</si>
  <si>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</si>
  <si>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</si>
  <si>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</si>
  <si>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</si>
  <si>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</si>
  <si>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</si>
  <si>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</si>
  <si>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</si>
  <si>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</si>
  <si>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</si>
  <si>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</si>
  <si>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</si>
  <si>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</si>
  <si>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</si>
  <si>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</si>
  <si>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</si>
  <si>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</si>
  <si>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</si>
  <si>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</si>
  <si>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</si>
  <si>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</si>
  <si>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</si>
  <si>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</si>
  <si>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</si>
  <si>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</si>
  <si>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</si>
  <si>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</si>
  <si>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</si>
  <si>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</si>
  <si>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</si>
  <si>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</si>
  <si>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</si>
  <si>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</si>
  <si>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</si>
  <si>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</si>
  <si>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</si>
  <si>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</si>
  <si>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</si>
  <si>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</si>
  <si>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</si>
  <si>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</si>
  <si>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</si>
  <si>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</si>
  <si>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</si>
  <si>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</si>
  <si>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</si>
  <si>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</si>
  <si>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</si>
  <si>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</si>
  <si>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</si>
  <si>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</si>
  <si>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</si>
  <si>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</si>
  <si>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</si>
  <si>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</si>
  <si>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</si>
  <si>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</si>
  <si>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</si>
  <si>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</si>
  <si>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</si>
  <si>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</si>
  <si>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</si>
  <si>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令和3年度</t>
  </si>
  <si>
    <t>終了予定なし</t>
  </si>
  <si>
    <t>総務部会計課</t>
  </si>
  <si>
    <t>-</t>
  </si>
  <si>
    <t>経済財政運営と改革の基本方針2020</t>
  </si>
  <si>
    <t>試験研究費</t>
  </si>
  <si>
    <t>国立感染症研究所調</t>
  </si>
  <si>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</si>
  <si>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</si>
  <si>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</si>
  <si>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</si>
  <si>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</si>
  <si>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</si>
  <si>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</si>
  <si>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健康危機緊急対応職員中央講習</t>
    <phoneticPr fontId="5"/>
  </si>
  <si>
    <t>藤谷　正</t>
    <rPh sb="0" eb="2">
      <t>フジタニ</t>
    </rPh>
    <rPh sb="3" eb="4">
      <t>タダシ</t>
    </rPh>
    <phoneticPr fontId="5"/>
  </si>
  <si>
    <t>健康危機緊急時対応体制整備事業（案）により、都道府県が、感染拡大時等に臨時に支援いただくために確保した人材バンク登録者に、
即戦力として活動いただけるよう、国立感染症研究所等において専門講習を実施することを目的とする。</t>
    <phoneticPr fontId="5"/>
  </si>
  <si>
    <t>都道府県が、感染拡大時等に臨時に支援いただくために確保した人材バンク登録者に、即戦力として活動いただけるよう、国立感染症研究所等において感染症等にかかる専門講習を実施し、健康危機発生時における緊急対応に資する。</t>
    <rPh sb="68" eb="71">
      <t>カンセンショウ</t>
    </rPh>
    <rPh sb="71" eb="72">
      <t>トウ</t>
    </rPh>
    <phoneticPr fontId="5"/>
  </si>
  <si>
    <t>健康危機緊急対応職員中央講習プログラム修了者数</t>
    <phoneticPr fontId="5"/>
  </si>
  <si>
    <t>厚労</t>
  </si>
  <si>
    <t>-</t>
    <phoneticPr fontId="5"/>
  </si>
  <si>
    <t>新興感染症を早期に探知し、有事における検査、疫学調査及び情報発信を迅速かつ確実に実施できる体制を構築し、当該体制を平時において維持し続けることにより、新興感染症のまん延防止を図る。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</si>
  <si>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</si>
  <si>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</si>
  <si>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国民の健康を守るための体制強化を行うものであり、優先度は高い。</t>
    <phoneticPr fontId="5"/>
  </si>
  <si>
    <t>‐</t>
  </si>
  <si>
    <t>点検対象外</t>
    <phoneticPr fontId="5"/>
  </si>
  <si>
    <t>健康危機緊急対応職員中央講習実施件数</t>
    <rPh sb="14" eb="16">
      <t>ジッシ</t>
    </rPh>
    <rPh sb="16" eb="18">
      <t>ケンスウ</t>
    </rPh>
    <phoneticPr fontId="5"/>
  </si>
  <si>
    <t>96,000,000/10</t>
    <phoneticPr fontId="5"/>
  </si>
  <si>
    <t>健康危機緊急対応職員の能力向上</t>
    <rPh sb="0" eb="2">
      <t>ケンコウ</t>
    </rPh>
    <rPh sb="2" eb="4">
      <t>キキ</t>
    </rPh>
    <rPh sb="4" eb="6">
      <t>キンキュウ</t>
    </rPh>
    <rPh sb="6" eb="8">
      <t>タイオウ</t>
    </rPh>
    <rPh sb="8" eb="10">
      <t>ショクイン</t>
    </rPh>
    <phoneticPr fontId="5"/>
  </si>
  <si>
    <t>実施数</t>
    <rPh sb="0" eb="2">
      <t>ジッシ</t>
    </rPh>
    <rPh sb="2" eb="3">
      <t>スウ</t>
    </rPh>
    <phoneticPr fontId="5"/>
  </si>
  <si>
    <t>修了者数</t>
    <rPh sb="0" eb="3">
      <t>シュウリョウシャ</t>
    </rPh>
    <rPh sb="3" eb="4">
      <t>スウ</t>
    </rPh>
    <phoneticPr fontId="5"/>
  </si>
  <si>
    <t>X: 執行額／Y: 修了者数　　　　</t>
    <rPh sb="10" eb="13">
      <t>シュウリョウシャ</t>
    </rPh>
    <rPh sb="13" eb="14">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</si>
</sst>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130310</xdr:colOff>
      <xdr:row>753</xdr:row>
      <xdr:rowOff>105500</xdr:rowOff>
    </xdr:to>
    <xdr:sp macro="" textlink="">
      <xdr:nvSpPr>
        <xdr:cNvPr id="2" name="正方形/長方形 1">
          <a:extLst>
            <a:ext uri="{FF2B5EF4-FFF2-40B4-BE49-F238E27FC236}">
              <a16:creationId xmlns:a16="http://schemas.microsoft.com/office/drawing/2014/main" id="{021B9E16-46C7-40FF-9DBD-16C3B8E3D273}"/>
            </a:ext>
          </a:extLst>
        </xdr:cNvPr>
        <xdr:cNvSpPr/>
      </xdr:nvSpPr>
      <xdr:spPr>
        <a:xfrm>
          <a:off x="3845719" y="41731406"/>
          <a:ext cx="2963997" cy="153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健康危機緊急対応職員中央講習経費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xdr:colOff>
      <xdr:row>753</xdr:row>
      <xdr:rowOff>107157</xdr:rowOff>
    </xdr:from>
    <xdr:to>
      <xdr:col>26</xdr:col>
      <xdr:colOff>1202</xdr:colOff>
      <xdr:row>755</xdr:row>
      <xdr:rowOff>127299</xdr:rowOff>
    </xdr:to>
    <xdr:cxnSp macro="">
      <xdr:nvCxnSpPr>
        <xdr:cNvPr id="3" name="直線コネクタ 2">
          <a:extLst>
            <a:ext uri="{FF2B5EF4-FFF2-40B4-BE49-F238E27FC236}">
              <a16:creationId xmlns:a16="http://schemas.microsoft.com/office/drawing/2014/main" id="{0972505B-07C2-4F83-8802-60C888A17789}"/>
            </a:ext>
          </a:extLst>
        </xdr:cNvPr>
        <xdr:cNvCxnSpPr/>
      </xdr:nvCxnSpPr>
      <xdr:spPr>
        <a:xfrm flipH="1">
          <a:off x="5262562" y="43267313"/>
          <a:ext cx="1203" cy="73451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130969</xdr:colOff>
      <xdr:row>755</xdr:row>
      <xdr:rowOff>154780</xdr:rowOff>
    </xdr:from>
    <xdr:to>
      <xdr:col>33</xdr:col>
      <xdr:colOff>6894</xdr:colOff>
      <xdr:row>758</xdr:row>
      <xdr:rowOff>321542</xdr:rowOff>
    </xdr:to>
    <xdr:sp macro="" textlink="">
      <xdr:nvSpPr>
        <xdr:cNvPr id="4" name="正方形/長方形 3">
          <a:extLst>
            <a:ext uri="{FF2B5EF4-FFF2-40B4-BE49-F238E27FC236}">
              <a16:creationId xmlns:a16="http://schemas.microsoft.com/office/drawing/2014/main" id="{FEC60827-9A1C-4E2E-AF25-1B76AF3F1D65}"/>
            </a:ext>
          </a:extLst>
        </xdr:cNvPr>
        <xdr:cNvSpPr/>
      </xdr:nvSpPr>
      <xdr:spPr>
        <a:xfrm>
          <a:off x="3976688" y="44029311"/>
          <a:ext cx="2709612" cy="12383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11907</xdr:colOff>
      <xdr:row>754</xdr:row>
      <xdr:rowOff>0</xdr:rowOff>
    </xdr:from>
    <xdr:to>
      <xdr:col>32</xdr:col>
      <xdr:colOff>73634</xdr:colOff>
      <xdr:row>754</xdr:row>
      <xdr:rowOff>292166</xdr:rowOff>
    </xdr:to>
    <xdr:sp macro="" textlink="">
      <xdr:nvSpPr>
        <xdr:cNvPr id="5" name="テキスト ボックス 4">
          <a:extLst>
            <a:ext uri="{FF2B5EF4-FFF2-40B4-BE49-F238E27FC236}">
              <a16:creationId xmlns:a16="http://schemas.microsoft.com/office/drawing/2014/main" id="{8CD1AD5B-60D6-40DA-AB8D-D30CC2337138}"/>
            </a:ext>
          </a:extLst>
        </xdr:cNvPr>
        <xdr:cNvSpPr txBox="1"/>
      </xdr:nvSpPr>
      <xdr:spPr>
        <a:xfrm rot="10800000" flipV="1">
          <a:off x="4262438" y="43517344"/>
          <a:ext cx="2288196" cy="292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732</v>
      </c>
      <c r="AK2" s="206"/>
      <c r="AL2" s="206"/>
      <c r="AM2" s="206"/>
      <c r="AN2" s="98" t="s">
        <v>407</v>
      </c>
      <c r="AO2" s="206" t="s">
        <v>674</v>
      </c>
      <c r="AP2" s="206"/>
      <c r="AQ2" s="206"/>
      <c r="AR2" s="99" t="s">
        <v>710</v>
      </c>
      <c r="AS2" s="207">
        <v>56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3" t="s">
        <v>713</v>
      </c>
      <c r="H5" s="554"/>
      <c r="I5" s="554"/>
      <c r="J5" s="554"/>
      <c r="K5" s="554"/>
      <c r="L5" s="554"/>
      <c r="M5" s="555" t="s">
        <v>66</v>
      </c>
      <c r="N5" s="556"/>
      <c r="O5" s="556"/>
      <c r="P5" s="556"/>
      <c r="Q5" s="556"/>
      <c r="R5" s="557"/>
      <c r="S5" s="558" t="s">
        <v>714</v>
      </c>
      <c r="T5" s="554"/>
      <c r="U5" s="554"/>
      <c r="V5" s="554"/>
      <c r="W5" s="554"/>
      <c r="X5" s="559"/>
      <c r="Y5" s="713" t="s">
        <v>3</v>
      </c>
      <c r="Z5" s="714"/>
      <c r="AA5" s="714"/>
      <c r="AB5" s="714"/>
      <c r="AC5" s="714"/>
      <c r="AD5" s="715"/>
      <c r="AE5" s="716" t="s">
        <v>715</v>
      </c>
      <c r="AF5" s="716"/>
      <c r="AG5" s="716"/>
      <c r="AH5" s="716"/>
      <c r="AI5" s="716"/>
      <c r="AJ5" s="716"/>
      <c r="AK5" s="716"/>
      <c r="AL5" s="716"/>
      <c r="AM5" s="716"/>
      <c r="AN5" s="716"/>
      <c r="AO5" s="716"/>
      <c r="AP5" s="717"/>
      <c r="AQ5" s="718" t="s">
        <v>728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7" t="s">
        <v>729</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8" t="s">
        <v>30</v>
      </c>
      <c r="B10" s="739"/>
      <c r="C10" s="739"/>
      <c r="D10" s="739"/>
      <c r="E10" s="739"/>
      <c r="F10" s="739"/>
      <c r="G10" s="670" t="s">
        <v>730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3" t="s">
        <v>7</v>
      </c>
      <c r="J13" s="634"/>
      <c r="K13" s="634"/>
      <c r="L13" s="634"/>
      <c r="M13" s="634"/>
      <c r="N13" s="634"/>
      <c r="O13" s="635"/>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96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0" t="s">
        <v>8</v>
      </c>
      <c r="J14" s="624"/>
      <c r="K14" s="624"/>
      <c r="L14" s="624"/>
      <c r="M14" s="624"/>
      <c r="N14" s="624"/>
      <c r="O14" s="625"/>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3"/>
      <c r="H15" s="744"/>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3"/>
      <c r="H16" s="744"/>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3"/>
      <c r="H17" s="744"/>
      <c r="I17" s="570" t="s">
        <v>50</v>
      </c>
      <c r="J17" s="624"/>
      <c r="K17" s="624"/>
      <c r="L17" s="624"/>
      <c r="M17" s="624"/>
      <c r="N17" s="624"/>
      <c r="O17" s="62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96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96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96</v>
      </c>
      <c r="Q29" s="164"/>
      <c r="R29" s="164"/>
      <c r="S29" s="164"/>
      <c r="T29" s="164"/>
      <c r="U29" s="164"/>
      <c r="V29" s="165"/>
      <c r="W29" s="211"/>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5" t="s">
        <v>146</v>
      </c>
      <c r="H30" s="387"/>
      <c r="I30" s="387"/>
      <c r="J30" s="387"/>
      <c r="K30" s="387"/>
      <c r="L30" s="387"/>
      <c r="M30" s="387"/>
      <c r="N30" s="387"/>
      <c r="O30" s="574"/>
      <c r="P30" s="573" t="s">
        <v>59</v>
      </c>
      <c r="Q30" s="387"/>
      <c r="R30" s="387"/>
      <c r="S30" s="387"/>
      <c r="T30" s="387"/>
      <c r="U30" s="387"/>
      <c r="V30" s="387"/>
      <c r="W30" s="387"/>
      <c r="X30" s="574"/>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6" t="s">
        <v>232</v>
      </c>
      <c r="AR30" s="637"/>
      <c r="AS30" s="637"/>
      <c r="AT30" s="638"/>
      <c r="AU30" s="387" t="s">
        <v>134</v>
      </c>
      <c r="AV30" s="387"/>
      <c r="AW30" s="387"/>
      <c r="AX30" s="388"/>
    </row>
    <row r="31" spans="1:50"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742</v>
      </c>
      <c r="H32" s="537"/>
      <c r="I32" s="537"/>
      <c r="J32" s="537"/>
      <c r="K32" s="537"/>
      <c r="L32" s="537"/>
      <c r="M32" s="537"/>
      <c r="N32" s="537"/>
      <c r="O32" s="538"/>
      <c r="P32" s="191" t="s">
        <v>740</v>
      </c>
      <c r="Q32" s="191"/>
      <c r="R32" s="191"/>
      <c r="S32" s="191"/>
      <c r="T32" s="191"/>
      <c r="U32" s="191"/>
      <c r="V32" s="191"/>
      <c r="W32" s="191"/>
      <c r="X32" s="233"/>
      <c r="Y32" s="339" t="s">
        <v>12</v>
      </c>
      <c r="Z32" s="545"/>
      <c r="AA32" s="546"/>
      <c r="AB32" s="518" t="s">
        <v>743</v>
      </c>
      <c r="AC32" s="518"/>
      <c r="AD32" s="518"/>
      <c r="AE32" s="363" t="s">
        <v>716</v>
      </c>
      <c r="AF32" s="364"/>
      <c r="AG32" s="364"/>
      <c r="AH32" s="364"/>
      <c r="AI32" s="363" t="s">
        <v>716</v>
      </c>
      <c r="AJ32" s="364"/>
      <c r="AK32" s="364"/>
      <c r="AL32" s="364"/>
      <c r="AM32" s="363" t="s">
        <v>716</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743</v>
      </c>
      <c r="AC33" s="518"/>
      <c r="AD33" s="518"/>
      <c r="AE33" s="363" t="s">
        <v>716</v>
      </c>
      <c r="AF33" s="364"/>
      <c r="AG33" s="364"/>
      <c r="AH33" s="364"/>
      <c r="AI33" s="363" t="s">
        <v>716</v>
      </c>
      <c r="AJ33" s="364"/>
      <c r="AK33" s="364"/>
      <c r="AL33" s="364"/>
      <c r="AM33" s="363" t="s">
        <v>716</v>
      </c>
      <c r="AN33" s="364"/>
      <c r="AO33" s="364"/>
      <c r="AP33" s="364"/>
      <c r="AQ33" s="166" t="s">
        <v>716</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716</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719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9" t="s">
        <v>349</v>
      </c>
      <c r="B37" s="640"/>
      <c r="C37" s="640"/>
      <c r="D37" s="640"/>
      <c r="E37" s="640"/>
      <c r="F37" s="641"/>
      <c r="G37" s="560" t="s">
        <v>146</v>
      </c>
      <c r="H37" s="377"/>
      <c r="I37" s="377"/>
      <c r="J37" s="377"/>
      <c r="K37" s="377"/>
      <c r="L37" s="377"/>
      <c r="M37" s="377"/>
      <c r="N37" s="377"/>
      <c r="O37" s="561"/>
      <c r="P37" s="626" t="s">
        <v>59</v>
      </c>
      <c r="Q37" s="377"/>
      <c r="R37" s="377"/>
      <c r="S37" s="377"/>
      <c r="T37" s="377"/>
      <c r="U37" s="377"/>
      <c r="V37" s="377"/>
      <c r="W37" s="377"/>
      <c r="X37" s="561"/>
      <c r="Y37" s="627"/>
      <c r="Z37" s="628"/>
      <c r="AA37" s="629"/>
      <c r="AB37" s="630" t="s">
        <v>11</v>
      </c>
      <c r="AC37" s="631"/>
      <c r="AD37" s="632"/>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18"/>
      <c r="AC39" s="518"/>
      <c r="AD39" s="51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8"/>
      <c r="AC40" s="678"/>
      <c r="AD40" s="67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9" t="s">
        <v>349</v>
      </c>
      <c r="B44" s="640"/>
      <c r="C44" s="640"/>
      <c r="D44" s="640"/>
      <c r="E44" s="640"/>
      <c r="F44" s="641"/>
      <c r="G44" s="560" t="s">
        <v>146</v>
      </c>
      <c r="H44" s="377"/>
      <c r="I44" s="377"/>
      <c r="J44" s="377"/>
      <c r="K44" s="377"/>
      <c r="L44" s="377"/>
      <c r="M44" s="377"/>
      <c r="N44" s="377"/>
      <c r="O44" s="561"/>
      <c r="P44" s="626" t="s">
        <v>59</v>
      </c>
      <c r="Q44" s="377"/>
      <c r="R44" s="377"/>
      <c r="S44" s="377"/>
      <c r="T44" s="377"/>
      <c r="U44" s="377"/>
      <c r="V44" s="377"/>
      <c r="W44" s="377"/>
      <c r="X44" s="561"/>
      <c r="Y44" s="627"/>
      <c r="Z44" s="628"/>
      <c r="AA44" s="629"/>
      <c r="AB44" s="630" t="s">
        <v>11</v>
      </c>
      <c r="AC44" s="631"/>
      <c r="AD44" s="632"/>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18"/>
      <c r="AC46" s="518"/>
      <c r="AD46" s="51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8"/>
      <c r="AC47" s="678"/>
      <c r="AD47" s="67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0" t="s">
        <v>146</v>
      </c>
      <c r="H51" s="377"/>
      <c r="I51" s="377"/>
      <c r="J51" s="377"/>
      <c r="K51" s="377"/>
      <c r="L51" s="377"/>
      <c r="M51" s="377"/>
      <c r="N51" s="377"/>
      <c r="O51" s="561"/>
      <c r="P51" s="626" t="s">
        <v>59</v>
      </c>
      <c r="Q51" s="377"/>
      <c r="R51" s="377"/>
      <c r="S51" s="377"/>
      <c r="T51" s="377"/>
      <c r="U51" s="377"/>
      <c r="V51" s="377"/>
      <c r="W51" s="377"/>
      <c r="X51" s="561"/>
      <c r="Y51" s="627"/>
      <c r="Z51" s="628"/>
      <c r="AA51" s="629"/>
      <c r="AB51" s="630" t="s">
        <v>11</v>
      </c>
      <c r="AC51" s="631"/>
      <c r="AD51" s="632"/>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18"/>
      <c r="AC53" s="518"/>
      <c r="AD53" s="51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8"/>
      <c r="AC54" s="678"/>
      <c r="AD54" s="67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0" t="s">
        <v>146</v>
      </c>
      <c r="H58" s="377"/>
      <c r="I58" s="377"/>
      <c r="J58" s="377"/>
      <c r="K58" s="377"/>
      <c r="L58" s="377"/>
      <c r="M58" s="377"/>
      <c r="N58" s="377"/>
      <c r="O58" s="561"/>
      <c r="P58" s="626" t="s">
        <v>59</v>
      </c>
      <c r="Q58" s="377"/>
      <c r="R58" s="377"/>
      <c r="S58" s="377"/>
      <c r="T58" s="377"/>
      <c r="U58" s="377"/>
      <c r="V58" s="377"/>
      <c r="W58" s="377"/>
      <c r="X58" s="561"/>
      <c r="Y58" s="627"/>
      <c r="Z58" s="628"/>
      <c r="AA58" s="629"/>
      <c r="AB58" s="630" t="s">
        <v>11</v>
      </c>
      <c r="AC58" s="631"/>
      <c r="AD58" s="632"/>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18"/>
      <c r="AC60" s="518"/>
      <c r="AD60" s="51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8"/>
      <c r="AC61" s="678"/>
      <c r="AD61" s="67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7"/>
      <c r="D82" s="547"/>
      <c r="E82" s="547"/>
      <c r="F82" s="548"/>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7"/>
      <c r="C87" s="547"/>
      <c r="D87" s="547"/>
      <c r="E87" s="547"/>
      <c r="F87" s="548"/>
      <c r="G87" s="232"/>
      <c r="H87" s="191"/>
      <c r="I87" s="191"/>
      <c r="J87" s="191"/>
      <c r="K87" s="191"/>
      <c r="L87" s="191"/>
      <c r="M87" s="191"/>
      <c r="N87" s="191"/>
      <c r="O87" s="233"/>
      <c r="P87" s="191"/>
      <c r="Q87" s="795"/>
      <c r="R87" s="795"/>
      <c r="S87" s="795"/>
      <c r="T87" s="795"/>
      <c r="U87" s="795"/>
      <c r="V87" s="795"/>
      <c r="W87" s="795"/>
      <c r="X87" s="796"/>
      <c r="Y87" s="751" t="s">
        <v>62</v>
      </c>
      <c r="Z87" s="752"/>
      <c r="AA87" s="753"/>
      <c r="AB87" s="518"/>
      <c r="AC87" s="518"/>
      <c r="AD87" s="51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7"/>
      <c r="C88" s="547"/>
      <c r="D88" s="547"/>
      <c r="E88" s="547"/>
      <c r="F88" s="548"/>
      <c r="G88" s="234"/>
      <c r="H88" s="235"/>
      <c r="I88" s="235"/>
      <c r="J88" s="235"/>
      <c r="K88" s="235"/>
      <c r="L88" s="235"/>
      <c r="M88" s="235"/>
      <c r="N88" s="235"/>
      <c r="O88" s="236"/>
      <c r="P88" s="797"/>
      <c r="Q88" s="797"/>
      <c r="R88" s="797"/>
      <c r="S88" s="797"/>
      <c r="T88" s="797"/>
      <c r="U88" s="797"/>
      <c r="V88" s="797"/>
      <c r="W88" s="797"/>
      <c r="X88" s="798"/>
      <c r="Y88" s="728" t="s">
        <v>54</v>
      </c>
      <c r="Z88" s="729"/>
      <c r="AA88" s="730"/>
      <c r="AB88" s="678"/>
      <c r="AC88" s="678"/>
      <c r="AD88" s="67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49"/>
      <c r="C89" s="549"/>
      <c r="D89" s="549"/>
      <c r="E89" s="549"/>
      <c r="F89" s="550"/>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7"/>
      <c r="C92" s="547"/>
      <c r="D92" s="547"/>
      <c r="E92" s="547"/>
      <c r="F92" s="548"/>
      <c r="G92" s="232"/>
      <c r="H92" s="191"/>
      <c r="I92" s="191"/>
      <c r="J92" s="191"/>
      <c r="K92" s="191"/>
      <c r="L92" s="191"/>
      <c r="M92" s="191"/>
      <c r="N92" s="191"/>
      <c r="O92" s="233"/>
      <c r="P92" s="191"/>
      <c r="Q92" s="795"/>
      <c r="R92" s="795"/>
      <c r="S92" s="795"/>
      <c r="T92" s="795"/>
      <c r="U92" s="795"/>
      <c r="V92" s="795"/>
      <c r="W92" s="795"/>
      <c r="X92" s="796"/>
      <c r="Y92" s="751" t="s">
        <v>62</v>
      </c>
      <c r="Z92" s="752"/>
      <c r="AA92" s="753"/>
      <c r="AB92" s="518"/>
      <c r="AC92" s="518"/>
      <c r="AD92" s="51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7"/>
      <c r="C93" s="547"/>
      <c r="D93" s="547"/>
      <c r="E93" s="547"/>
      <c r="F93" s="548"/>
      <c r="G93" s="234"/>
      <c r="H93" s="235"/>
      <c r="I93" s="235"/>
      <c r="J93" s="235"/>
      <c r="K93" s="235"/>
      <c r="L93" s="235"/>
      <c r="M93" s="235"/>
      <c r="N93" s="235"/>
      <c r="O93" s="236"/>
      <c r="P93" s="797"/>
      <c r="Q93" s="797"/>
      <c r="R93" s="797"/>
      <c r="S93" s="797"/>
      <c r="T93" s="797"/>
      <c r="U93" s="797"/>
      <c r="V93" s="797"/>
      <c r="W93" s="797"/>
      <c r="X93" s="798"/>
      <c r="Y93" s="728" t="s">
        <v>54</v>
      </c>
      <c r="Z93" s="729"/>
      <c r="AA93" s="730"/>
      <c r="AB93" s="678"/>
      <c r="AC93" s="678"/>
      <c r="AD93" s="67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49"/>
      <c r="C94" s="549"/>
      <c r="D94" s="549"/>
      <c r="E94" s="549"/>
      <c r="F94" s="550"/>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7"/>
      <c r="C97" s="547"/>
      <c r="D97" s="547"/>
      <c r="E97" s="547"/>
      <c r="F97" s="548"/>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7"/>
      <c r="C98" s="547"/>
      <c r="D98" s="547"/>
      <c r="E98" s="547"/>
      <c r="F98" s="548"/>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18" t="s">
        <v>744</v>
      </c>
      <c r="AC101" s="518"/>
      <c r="AD101" s="518"/>
      <c r="AE101" s="358" t="s">
        <v>716</v>
      </c>
      <c r="AF101" s="358"/>
      <c r="AG101" s="358"/>
      <c r="AH101" s="358"/>
      <c r="AI101" s="358" t="s">
        <v>716</v>
      </c>
      <c r="AJ101" s="358"/>
      <c r="AK101" s="358"/>
      <c r="AL101" s="358"/>
      <c r="AM101" s="358" t="s">
        <v>733</v>
      </c>
      <c r="AN101" s="358"/>
      <c r="AO101" s="358"/>
      <c r="AP101" s="358"/>
      <c r="AQ101" s="358" t="s">
        <v>733</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744</v>
      </c>
      <c r="AC102" s="518"/>
      <c r="AD102" s="518"/>
      <c r="AE102" s="358" t="s">
        <v>716</v>
      </c>
      <c r="AF102" s="358"/>
      <c r="AG102" s="358"/>
      <c r="AH102" s="358"/>
      <c r="AI102" s="358" t="s">
        <v>716</v>
      </c>
      <c r="AJ102" s="358"/>
      <c r="AK102" s="358"/>
      <c r="AL102" s="358"/>
      <c r="AM102" s="358" t="s">
        <v>733</v>
      </c>
      <c r="AN102" s="358"/>
      <c r="AO102" s="358"/>
      <c r="AP102" s="358"/>
      <c r="AQ102" s="358">
        <v>10</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t="s">
        <v>716</v>
      </c>
      <c r="AF116" s="358"/>
      <c r="AG116" s="358"/>
      <c r="AH116" s="358"/>
      <c r="AI116" s="358" t="s">
        <v>716</v>
      </c>
      <c r="AJ116" s="358"/>
      <c r="AK116" s="358"/>
      <c r="AL116" s="358"/>
      <c r="AM116" s="358" t="s">
        <v>716</v>
      </c>
      <c r="AN116" s="358"/>
      <c r="AO116" s="358"/>
      <c r="AP116" s="358"/>
      <c r="AQ116" s="363">
        <v>9600000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716</v>
      </c>
      <c r="AF117" s="306"/>
      <c r="AG117" s="306"/>
      <c r="AH117" s="306"/>
      <c r="AI117" s="306" t="s">
        <v>716</v>
      </c>
      <c r="AJ117" s="306"/>
      <c r="AK117" s="306"/>
      <c r="AL117" s="306"/>
      <c r="AM117" s="306" t="s">
        <v>716</v>
      </c>
      <c r="AN117" s="306"/>
      <c r="AO117" s="306"/>
      <c r="AP117" s="306"/>
      <c r="AQ117" s="306" t="s">
        <v>741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4.5</v>
      </c>
      <c r="AF134" s="167"/>
      <c r="AG134" s="167"/>
      <c r="AH134" s="167"/>
      <c r="AI134" s="266">
        <v>4.4000000000000004</v>
      </c>
      <c r="AJ134" s="167"/>
      <c r="AK134" s="167"/>
      <c r="AL134" s="167"/>
      <c r="AM134" s="266">
        <v>4.4000000000000004</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v>3.5</v>
      </c>
      <c r="AF135" s="167"/>
      <c r="AG135" s="167"/>
      <c r="AH135" s="167"/>
      <c r="AI135" s="266">
        <v>3.5</v>
      </c>
      <c r="AJ135" s="167"/>
      <c r="AK135" s="167"/>
      <c r="AL135" s="167"/>
      <c r="AM135" s="266">
        <v>3.5</v>
      </c>
      <c r="AN135" s="167"/>
      <c r="AO135" s="167"/>
      <c r="AP135" s="167"/>
      <c r="AQ135" s="266">
        <v>3.5</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716</v>
      </c>
      <c r="K430" s="243"/>
      <c r="L430" s="243"/>
      <c r="M430" s="243"/>
      <c r="N430" s="243"/>
      <c r="O430" s="243"/>
      <c r="P430" s="243"/>
      <c r="Q430" s="243"/>
      <c r="R430" s="243"/>
      <c r="S430" s="243"/>
      <c r="T430" s="244"/>
      <c r="U430" s="245" t="s">
        <v>733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733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30"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726</v>
      </c>
      <c r="AE702" s="890"/>
      <c r="AF702" s="890"/>
      <c r="AG702" s="879" t="s">
        <v>735</v>
      </c>
      <c r="AH702" s="880"/>
      <c r="AI702" s="880"/>
      <c r="AJ702" s="880"/>
      <c r="AK702" s="880"/>
      <c r="AL702" s="880"/>
      <c r="AM702" s="880"/>
      <c r="AN702" s="880"/>
      <c r="AO702" s="880"/>
      <c r="AP702" s="880"/>
      <c r="AQ702" s="880"/>
      <c r="AR702" s="880"/>
      <c r="AS702" s="880"/>
      <c r="AT702" s="880"/>
      <c r="AU702" s="880"/>
      <c r="AV702" s="880"/>
      <c r="AW702" s="880"/>
      <c r="AX702" s="881"/>
    </row>
    <row r="703" spans="1:51" ht="30"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726</v>
      </c>
      <c r="AE703" s="185"/>
      <c r="AF703" s="185"/>
      <c r="AG703" s="662" t="s">
        <v>736</v>
      </c>
      <c r="AH703" s="663"/>
      <c r="AI703" s="663"/>
      <c r="AJ703" s="663"/>
      <c r="AK703" s="663"/>
      <c r="AL703" s="663"/>
      <c r="AM703" s="663"/>
      <c r="AN703" s="663"/>
      <c r="AO703" s="663"/>
      <c r="AP703" s="663"/>
      <c r="AQ703" s="663"/>
      <c r="AR703" s="663"/>
      <c r="AS703" s="663"/>
      <c r="AT703" s="663"/>
      <c r="AU703" s="663"/>
      <c r="AV703" s="663"/>
      <c r="AW703" s="663"/>
      <c r="AX703" s="664"/>
    </row>
    <row r="704" spans="1:51" ht="30"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726</v>
      </c>
      <c r="AE704" s="581"/>
      <c r="AF704" s="581"/>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1" t="s">
        <v>738</v>
      </c>
      <c r="AE705" s="732"/>
      <c r="AF705" s="732"/>
      <c r="AG705" s="190" t="s">
        <v>733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6"/>
      <c r="C706" s="609"/>
      <c r="D706" s="610"/>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3"/>
      <c r="B707" s="766"/>
      <c r="C707" s="611"/>
      <c r="D707" s="612"/>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8"/>
      <c r="AE707" s="579"/>
      <c r="AF707" s="579"/>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738</v>
      </c>
      <c r="AE708" s="666"/>
      <c r="AF708" s="666"/>
      <c r="AG708" s="522" t="s">
        <v>733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738</v>
      </c>
      <c r="AE709" s="185"/>
      <c r="AF709" s="185"/>
      <c r="AG709" s="662" t="s">
        <v>733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738</v>
      </c>
      <c r="AE710" s="185"/>
      <c r="AF710" s="185"/>
      <c r="AG710" s="662" t="s">
        <v>733</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738</v>
      </c>
      <c r="AE711" s="185"/>
      <c r="AF711" s="185"/>
      <c r="AG711" s="662" t="s">
        <v>733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738</v>
      </c>
      <c r="AE712" s="581"/>
      <c r="AF712" s="581"/>
      <c r="AG712" s="589" t="s">
        <v>733</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2" t="s">
        <v>733</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738</v>
      </c>
      <c r="AE714" s="587"/>
      <c r="AF714" s="588"/>
      <c r="AG714" s="688" t="s">
        <v>733</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738</v>
      </c>
      <c r="AE715" s="666"/>
      <c r="AF715" s="773"/>
      <c r="AG715" s="522" t="s">
        <v>733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738</v>
      </c>
      <c r="AE716" s="755"/>
      <c r="AF716" s="755"/>
      <c r="AG716" s="662" t="s">
        <v>733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738</v>
      </c>
      <c r="AE717" s="185"/>
      <c r="AF717" s="185"/>
      <c r="AG717" s="662" t="s">
        <v>733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738</v>
      </c>
      <c r="AE718" s="185"/>
      <c r="AF718" s="185"/>
      <c r="AG718" s="193" t="s">
        <v>733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738</v>
      </c>
      <c r="AE719" s="666"/>
      <c r="AF719" s="666"/>
      <c r="AG719" s="190" t="s">
        <v>733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8"/>
      <c r="B721" s="649"/>
      <c r="C721" s="912"/>
      <c r="D721" s="913"/>
      <c r="E721" s="913"/>
      <c r="F721" s="914"/>
      <c r="G721" s="930"/>
      <c r="H721" s="931"/>
      <c r="I721" s="77" t="str">
        <f>IF(OR(G721="　", G721=""), "", "-")</f>
        <v/>
      </c>
      <c r="J721" s="911"/>
      <c r="K721" s="911"/>
      <c r="L721" s="77" t="str">
        <f>IF(M721="","","-")</f>
        <v/>
      </c>
      <c r="M721" s="78"/>
      <c r="N721" s="908" t="s">
        <v>716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8"/>
      <c r="B722" s="649"/>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8"/>
      <c r="B723" s="649"/>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8"/>
      <c r="B724" s="649"/>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0"/>
      <c r="B725" s="651"/>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9" t="s">
        <v>53</v>
      </c>
      <c r="D726" s="576"/>
      <c r="E726" s="576"/>
      <c r="F726" s="577"/>
      <c r="G726" s="793" t="s">
        <v>733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4" t="s">
        <v>57</v>
      </c>
      <c r="D727" s="695"/>
      <c r="E727" s="695"/>
      <c r="F727" s="696"/>
      <c r="G727" s="791" t="s">
        <v>733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6.75" customHeight="1" x14ac:dyDescent="0.15">
      <c r="A788" s="551"/>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6.75" customHeight="1" x14ac:dyDescent="0.15">
      <c r="A789" s="551"/>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2"/>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11.25" hidden="1" customHeight="1" x14ac:dyDescent="0.15">
      <c r="A790" s="551"/>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11.25" hidden="1" customHeight="1" x14ac:dyDescent="0.15">
      <c r="A791" s="551"/>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11.25" hidden="1" customHeight="1" x14ac:dyDescent="0.15">
      <c r="A792" s="551"/>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11.25" hidden="1" customHeight="1" x14ac:dyDescent="0.15">
      <c r="A793" s="551"/>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11.25" hidden="1" customHeight="1" x14ac:dyDescent="0.15">
      <c r="A794" s="551"/>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11.25" hidden="1" customHeight="1" x14ac:dyDescent="0.15">
      <c r="A795" s="551"/>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11.25" hidden="1" customHeight="1" x14ac:dyDescent="0.15">
      <c r="A796" s="551"/>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11.25" hidden="1" customHeight="1" x14ac:dyDescent="0.15">
      <c r="A797" s="551"/>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11.25" hidden="1" customHeight="1" x14ac:dyDescent="0.15">
      <c r="A798" s="551"/>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1.5" customHeight="1" x14ac:dyDescent="0.15">
      <c r="A799" s="551"/>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1"/>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1"/>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1"/>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2"/>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1"/>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1"/>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1"/>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1"/>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1"/>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1"/>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1"/>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1"/>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1"/>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1"/>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1"/>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1"/>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1"/>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2"/>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1"/>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1"/>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1"/>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1"/>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1"/>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1"/>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1"/>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1"/>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1"/>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1"/>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1"/>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1"/>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1"/>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2"/>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1"/>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1"/>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1"/>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1"/>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1"/>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1"/>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1"/>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1"/>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1"/>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1"/>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733</v>
      </c>
      <c r="D845" s="415"/>
      <c r="E845" s="415"/>
      <c r="F845" s="415"/>
      <c r="G845" s="415"/>
      <c r="H845" s="415"/>
      <c r="I845" s="415"/>
      <c r="J845" s="416" t="s">
        <v>733</v>
      </c>
      <c r="K845" s="417"/>
      <c r="L845" s="417"/>
      <c r="M845" s="417"/>
      <c r="N845" s="417"/>
      <c r="O845" s="417"/>
      <c r="P845" s="421" t="s">
        <v>733</v>
      </c>
      <c r="Q845" s="317"/>
      <c r="R845" s="317"/>
      <c r="S845" s="317"/>
      <c r="T845" s="317"/>
      <c r="U845" s="317"/>
      <c r="V845" s="317"/>
      <c r="W845" s="317"/>
      <c r="X845" s="317"/>
      <c r="Y845" s="318" t="s">
        <v>733</v>
      </c>
      <c r="Z845" s="319"/>
      <c r="AA845" s="319"/>
      <c r="AB845" s="320"/>
      <c r="AC845" s="322"/>
      <c r="AD845" s="323"/>
      <c r="AE845" s="323"/>
      <c r="AF845" s="323"/>
      <c r="AG845" s="323"/>
      <c r="AH845" s="418" t="s">
        <v>733</v>
      </c>
      <c r="AI845" s="419"/>
      <c r="AJ845" s="419"/>
      <c r="AK845" s="419"/>
      <c r="AL845" s="326" t="s">
        <v>733</v>
      </c>
      <c r="AM845" s="327"/>
      <c r="AN845" s="327"/>
      <c r="AO845" s="328"/>
      <c r="AP845" s="321" t="s">
        <v>733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733</v>
      </c>
      <c r="F1110" s="886"/>
      <c r="G1110" s="886"/>
      <c r="H1110" s="886"/>
      <c r="I1110" s="886"/>
      <c r="J1110" s="416" t="s">
        <v>733</v>
      </c>
      <c r="K1110" s="417"/>
      <c r="L1110" s="417"/>
      <c r="M1110" s="417"/>
      <c r="N1110" s="417"/>
      <c r="O1110" s="417"/>
      <c r="P1110" s="421" t="s">
        <v>733</v>
      </c>
      <c r="Q1110" s="317"/>
      <c r="R1110" s="317"/>
      <c r="S1110" s="317"/>
      <c r="T1110" s="317"/>
      <c r="U1110" s="317"/>
      <c r="V1110" s="317"/>
      <c r="W1110" s="317"/>
      <c r="X1110" s="317"/>
      <c r="Y1110" s="318" t="s">
        <v>733</v>
      </c>
      <c r="Z1110" s="319"/>
      <c r="AA1110" s="319"/>
      <c r="AB1110" s="320"/>
      <c r="AC1110" s="322"/>
      <c r="AD1110" s="323"/>
      <c r="AE1110" s="323"/>
      <c r="AF1110" s="323"/>
      <c r="AG1110" s="323"/>
      <c r="AH1110" s="324" t="s">
        <v>733</v>
      </c>
      <c r="AI1110" s="325"/>
      <c r="AJ1110" s="325"/>
      <c r="AK1110" s="325"/>
      <c r="AL1110" s="326" t="s">
        <v>733</v>
      </c>
      <c r="AM1110" s="327"/>
      <c r="AN1110" s="327"/>
      <c r="AO1110" s="328"/>
      <c r="AP1110" s="321" t="s">
        <v>733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3" priority="14003">
      <formula>IF(RIGHT(TEXT(P14,"0.#"),1)=".",FALSE,TRUE)</formula>
    </cfRule>
    <cfRule type="expression" dxfId="2782" priority="14004">
      <formula>IF(RIGHT(TEXT(P14,"0.#"),1)=".",TRUE,FALSE)</formula>
    </cfRule>
  </conditionalFormatting>
  <conditionalFormatting sqref="AE32">
    <cfRule type="expression" dxfId="2781" priority="13993">
      <formula>IF(RIGHT(TEXT(AE32,"0.#"),1)=".",FALSE,TRUE)</formula>
    </cfRule>
    <cfRule type="expression" dxfId="2780" priority="13994">
      <formula>IF(RIGHT(TEXT(AE32,"0.#"),1)=".",TRUE,FALSE)</formula>
    </cfRule>
  </conditionalFormatting>
  <conditionalFormatting sqref="P18:AX18">
    <cfRule type="expression" dxfId="2779" priority="13879">
      <formula>IF(RIGHT(TEXT(P18,"0.#"),1)=".",FALSE,TRUE)</formula>
    </cfRule>
    <cfRule type="expression" dxfId="2778" priority="13880">
      <formula>IF(RIGHT(TEXT(P18,"0.#"),1)=".",TRUE,FALSE)</formula>
    </cfRule>
  </conditionalFormatting>
  <conditionalFormatting sqref="Y790">
    <cfRule type="expression" dxfId="2777" priority="13875">
      <formula>IF(RIGHT(TEXT(Y790,"0.#"),1)=".",FALSE,TRUE)</formula>
    </cfRule>
    <cfRule type="expression" dxfId="2776" priority="13876">
      <formula>IF(RIGHT(TEXT(Y790,"0.#"),1)=".",TRUE,FALSE)</formula>
    </cfRule>
  </conditionalFormatting>
  <conditionalFormatting sqref="Y799">
    <cfRule type="expression" dxfId="2775" priority="13871">
      <formula>IF(RIGHT(TEXT(Y799,"0.#"),1)=".",FALSE,TRUE)</formula>
    </cfRule>
    <cfRule type="expression" dxfId="2774" priority="13872">
      <formula>IF(RIGHT(TEXT(Y799,"0.#"),1)=".",TRUE,FALSE)</formula>
    </cfRule>
  </conditionalFormatting>
  <conditionalFormatting sqref="Y830:Y837 Y828 Y817:Y824 Y815 Y804:Y811 Y802">
    <cfRule type="expression" dxfId="2773" priority="13653">
      <formula>IF(RIGHT(TEXT(Y802,"0.#"),1)=".",FALSE,TRUE)</formula>
    </cfRule>
    <cfRule type="expression" dxfId="2772" priority="13654">
      <formula>IF(RIGHT(TEXT(Y802,"0.#"),1)=".",TRUE,FALSE)</formula>
    </cfRule>
  </conditionalFormatting>
  <conditionalFormatting sqref="P13:AX13 AR15:AX15 P15:AQ17">
    <cfRule type="expression" dxfId="2771" priority="13701">
      <formula>IF(RIGHT(TEXT(P13,"0.#"),1)=".",FALSE,TRUE)</formula>
    </cfRule>
    <cfRule type="expression" dxfId="2770" priority="13702">
      <formula>IF(RIGHT(TEXT(P13,"0.#"),1)=".",TRUE,FALSE)</formula>
    </cfRule>
  </conditionalFormatting>
  <conditionalFormatting sqref="P19:AJ19">
    <cfRule type="expression" dxfId="2769" priority="13699">
      <formula>IF(RIGHT(TEXT(P19,"0.#"),1)=".",FALSE,TRUE)</formula>
    </cfRule>
    <cfRule type="expression" dxfId="2768" priority="13700">
      <formula>IF(RIGHT(TEXT(P19,"0.#"),1)=".",TRUE,FALSE)</formula>
    </cfRule>
  </conditionalFormatting>
  <conditionalFormatting sqref="AE101 AQ101">
    <cfRule type="expression" dxfId="2767" priority="13691">
      <formula>IF(RIGHT(TEXT(AE101,"0.#"),1)=".",FALSE,TRUE)</formula>
    </cfRule>
    <cfRule type="expression" dxfId="2766" priority="13692">
      <formula>IF(RIGHT(TEXT(AE101,"0.#"),1)=".",TRUE,FALSE)</formula>
    </cfRule>
  </conditionalFormatting>
  <conditionalFormatting sqref="Y791:Y798 Y789">
    <cfRule type="expression" dxfId="2765" priority="13677">
      <formula>IF(RIGHT(TEXT(Y789,"0.#"),1)=".",FALSE,TRUE)</formula>
    </cfRule>
    <cfRule type="expression" dxfId="2764" priority="13678">
      <formula>IF(RIGHT(TEXT(Y789,"0.#"),1)=".",TRUE,FALSE)</formula>
    </cfRule>
  </conditionalFormatting>
  <conditionalFormatting sqref="AU790">
    <cfRule type="expression" dxfId="2763" priority="13675">
      <formula>IF(RIGHT(TEXT(AU790,"0.#"),1)=".",FALSE,TRUE)</formula>
    </cfRule>
    <cfRule type="expression" dxfId="2762" priority="13676">
      <formula>IF(RIGHT(TEXT(AU790,"0.#"),1)=".",TRUE,FALSE)</formula>
    </cfRule>
  </conditionalFormatting>
  <conditionalFormatting sqref="AU799">
    <cfRule type="expression" dxfId="2761" priority="13673">
      <formula>IF(RIGHT(TEXT(AU799,"0.#"),1)=".",FALSE,TRUE)</formula>
    </cfRule>
    <cfRule type="expression" dxfId="2760" priority="13674">
      <formula>IF(RIGHT(TEXT(AU799,"0.#"),1)=".",TRUE,FALSE)</formula>
    </cfRule>
  </conditionalFormatting>
  <conditionalFormatting sqref="AU791:AU798 AU789">
    <cfRule type="expression" dxfId="2759" priority="13671">
      <formula>IF(RIGHT(TEXT(AU789,"0.#"),1)=".",FALSE,TRUE)</formula>
    </cfRule>
    <cfRule type="expression" dxfId="2758" priority="13672">
      <formula>IF(RIGHT(TEXT(AU789,"0.#"),1)=".",TRUE,FALSE)</formula>
    </cfRule>
  </conditionalFormatting>
  <conditionalFormatting sqref="Y829 Y816 Y803">
    <cfRule type="expression" dxfId="2757" priority="13657">
      <formula>IF(RIGHT(TEXT(Y803,"0.#"),1)=".",FALSE,TRUE)</formula>
    </cfRule>
    <cfRule type="expression" dxfId="2756" priority="13658">
      <formula>IF(RIGHT(TEXT(Y803,"0.#"),1)=".",TRUE,FALSE)</formula>
    </cfRule>
  </conditionalFormatting>
  <conditionalFormatting sqref="Y838 Y825 Y812">
    <cfRule type="expression" dxfId="2755" priority="13655">
      <formula>IF(RIGHT(TEXT(Y812,"0.#"),1)=".",FALSE,TRUE)</formula>
    </cfRule>
    <cfRule type="expression" dxfId="2754" priority="13656">
      <formula>IF(RIGHT(TEXT(Y812,"0.#"),1)=".",TRUE,FALSE)</formula>
    </cfRule>
  </conditionalFormatting>
  <conditionalFormatting sqref="AU829 AU816 AU803">
    <cfRule type="expression" dxfId="2753" priority="13651">
      <formula>IF(RIGHT(TEXT(AU803,"0.#"),1)=".",FALSE,TRUE)</formula>
    </cfRule>
    <cfRule type="expression" dxfId="2752" priority="13652">
      <formula>IF(RIGHT(TEXT(AU803,"0.#"),1)=".",TRUE,FALSE)</formula>
    </cfRule>
  </conditionalFormatting>
  <conditionalFormatting sqref="AU838 AU825 AU812">
    <cfRule type="expression" dxfId="2751" priority="13649">
      <formula>IF(RIGHT(TEXT(AU812,"0.#"),1)=".",FALSE,TRUE)</formula>
    </cfRule>
    <cfRule type="expression" dxfId="2750" priority="13650">
      <formula>IF(RIGHT(TEXT(AU812,"0.#"),1)=".",TRUE,FALSE)</formula>
    </cfRule>
  </conditionalFormatting>
  <conditionalFormatting sqref="AU830:AU837 AU828 AU817:AU824 AU815 AU804:AU811 AU802">
    <cfRule type="expression" dxfId="2749" priority="13647">
      <formula>IF(RIGHT(TEXT(AU802,"0.#"),1)=".",FALSE,TRUE)</formula>
    </cfRule>
    <cfRule type="expression" dxfId="2748" priority="13648">
      <formula>IF(RIGHT(TEXT(AU802,"0.#"),1)=".",TRUE,FALSE)</formula>
    </cfRule>
  </conditionalFormatting>
  <conditionalFormatting sqref="AM87">
    <cfRule type="expression" dxfId="2747" priority="13301">
      <formula>IF(RIGHT(TEXT(AM87,"0.#"),1)=".",FALSE,TRUE)</formula>
    </cfRule>
    <cfRule type="expression" dxfId="2746" priority="13302">
      <formula>IF(RIGHT(TEXT(AM87,"0.#"),1)=".",TRUE,FALSE)</formula>
    </cfRule>
  </conditionalFormatting>
  <conditionalFormatting sqref="AE55">
    <cfRule type="expression" dxfId="2745" priority="13369">
      <formula>IF(RIGHT(TEXT(AE55,"0.#"),1)=".",FALSE,TRUE)</formula>
    </cfRule>
    <cfRule type="expression" dxfId="2744" priority="13370">
      <formula>IF(RIGHT(TEXT(AE55,"0.#"),1)=".",TRUE,FALSE)</formula>
    </cfRule>
  </conditionalFormatting>
  <conditionalFormatting sqref="AI55">
    <cfRule type="expression" dxfId="2743" priority="13367">
      <formula>IF(RIGHT(TEXT(AI55,"0.#"),1)=".",FALSE,TRUE)</formula>
    </cfRule>
    <cfRule type="expression" dxfId="2742" priority="13368">
      <formula>IF(RIGHT(TEXT(AI55,"0.#"),1)=".",TRUE,FALSE)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AM34">
    <cfRule type="expression" dxfId="2737" priority="13457">
      <formula>IF(RIGHT(TEXT(AI34,"0.#"),1)=".",FALSE,TRUE)</formula>
    </cfRule>
    <cfRule type="expression" dxfId="2736" priority="13458">
      <formula>IF(RIGHT(TEXT(AI34,"0.#"),1)=".",TRUE,FALSE)</formula>
    </cfRule>
  </conditionalFormatting>
  <conditionalFormatting sqref="AI33 AM33">
    <cfRule type="expression" dxfId="2735" priority="13455">
      <formula>IF(RIGHT(TEXT(AI33,"0.#"),1)=".",FALSE,TRUE)</formula>
    </cfRule>
    <cfRule type="expression" dxfId="2734" priority="13456">
      <formula>IF(RIGHT(TEXT(AI33,"0.#"),1)=".",TRUE,FALSE)</formula>
    </cfRule>
  </conditionalFormatting>
  <conditionalFormatting sqref="AI32 AM32">
    <cfRule type="expression" dxfId="2733" priority="13453">
      <formula>IF(RIGHT(TEXT(AI32,"0.#"),1)=".",FALSE,TRUE)</formula>
    </cfRule>
    <cfRule type="expression" dxfId="2732" priority="13454">
      <formula>IF(RIGHT(TEXT(AI32,"0.#"),1)=".",TRUE,FALSE)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726</v>
      </c>
      <c r="C2" s="13" t="str">
        <f>IF(B2="","",A2)</f>
        <v>医療分野の研究開発関連</v>
      </c>
      <c r="D2" s="13" t="str">
        <f>IF(C2="","",IF(D1&lt;&gt;"",CONCATENATE(D1,"、",C2),C2))</f>
        <v>医療分野の研究開発関連</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t="s">
        <v>726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2"/>
      <c r="H3" s="375"/>
      <c r="I3" s="375"/>
      <c r="J3" s="375"/>
      <c r="K3" s="375"/>
      <c r="L3" s="375"/>
      <c r="M3" s="375"/>
      <c r="N3" s="375"/>
      <c r="O3" s="563"/>
      <c r="P3" s="575"/>
      <c r="Q3" s="375"/>
      <c r="R3" s="375"/>
      <c r="S3" s="375"/>
      <c r="T3" s="375"/>
      <c r="U3" s="375"/>
      <c r="V3" s="375"/>
      <c r="W3" s="375"/>
      <c r="X3" s="563"/>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1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67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2"/>
      <c r="H10" s="375"/>
      <c r="I10" s="375"/>
      <c r="J10" s="375"/>
      <c r="K10" s="375"/>
      <c r="L10" s="375"/>
      <c r="M10" s="375"/>
      <c r="N10" s="375"/>
      <c r="O10" s="563"/>
      <c r="P10" s="575"/>
      <c r="Q10" s="375"/>
      <c r="R10" s="375"/>
      <c r="S10" s="375"/>
      <c r="T10" s="375"/>
      <c r="U10" s="375"/>
      <c r="V10" s="375"/>
      <c r="W10" s="375"/>
      <c r="X10" s="563"/>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1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67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2"/>
      <c r="H17" s="375"/>
      <c r="I17" s="375"/>
      <c r="J17" s="375"/>
      <c r="K17" s="375"/>
      <c r="L17" s="375"/>
      <c r="M17" s="375"/>
      <c r="N17" s="375"/>
      <c r="O17" s="563"/>
      <c r="P17" s="575"/>
      <c r="Q17" s="375"/>
      <c r="R17" s="375"/>
      <c r="S17" s="375"/>
      <c r="T17" s="375"/>
      <c r="U17" s="375"/>
      <c r="V17" s="375"/>
      <c r="W17" s="375"/>
      <c r="X17" s="563"/>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1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67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2"/>
      <c r="H24" s="375"/>
      <c r="I24" s="375"/>
      <c r="J24" s="375"/>
      <c r="K24" s="375"/>
      <c r="L24" s="375"/>
      <c r="M24" s="375"/>
      <c r="N24" s="375"/>
      <c r="O24" s="563"/>
      <c r="P24" s="575"/>
      <c r="Q24" s="375"/>
      <c r="R24" s="375"/>
      <c r="S24" s="375"/>
      <c r="T24" s="375"/>
      <c r="U24" s="375"/>
      <c r="V24" s="375"/>
      <c r="W24" s="375"/>
      <c r="X24" s="563"/>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1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67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1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67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1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67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1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67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1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67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1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67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2"/>
      <c r="H66" s="375"/>
      <c r="I66" s="375"/>
      <c r="J66" s="375"/>
      <c r="K66" s="375"/>
      <c r="L66" s="375"/>
      <c r="M66" s="375"/>
      <c r="N66" s="375"/>
      <c r="O66" s="563"/>
      <c r="P66" s="575"/>
      <c r="Q66" s="375"/>
      <c r="R66" s="375"/>
      <c r="S66" s="375"/>
      <c r="T66" s="375"/>
      <c r="U66" s="375"/>
      <c r="V66" s="375"/>
      <c r="W66" s="375"/>
      <c r="X66" s="563"/>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1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67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2"/>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2"/>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2"/>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2"/>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2"/>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2"/>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2"/>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2"/>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2"/>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2"/>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2"/>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2"/>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2"/>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2"/>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2"/>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2"/>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2"/>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2"/>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2021-05-26T07:38:06Z</dcterms:modified>
</cp:coreProperties>
</file>