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3　予算班提出\04 がん・疾病対策課\"/>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J1117"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13" i="3"/>
  <c r="AY50" i="3"/>
  <c r="AY645" i="3"/>
  <c r="AY616" i="3"/>
  <c r="AY606" i="3"/>
  <c r="AY459" i="3"/>
  <c r="AY417" i="3"/>
  <c r="AY271" i="3"/>
  <c r="AY25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<sst xmlns="http://schemas.openxmlformats.org/spreadsheetml/2006/main" count="3108" uniqueCount="756">
  <si>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</si>
  <si>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</si>
  <si>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</si>
  <si>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</si>
  <si>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</si>
  <si>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</si>
  <si>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</si>
  <si>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</si>
  <si>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</si>
  <si>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</si>
  <si>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</si>
  <si>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</si>
  <si>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</si>
  <si>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</si>
  <si>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</si>
  <si>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</si>
  <si>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</si>
  <si>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</si>
  <si>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</si>
  <si>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</si>
  <si>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</si>
  <si>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</si>
  <si>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</si>
  <si>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</si>
  <si>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</si>
  <si>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</si>
  <si>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</si>
  <si>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</si>
  <si>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</si>
  <si>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</si>
  <si>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</si>
  <si>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</si>
  <si>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</si>
  <si>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</si>
  <si>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</si>
  <si>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</si>
  <si>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</si>
  <si>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</si>
  <si>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</si>
  <si>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</si>
  <si>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</si>
  <si>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</si>
  <si>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</si>
  <si>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</si>
  <si>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</si>
  <si>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</si>
  <si>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</si>
  <si>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</si>
  <si>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</si>
  <si>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</si>
  <si>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</si>
  <si>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</si>
  <si>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</si>
  <si>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</si>
  <si>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</si>
  <si>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</si>
  <si>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</si>
  <si>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</si>
  <si>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</si>
  <si>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</si>
  <si>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</si>
  <si>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</si>
  <si>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</si>
  <si>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</si>
  <si>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</si>
  <si>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</si>
  <si>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</si>
  <si>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</si>
  <si>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</si>
  <si>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</si>
  <si>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</si>
  <si>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</si>
  <si>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</si>
  <si>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</si>
  <si>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</si>
  <si>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</si>
  <si>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</si>
  <si>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</si>
  <si>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</si>
  <si>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</si>
  <si>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</si>
  <si>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</si>
  <si>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</si>
  <si>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</si>
  <si>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</si>
  <si>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</si>
  <si>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</si>
  <si>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</si>
  <si>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</si>
  <si>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</si>
  <si>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</si>
  <si>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</si>
  <si>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</si>
  <si>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</si>
  <si>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</si>
  <si>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</si>
  <si>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</si>
  <si>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</si>
  <si>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</si>
  <si>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</si>
  <si>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</si>
  <si>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</si>
  <si>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</si>
  <si>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</si>
  <si>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</si>
  <si>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</si>
  <si>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</si>
  <si>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</si>
  <si>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</si>
  <si>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</si>
  <si>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</si>
  <si>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</si>
  <si>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</si>
  <si>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</si>
  <si>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</si>
  <si>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</si>
  <si>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</si>
  <si>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</si>
  <si>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</si>
  <si>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</si>
  <si>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</si>
  <si>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</si>
  <si>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</si>
  <si>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</si>
  <si>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</si>
  <si>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</si>
  <si>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</si>
  <si>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</si>
  <si>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</si>
  <si>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</si>
  <si>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</si>
  <si>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</si>
  <si>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</si>
  <si>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</si>
  <si>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</si>
  <si>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</si>
  <si>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</si>
  <si>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</si>
  <si>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</si>
  <si>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</si>
  <si>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</si>
  <si>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</si>
  <si>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</si>
  <si>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</si>
  <si>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</si>
  <si>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</si>
  <si>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</si>
  <si>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</si>
  <si>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</si>
  <si>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</si>
  <si>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</si>
  <si>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</si>
  <si>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</si>
  <si>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</si>
  <si>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</si>
  <si>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</si>
  <si>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</si>
  <si>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</si>
  <si>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</si>
  <si>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</si>
  <si>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</si>
  <si>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</si>
  <si>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</si>
  <si>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</si>
  <si>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</si>
  <si>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</si>
  <si>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</si>
  <si>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</si>
  <si>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</si>
  <si>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</si>
  <si>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</si>
  <si>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</si>
  <si>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</si>
  <si>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</si>
  <si>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</si>
  <si>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</si>
  <si>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</si>
  <si>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</si>
  <si>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</si>
  <si>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</si>
  <si>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</si>
  <si>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</si>
  <si>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</si>
  <si>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</si>
  <si>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</si>
  <si>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</si>
  <si>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</si>
  <si>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</si>
  <si>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</si>
  <si>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</si>
  <si>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</si>
  <si>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</si>
  <si>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</si>
  <si>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</si>
  <si>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</si>
  <si>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</si>
  <si>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</si>
  <si>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</si>
  <si>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</si>
  <si>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</si>
  <si>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</si>
  <si>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</si>
  <si>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</si>
  <si>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</si>
  <si>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</si>
  <si>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</si>
  <si>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</si>
  <si>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</si>
  <si>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</si>
  <si>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</si>
  <si>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</si>
  <si>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</si>
  <si>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</si>
  <si>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</si>
  <si>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</si>
  <si>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</si>
  <si>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</si>
  <si>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</si>
  <si>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</si>
  <si>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</si>
  <si>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</si>
  <si>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</si>
  <si>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</si>
  <si>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</si>
  <si>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</si>
  <si>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</si>
  <si>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</si>
  <si>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</si>
  <si>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</si>
  <si>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</si>
  <si>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</si>
  <si>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</si>
  <si>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</si>
  <si>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</si>
  <si>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</si>
  <si>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</si>
  <si>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</si>
  <si>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</si>
  <si>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</si>
  <si>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</si>
  <si>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</si>
  <si>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</si>
  <si>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</si>
  <si>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</si>
  <si>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</si>
  <si>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</si>
  <si>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</si>
  <si>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</si>
  <si>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</si>
  <si>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</si>
  <si>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</si>
  <si>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</si>
  <si>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</si>
  <si>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</si>
  <si>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</si>
  <si>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</si>
  <si>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</si>
  <si>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</si>
  <si>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</si>
  <si>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</si>
  <si>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</si>
  <si>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</si>
  <si>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</si>
  <si>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</si>
  <si>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</si>
  <si>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</si>
  <si>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</si>
  <si>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</si>
  <si>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</si>
  <si>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</si>
  <si>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</si>
  <si>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</si>
  <si>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</si>
  <si>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</si>
  <si>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</si>
  <si>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</si>
  <si>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</si>
  <si>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</si>
  <si>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</si>
  <si>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</si>
  <si>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</si>
  <si>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</si>
  <si>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</si>
  <si>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</si>
  <si>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</si>
  <si>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</si>
  <si>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</si>
  <si>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</si>
  <si>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</si>
  <si>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</si>
  <si>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</si>
  <si>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</si>
  <si>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</si>
  <si>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</si>
  <si>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</si>
  <si>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</si>
  <si>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</si>
  <si>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</si>
  <si>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</si>
  <si>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</si>
  <si>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</si>
  <si>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</si>
  <si>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</si>
  <si>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</si>
  <si>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</si>
  <si>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</si>
  <si>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</si>
  <si>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</si>
  <si>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</si>
  <si>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</si>
  <si>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</si>
  <si>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</si>
  <si>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</si>
  <si>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</si>
  <si>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</si>
  <si>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</si>
  <si>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</si>
  <si>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</si>
  <si>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</si>
  <si>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</si>
  <si>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</si>
  <si>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</si>
  <si>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</si>
  <si>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</si>
  <si>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</si>
  <si>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</si>
  <si>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</si>
  <si>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</si>
  <si>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</si>
  <si>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</si>
  <si>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</si>
  <si>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</si>
  <si>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</si>
  <si>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</si>
  <si>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</si>
  <si>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</si>
  <si>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</si>
  <si>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</si>
  <si>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</si>
  <si>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</si>
  <si>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</si>
  <si>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</si>
  <si>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</si>
  <si>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</si>
  <si>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</si>
  <si>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</si>
  <si>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</si>
  <si>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</si>
  <si>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</si>
  <si>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</si>
  <si>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</si>
  <si>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</si>
  <si>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</si>
  <si>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</si>
  <si>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</si>
  <si>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</si>
  <si>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</si>
  <si>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</si>
  <si>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</si>
  <si>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</si>
  <si>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</si>
  <si>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</si>
  <si>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</si>
  <si>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</si>
  <si>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</si>
  <si>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</si>
  <si>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</si>
  <si>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</si>
  <si>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</si>
  <si>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</si>
  <si>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</si>
  <si>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</si>
  <si>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</si>
  <si>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</si>
  <si>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</si>
  <si>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</si>
  <si>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</si>
  <si>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</si>
  <si>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</si>
  <si>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</si>
  <si>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</si>
  <si>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</si>
  <si>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</si>
  <si>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</si>
  <si>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</si>
  <si>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</si>
  <si>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</si>
  <si>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</si>
  <si>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</si>
  <si>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</si>
  <si>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</si>
  <si>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</si>
  <si>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</si>
  <si>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</si>
  <si>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</si>
  <si>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</si>
  <si>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</si>
  <si>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</si>
  <si>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</si>
  <si>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</si>
  <si>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</si>
  <si>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</si>
  <si>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</si>
  <si>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</si>
  <si>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</si>
  <si>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</si>
  <si>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</si>
  <si>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</si>
  <si>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</si>
  <si>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</si>
  <si>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</si>
  <si>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</si>
  <si>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</si>
  <si>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</si>
  <si>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</si>
  <si>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</si>
  <si>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</si>
  <si>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</si>
  <si>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</si>
  <si>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</si>
  <si>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</si>
  <si>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</si>
  <si>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</si>
  <si>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</si>
  <si>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</si>
  <si>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</si>
  <si>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</si>
  <si>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</si>
  <si>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</si>
  <si>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</si>
  <si>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</si>
  <si>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</si>
  <si>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</si>
  <si>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</si>
  <si>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</si>
  <si>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</si>
  <si>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</si>
  <si>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</si>
  <si>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</si>
  <si>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</si>
  <si>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</si>
  <si>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</si>
  <si>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</si>
  <si>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</si>
  <si>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</si>
  <si>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</si>
  <si>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</si>
  <si>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</si>
  <si>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</si>
  <si>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</si>
  <si>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</si>
  <si>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</si>
  <si>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</si>
  <si>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</si>
  <si>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</si>
  <si>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</si>
  <si>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</si>
  <si>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</si>
  <si>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</si>
  <si>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</si>
  <si>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</si>
  <si>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</si>
  <si>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</si>
  <si>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</si>
  <si>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</si>
  <si>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</si>
  <si>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</si>
  <si>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</si>
  <si>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</si>
  <si>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</si>
  <si>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</si>
  <si>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</si>
  <si>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</si>
  <si>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</si>
  <si>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</si>
  <si>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</si>
  <si>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</si>
  <si>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</si>
  <si>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</si>
  <si>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</si>
  <si>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</si>
  <si>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</si>
  <si>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</si>
  <si>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</si>
  <si>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</si>
  <si>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</si>
  <si>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</si>
  <si>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</si>
  <si>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</si>
  <si>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</si>
  <si>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</si>
  <si>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</si>
  <si>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</si>
  <si>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</si>
  <si>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</si>
  <si>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</si>
  <si>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</si>
  <si>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</si>
  <si>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</si>
  <si>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</si>
  <si>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</si>
  <si>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</si>
  <si>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</si>
  <si>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</si>
  <si>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</si>
  <si>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</si>
  <si>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</si>
  <si>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</si>
  <si>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</si>
  <si>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</si>
  <si>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</si>
  <si>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</si>
  <si>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</si>
  <si>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</si>
  <si>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</si>
  <si>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</si>
  <si>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</si>
  <si>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</si>
  <si>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</si>
  <si>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</si>
  <si>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</si>
  <si>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</si>
  <si>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</si>
  <si>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</si>
  <si>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</si>
  <si>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</si>
  <si>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</si>
  <si>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</si>
  <si>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</si>
  <si>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</si>
  <si>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</si>
  <si>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</si>
  <si>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</si>
  <si>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</si>
  <si>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</si>
  <si>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</si>
  <si>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</si>
  <si>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</si>
  <si>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</si>
  <si>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</si>
  <si>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</si>
  <si>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</si>
  <si>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</si>
  <si>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</si>
  <si>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</si>
  <si>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</si>
  <si>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</si>
  <si>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</si>
  <si>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</si>
  <si>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</si>
  <si>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</si>
  <si>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</si>
  <si>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</si>
  <si>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</si>
  <si>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</si>
  <si>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</si>
  <si>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</si>
  <si>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</si>
  <si>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</si>
  <si>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</si>
  <si>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</si>
  <si>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</si>
  <si>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</si>
  <si>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</si>
  <si>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</si>
  <si>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</si>
  <si>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</si>
  <si>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</si>
  <si>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</si>
  <si>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</si>
  <si>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</si>
  <si>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</si>
  <si>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</si>
  <si>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</si>
  <si>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</si>
  <si>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</si>
  <si>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</si>
  <si>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</si>
  <si>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</si>
  <si>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</si>
  <si>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</si>
  <si>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</si>
  <si>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</si>
  <si>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</si>
  <si>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</si>
  <si>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</si>
  <si>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</si>
  <si>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</si>
  <si>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</si>
  <si>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</si>
  <si>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</si>
  <si>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</si>
  <si>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</si>
  <si>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</si>
  <si>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</si>
  <si>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</si>
  <si>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</si>
  <si>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</si>
  <si>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</si>
  <si>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</si>
  <si>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</si>
  <si>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</si>
  <si>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</si>
  <si>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</si>
  <si>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</si>
  <si>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</si>
  <si>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</si>
  <si>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</si>
  <si>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</si>
  <si>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</si>
  <si>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</si>
  <si>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</si>
  <si>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</si>
  <si>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</si>
  <si>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</si>
  <si>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</si>
  <si>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</si>
  <si>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</si>
  <si>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</si>
  <si>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</si>
  <si>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</si>
  <si>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</si>
  <si>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</si>
  <si>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</si>
  <si>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</si>
  <si>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</si>
  <si>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</si>
  <si>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</si>
  <si>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</si>
  <si>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</si>
  <si>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</si>
  <si>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</si>
  <si>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</si>
  <si>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</si>
  <si>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</si>
  <si>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</si>
  <si>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</si>
  <si>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</si>
  <si>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</si>
  <si>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</si>
  <si>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</si>
  <si>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</si>
  <si>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</si>
  <si>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</si>
  <si>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</si>
  <si>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</si>
  <si>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</si>
  <si>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</si>
  <si>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</si>
  <si>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</si>
  <si>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</si>
  <si>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</si>
  <si>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</si>
  <si>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</si>
  <si>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</si>
  <si>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</si>
  <si>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</si>
  <si>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</si>
  <si>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</si>
  <si>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</si>
  <si>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</si>
  <si>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</si>
  <si>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</si>
  <si>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</si>
  <si>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</si>
  <si>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</si>
  <si>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</si>
  <si>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</si>
  <si>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</si>
  <si>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</si>
  <si>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</si>
  <si>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</si>
  <si>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</si>
  <si>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</si>
  <si>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</si>
  <si>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</si>
  <si>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</si>
  <si>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</si>
  <si>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</si>
  <si>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</si>
  <si>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</si>
  <si>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</si>
  <si>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</si>
  <si>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</si>
  <si>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</si>
  <si>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</si>
  <si>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</si>
  <si>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</si>
  <si>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</si>
  <si>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</si>
  <si>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</si>
  <si>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</si>
  <si>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</si>
  <si>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</si>
  <si>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</si>
  <si>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</si>
  <si>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</si>
  <si>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</si>
  <si>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</si>
  <si>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</si>
  <si>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</si>
  <si>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</si>
  <si>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</si>
  <si>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</si>
  <si>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</si>
  <si>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</si>
  <si>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</si>
  <si>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</si>
  <si>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</si>
  <si>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</si>
  <si>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健康局</t>
  </si>
  <si>
    <t>がん・疾病対策課長
古元　重和</t>
  </si>
  <si>
    <t>終了予定なし</t>
  </si>
  <si>
    <t>がん・疾病対策課</t>
  </si>
  <si>
    <t>-</t>
  </si>
  <si>
    <t>疾病予防対策事業費等補助金</t>
  </si>
  <si>
    <t>Ⅰ－１０　妊産婦・児童から高齢者に至るまでの幅広い年齢層において、地域・職場などの様々な場所で国民的な健康づくりを推進すること</t>
  </si>
  <si>
    <t>Ⅰ－１０－３　総合的ながん対策を推進すること</t>
  </si>
  <si>
    <t>○</t>
  </si>
  <si>
    <t>厚労</t>
  </si>
  <si>
    <t>-</t>
    <phoneticPr fontId="5"/>
  </si>
  <si>
    <t>-</t>
    <phoneticPr fontId="5"/>
  </si>
  <si>
    <t>‐</t>
  </si>
  <si>
    <t>-</t>
    <phoneticPr fontId="5"/>
  </si>
  <si>
    <t>小児・AYA世代のがん患者等の妊孕性温存療法研究促進事業</t>
    <rPh sb="0" eb="2">
      <t>ショウニ</t>
    </rPh>
    <rPh sb="6" eb="8">
      <t>セダイ</t>
    </rPh>
    <rPh sb="11" eb="13">
      <t>カンジャ</t>
    </rPh>
    <rPh sb="13" eb="14">
      <t>トウ</t>
    </rPh>
    <rPh sb="15" eb="18">
      <t>ニンヨウセイ</t>
    </rPh>
    <rPh sb="18" eb="20">
      <t>オンゾン</t>
    </rPh>
    <rPh sb="20" eb="22">
      <t>リョウホウ</t>
    </rPh>
    <rPh sb="22" eb="24">
      <t>ケンキュウ</t>
    </rPh>
    <rPh sb="24" eb="26">
      <t>ソクシン</t>
    </rPh>
    <rPh sb="26" eb="28">
      <t>ジギョウ</t>
    </rPh>
    <phoneticPr fontId="5"/>
  </si>
  <si>
    <t>「がん対策推進基本計画（平成30年３月）閣議決定」
「小児・AYA世代のがん患者等の妊孕性温存療法研究促進事業の実施について（令和３年３月23日健発0323第６号健康局長通知）」</t>
    <rPh sb="27" eb="29">
      <t>ショウニ</t>
    </rPh>
    <rPh sb="33" eb="35">
      <t>セダイ</t>
    </rPh>
    <rPh sb="38" eb="40">
      <t>カンジャ</t>
    </rPh>
    <rPh sb="40" eb="41">
      <t>トウ</t>
    </rPh>
    <rPh sb="42" eb="45">
      <t>ニンヨウセイ</t>
    </rPh>
    <rPh sb="45" eb="47">
      <t>オンゾン</t>
    </rPh>
    <rPh sb="47" eb="49">
      <t>リョウホウ</t>
    </rPh>
    <rPh sb="49" eb="51">
      <t>ケンキュウ</t>
    </rPh>
    <rPh sb="51" eb="53">
      <t>ソクシン</t>
    </rPh>
    <rPh sb="53" eb="55">
      <t>ジギョウ</t>
    </rPh>
    <rPh sb="63" eb="65">
      <t>レイワ</t>
    </rPh>
    <rPh sb="78" eb="79">
      <t>ダイ</t>
    </rPh>
    <phoneticPr fontId="5"/>
  </si>
  <si>
    <t>　小児・AYA世代のがん患者等が将来子どもを持つことができる可能性を温存し、妊孕性温存療法に係る費用負担の軽減を図りつつ、患者からの臨床データ等を収集し、妊孕性温存療法の有効性・安全性のエビデンス創出や、長期にかかる検体保存のガイドライン作成など、妊孕性温存療法の研究を促進するための支援を行うことを目的とする。　</t>
    <rPh sb="1" eb="3">
      <t>ショウニ</t>
    </rPh>
    <rPh sb="7" eb="9">
      <t>セダイ</t>
    </rPh>
    <rPh sb="12" eb="14">
      <t>カンジャ</t>
    </rPh>
    <rPh sb="14" eb="15">
      <t>トウ</t>
    </rPh>
    <rPh sb="16" eb="18">
      <t>ショウライ</t>
    </rPh>
    <rPh sb="30" eb="33">
      <t>カノウセイ</t>
    </rPh>
    <rPh sb="34" eb="36">
      <t>オンゾン</t>
    </rPh>
    <phoneticPr fontId="5"/>
  </si>
  <si>
    <t>-</t>
    <phoneticPr fontId="5"/>
  </si>
  <si>
    <t>件</t>
    <rPh sb="0" eb="1">
      <t>ケン</t>
    </rPh>
    <phoneticPr fontId="5"/>
  </si>
  <si>
    <t>千円</t>
    <rPh sb="0" eb="2">
      <t>センエン</t>
    </rPh>
    <phoneticPr fontId="5"/>
  </si>
  <si>
    <t>-</t>
    <phoneticPr fontId="5"/>
  </si>
  <si>
    <t>○都道府県ががん等の原疾患に対する治療により、医学的に生殖機能が低下すると予想される者で、本人又は代諾者が妊孕性温存療法を希望した者に対して、自費診療となる医療費（体外受精及び顕微授精による胚（受精卵）凍結にに係る治療等）について公費助成を行う。
○患者からのデータ等の収集・管理を一般社団法人日本がん・生殖医療学会にて行う。
○補助率　都道府県：１／２、一般社団法人日本がん・生殖医療学会：定額（10／10相当）</t>
    <rPh sb="1" eb="5">
      <t>トドウフケン</t>
    </rPh>
    <rPh sb="8" eb="9">
      <t>トウ</t>
    </rPh>
    <rPh sb="10" eb="11">
      <t>ゲン</t>
    </rPh>
    <rPh sb="11" eb="13">
      <t>シッカン</t>
    </rPh>
    <rPh sb="14" eb="15">
      <t>タイ</t>
    </rPh>
    <rPh sb="17" eb="19">
      <t>チリョウ</t>
    </rPh>
    <rPh sb="23" eb="26">
      <t>イガクテキ</t>
    </rPh>
    <rPh sb="27" eb="29">
      <t>セイショク</t>
    </rPh>
    <rPh sb="29" eb="31">
      <t>キノウ</t>
    </rPh>
    <rPh sb="32" eb="34">
      <t>テイカ</t>
    </rPh>
    <rPh sb="37" eb="39">
      <t>ヨソウ</t>
    </rPh>
    <rPh sb="42" eb="43">
      <t>モノ</t>
    </rPh>
    <rPh sb="45" eb="47">
      <t>ホンニン</t>
    </rPh>
    <rPh sb="47" eb="48">
      <t>マタ</t>
    </rPh>
    <rPh sb="82" eb="84">
      <t>タイガイ</t>
    </rPh>
    <rPh sb="84" eb="86">
      <t>ジュセイ</t>
    </rPh>
    <rPh sb="86" eb="87">
      <t>オヨ</t>
    </rPh>
    <rPh sb="88" eb="90">
      <t>ケンビ</t>
    </rPh>
    <rPh sb="90" eb="92">
      <t>ジュセイ</t>
    </rPh>
    <rPh sb="95" eb="96">
      <t>ハイ</t>
    </rPh>
    <rPh sb="97" eb="100">
      <t>ジュセイラン</t>
    </rPh>
    <rPh sb="101" eb="103">
      <t>トウケツ</t>
    </rPh>
    <rPh sb="105" eb="106">
      <t>カカ</t>
    </rPh>
    <rPh sb="107" eb="109">
      <t>チリョウ</t>
    </rPh>
    <rPh sb="109" eb="110">
      <t>トウ</t>
    </rPh>
    <rPh sb="125" eb="127">
      <t>カンジャ</t>
    </rPh>
    <rPh sb="133" eb="134">
      <t>トウ</t>
    </rPh>
    <rPh sb="135" eb="137">
      <t>シュウシュウ</t>
    </rPh>
    <rPh sb="138" eb="140">
      <t>カンリ</t>
    </rPh>
    <rPh sb="141" eb="143">
      <t>イッパン</t>
    </rPh>
    <rPh sb="143" eb="145">
      <t>シャダン</t>
    </rPh>
    <rPh sb="145" eb="147">
      <t>ホウジン</t>
    </rPh>
    <rPh sb="147" eb="149">
      <t>ニホン</t>
    </rPh>
    <rPh sb="152" eb="154">
      <t>セイショク</t>
    </rPh>
    <rPh sb="154" eb="156">
      <t>イリョウ</t>
    </rPh>
    <rPh sb="156" eb="158">
      <t>ガッカイ</t>
    </rPh>
    <rPh sb="160" eb="161">
      <t>オコナ</t>
    </rPh>
    <rPh sb="165" eb="168">
      <t>ホジョリツ</t>
    </rPh>
    <rPh sb="169" eb="173">
      <t>トドウフケン</t>
    </rPh>
    <rPh sb="178" eb="180">
      <t>イッパン</t>
    </rPh>
    <rPh sb="180" eb="182">
      <t>シャダン</t>
    </rPh>
    <rPh sb="182" eb="184">
      <t>ホウジン</t>
    </rPh>
    <rPh sb="184" eb="186">
      <t>ニホン</t>
    </rPh>
    <rPh sb="189" eb="191">
      <t>セイショク</t>
    </rPh>
    <rPh sb="191" eb="193">
      <t>イリョウ</t>
    </rPh>
    <rPh sb="193" eb="195">
      <t>ガッカイ</t>
    </rPh>
    <rPh sb="196" eb="198">
      <t>テイガク</t>
    </rPh>
    <rPh sb="204" eb="206">
      <t>ソウトウ</t>
    </rPh>
    <phoneticPr fontId="5"/>
  </si>
  <si>
    <t>子どもを持ちたい人が、安心して産み育てられる社会の実現を目的とした不妊治療等関連施策の１つであり、国民や社会のニーズを適切に反映したものである。</t>
    <rPh sb="0" eb="1">
      <t>コ</t>
    </rPh>
    <rPh sb="4" eb="5">
      <t>モ</t>
    </rPh>
    <rPh sb="8" eb="9">
      <t>ヒト</t>
    </rPh>
    <rPh sb="11" eb="13">
      <t>アンシン</t>
    </rPh>
    <rPh sb="15" eb="16">
      <t>ウ</t>
    </rPh>
    <rPh sb="17" eb="18">
      <t>ソダ</t>
    </rPh>
    <rPh sb="22" eb="24">
      <t>シャカイ</t>
    </rPh>
    <rPh sb="25" eb="27">
      <t>ジツゲン</t>
    </rPh>
    <rPh sb="28" eb="30">
      <t>モクテキ</t>
    </rPh>
    <rPh sb="33" eb="35">
      <t>フニン</t>
    </rPh>
    <rPh sb="35" eb="37">
      <t>チリョウ</t>
    </rPh>
    <rPh sb="37" eb="38">
      <t>トウ</t>
    </rPh>
    <rPh sb="38" eb="40">
      <t>カンレン</t>
    </rPh>
    <rPh sb="40" eb="42">
      <t>シサク</t>
    </rPh>
    <rPh sb="49" eb="51">
      <t>コクミン</t>
    </rPh>
    <rPh sb="52" eb="54">
      <t>シャカイ</t>
    </rPh>
    <rPh sb="59" eb="61">
      <t>テキセツ</t>
    </rPh>
    <rPh sb="62" eb="64">
      <t>ハンエイ</t>
    </rPh>
    <phoneticPr fontId="5"/>
  </si>
  <si>
    <t>妊孕性温存療法の経済的支援を行う自治体は存在するが、全国共通の課題であり、自治体間の格差も見受けられること、有効性等のエビデンス創出等を目的としており、国が実施すべき事業である。</t>
    <rPh sb="0" eb="3">
      <t>ニンヨウセイ</t>
    </rPh>
    <rPh sb="3" eb="5">
      <t>オンゾン</t>
    </rPh>
    <rPh sb="5" eb="7">
      <t>リョウホウ</t>
    </rPh>
    <rPh sb="8" eb="11">
      <t>ケイザイテキ</t>
    </rPh>
    <rPh sb="11" eb="13">
      <t>シエン</t>
    </rPh>
    <rPh sb="14" eb="15">
      <t>オコナ</t>
    </rPh>
    <rPh sb="16" eb="19">
      <t>ジチタイ</t>
    </rPh>
    <rPh sb="20" eb="22">
      <t>ソンザイ</t>
    </rPh>
    <rPh sb="26" eb="28">
      <t>ゼンコク</t>
    </rPh>
    <rPh sb="28" eb="30">
      <t>キョウツウ</t>
    </rPh>
    <rPh sb="31" eb="33">
      <t>カダイ</t>
    </rPh>
    <rPh sb="37" eb="40">
      <t>ジチタイ</t>
    </rPh>
    <rPh sb="40" eb="41">
      <t>カン</t>
    </rPh>
    <rPh sb="42" eb="44">
      <t>カクサ</t>
    </rPh>
    <rPh sb="45" eb="47">
      <t>ミウ</t>
    </rPh>
    <rPh sb="54" eb="58">
      <t>ユウコウセイナド</t>
    </rPh>
    <rPh sb="64" eb="66">
      <t>ソウシュツ</t>
    </rPh>
    <rPh sb="66" eb="67">
      <t>トウ</t>
    </rPh>
    <rPh sb="68" eb="70">
      <t>モクテキ</t>
    </rPh>
    <rPh sb="76" eb="77">
      <t>クニ</t>
    </rPh>
    <rPh sb="78" eb="80">
      <t>ジッシ</t>
    </rPh>
    <rPh sb="83" eb="85">
      <t>ジギョウ</t>
    </rPh>
    <phoneticPr fontId="5"/>
  </si>
  <si>
    <t>Ｃ</t>
    <phoneticPr fontId="5"/>
  </si>
  <si>
    <t>Ｄ</t>
    <phoneticPr fontId="5"/>
  </si>
  <si>
    <t>Ｅ</t>
    <phoneticPr fontId="5"/>
  </si>
  <si>
    <t>Ｆ</t>
    <phoneticPr fontId="5"/>
  </si>
  <si>
    <t>-</t>
    <phoneticPr fontId="5"/>
  </si>
  <si>
    <t>がん対策基本法第19条</t>
    <rPh sb="2" eb="4">
      <t>タイサク</t>
    </rPh>
    <rPh sb="4" eb="6">
      <t>キホン</t>
    </rPh>
    <rPh sb="6" eb="7">
      <t>ホウ</t>
    </rPh>
    <rPh sb="7" eb="8">
      <t>ダイ</t>
    </rPh>
    <rPh sb="10" eb="11">
      <t>ジョウ</t>
    </rPh>
    <phoneticPr fontId="5"/>
  </si>
  <si>
    <t>-</t>
    <phoneticPr fontId="5"/>
  </si>
  <si>
    <t>将来子どもを産み育てることを望む小児・AYA世代のがん患者等が希望をもってがん治療に取り組めるようにすることにより、患者本位のがん医療の実現、尊厳を持って安心して暮らせる社会の構築を図る。</t>
    <phoneticPr fontId="5"/>
  </si>
  <si>
    <t>助成対象者に対し確実に助成を行うこと。</t>
    <rPh sb="0" eb="2">
      <t>ジョセイ</t>
    </rPh>
    <rPh sb="2" eb="5">
      <t>タイショウシャ</t>
    </rPh>
    <rPh sb="6" eb="7">
      <t>タイ</t>
    </rPh>
    <rPh sb="8" eb="10">
      <t>カクジツ</t>
    </rPh>
    <rPh sb="11" eb="13">
      <t>ジョセイ</t>
    </rPh>
    <rPh sb="14" eb="15">
      <t>オコナ</t>
    </rPh>
    <phoneticPr fontId="5"/>
  </si>
  <si>
    <t>助成件数（延べ件数）</t>
    <rPh sb="0" eb="2">
      <t>ジョセイ</t>
    </rPh>
    <rPh sb="2" eb="4">
      <t>ケンスウ</t>
    </rPh>
    <rPh sb="5" eb="6">
      <t>ノ</t>
    </rPh>
    <rPh sb="7" eb="9">
      <t>ケンスウ</t>
    </rPh>
    <phoneticPr fontId="5"/>
  </si>
  <si>
    <t>件</t>
    <rPh sb="0" eb="1">
      <t>ケン</t>
    </rPh>
    <phoneticPr fontId="5"/>
  </si>
  <si>
    <t>助成件数（延べ件数）</t>
    <rPh sb="0" eb="2">
      <t>ジョセイ</t>
    </rPh>
    <rPh sb="2" eb="4">
      <t>ケンスウ</t>
    </rPh>
    <phoneticPr fontId="5"/>
  </si>
  <si>
    <t>1129/9918</t>
    <phoneticPr fontId="5"/>
  </si>
  <si>
    <t>X:当該年度執行額（百万円）／Ｙ：助成件数（延べ件数）</t>
    <rPh sb="2" eb="4">
      <t>トウガイ</t>
    </rPh>
    <rPh sb="4" eb="6">
      <t>ネンド</t>
    </rPh>
    <rPh sb="6" eb="8">
      <t>シッコウ</t>
    </rPh>
    <rPh sb="8" eb="9">
      <t>ガク</t>
    </rPh>
    <rPh sb="10" eb="11">
      <t>ヒャク</t>
    </rPh>
    <rPh sb="11" eb="13">
      <t>マンエン</t>
    </rPh>
    <rPh sb="17" eb="19">
      <t>ジョセイ</t>
    </rPh>
    <rPh sb="19" eb="21">
      <t>ケンスウ</t>
    </rPh>
    <rPh sb="22" eb="23">
      <t>ノ</t>
    </rPh>
    <rPh sb="24" eb="26">
      <t>ケンスウ</t>
    </rPh>
    <phoneticPr fontId="5"/>
  </si>
  <si>
    <t>　　　X/Y</t>
    <phoneticPr fontId="5"/>
  </si>
  <si>
    <t>小児・AYA世代のがん患者等が将来子どもを持つことができる可能性を温存し、妊孕性温存療法に係る費用負担の軽減を図ることで、有効性等のエビデンスの蓄積も進めつつ、若いがん患者が希望をもってがんと闘い、将来子どもを持つことの希望を繋ぐ取り組みの全国展開を図ることができる。</t>
    <rPh sb="61" eb="64">
      <t>ユウコウセイ</t>
    </rPh>
    <rPh sb="64" eb="65">
      <t>トウ</t>
    </rPh>
    <rPh sb="72" eb="74">
      <t>チクセキ</t>
    </rPh>
    <rPh sb="75" eb="76">
      <t>スス</t>
    </rPh>
    <rPh sb="80" eb="81">
      <t>ワカ</t>
    </rPh>
    <rPh sb="84" eb="86">
      <t>カンジャ</t>
    </rPh>
    <rPh sb="87" eb="89">
      <t>キボウ</t>
    </rPh>
    <rPh sb="96" eb="97">
      <t>タタカ</t>
    </rPh>
    <rPh sb="99" eb="101">
      <t>ショウライ</t>
    </rPh>
    <rPh sb="101" eb="102">
      <t>コ</t>
    </rPh>
    <rPh sb="105" eb="106">
      <t>モ</t>
    </rPh>
    <rPh sb="110" eb="112">
      <t>キボウ</t>
    </rPh>
    <rPh sb="113" eb="114">
      <t>ツナ</t>
    </rPh>
    <rPh sb="115" eb="116">
      <t>ト</t>
    </rPh>
    <rPh sb="117" eb="118">
      <t>ク</t>
    </rPh>
    <rPh sb="120" eb="122">
      <t>ゼンコク</t>
    </rPh>
    <rPh sb="122" eb="124">
      <t>テンカイ</t>
    </rPh>
    <rPh sb="125" eb="126">
      <t>ハカ</t>
    </rPh>
    <phoneticPr fontId="5"/>
  </si>
  <si>
    <t>-</t>
    <phoneticPr fontId="5"/>
  </si>
  <si>
    <t>妊孕性温存療法は、特に若いがん患者等にとって経済的負担の軽減を図るとともに、患者からのデータ集積等により有効性等のエビデンス創出等を行うものであり、必要かつ適切である。また、患者本位のがん医療の実現、尊厳を持って安心して暮らせる社会の構築に向けた事業であり、優先度は高い。</t>
    <rPh sb="0" eb="3">
      <t>ニンヨウセイ</t>
    </rPh>
    <rPh sb="3" eb="5">
      <t>オンゾン</t>
    </rPh>
    <rPh sb="5" eb="7">
      <t>リョウホウ</t>
    </rPh>
    <rPh sb="9" eb="10">
      <t>トク</t>
    </rPh>
    <rPh sb="15" eb="17">
      <t>カンジャ</t>
    </rPh>
    <rPh sb="17" eb="18">
      <t>トウ</t>
    </rPh>
    <rPh sb="22" eb="25">
      <t>ケイザイテキ</t>
    </rPh>
    <rPh sb="25" eb="27">
      <t>フタン</t>
    </rPh>
    <rPh sb="28" eb="30">
      <t>ケイゲン</t>
    </rPh>
    <rPh sb="31" eb="32">
      <t>ハカ</t>
    </rPh>
    <rPh sb="38" eb="40">
      <t>カンジャ</t>
    </rPh>
    <rPh sb="46" eb="48">
      <t>シュウセキ</t>
    </rPh>
    <rPh sb="48" eb="49">
      <t>トウ</t>
    </rPh>
    <rPh sb="52" eb="55">
      <t>ユウコウセイ</t>
    </rPh>
    <rPh sb="55" eb="56">
      <t>トウ</t>
    </rPh>
    <rPh sb="62" eb="64">
      <t>ソウシュツ</t>
    </rPh>
    <rPh sb="64" eb="65">
      <t>トウ</t>
    </rPh>
    <rPh sb="66" eb="67">
      <t>オコナ</t>
    </rPh>
    <rPh sb="74" eb="76">
      <t>ヒツヨウ</t>
    </rPh>
    <rPh sb="78" eb="80">
      <t>テキセツ</t>
    </rPh>
    <rPh sb="87" eb="89">
      <t>カンジャ</t>
    </rPh>
    <rPh sb="89" eb="91">
      <t>ホンイ</t>
    </rPh>
    <rPh sb="94" eb="96">
      <t>イリョウ</t>
    </rPh>
    <rPh sb="97" eb="99">
      <t>ジツゲン</t>
    </rPh>
    <rPh sb="100" eb="102">
      <t>ソンゲン</t>
    </rPh>
    <rPh sb="103" eb="104">
      <t>モ</t>
    </rPh>
    <rPh sb="106" eb="108">
      <t>アンシン</t>
    </rPh>
    <rPh sb="110" eb="111">
      <t>ク</t>
    </rPh>
    <rPh sb="114" eb="116">
      <t>シャカイ</t>
    </rPh>
    <rPh sb="117" eb="119">
      <t>コウチク</t>
    </rPh>
    <rPh sb="120" eb="121">
      <t>ム</t>
    </rPh>
    <rPh sb="123" eb="125">
      <t>ジギョウ</t>
    </rPh>
    <rPh sb="129" eb="132">
      <t>ユウセンド</t>
    </rPh>
    <rPh sb="133" eb="134">
      <t>タカ</t>
    </rPh>
    <phoneticPr fontId="5"/>
  </si>
  <si>
    <t>本事業の目的は、小児・AYA世代のがん患者等が将来子どもを持つことができる可能性を温存し、妊孕性温存療法に係る費用負担の軽減を図ること及び、当該治療の有効性・安全性の評価を行うことである。本事業はこれまでにない新規の事業であり、いずれの目的についても実績を有さない現状において、定量的な目標を設定することはできない。</t>
    <rPh sb="0" eb="1">
      <t>ホン</t>
    </rPh>
    <rPh sb="1" eb="3">
      <t>ジギョウ</t>
    </rPh>
    <rPh sb="4" eb="6">
      <t>モクテキ</t>
    </rPh>
    <rPh sb="67" eb="68">
      <t>オヨ</t>
    </rPh>
    <rPh sb="70" eb="72">
      <t>トウガイ</t>
    </rPh>
    <rPh sb="72" eb="74">
      <t>チリョウ</t>
    </rPh>
    <rPh sb="75" eb="78">
      <t>ユウコウセイ</t>
    </rPh>
    <rPh sb="79" eb="82">
      <t>アンゼンセイ</t>
    </rPh>
    <rPh sb="83" eb="85">
      <t>ヒョウカ</t>
    </rPh>
    <rPh sb="86" eb="87">
      <t>オコナ</t>
    </rPh>
    <rPh sb="94" eb="95">
      <t>ホン</t>
    </rPh>
    <rPh sb="95" eb="97">
      <t>ジギョウ</t>
    </rPh>
    <rPh sb="105" eb="107">
      <t>シンキ</t>
    </rPh>
    <rPh sb="108" eb="110">
      <t>ジギョウ</t>
    </rPh>
    <rPh sb="118" eb="120">
      <t>モクテキ</t>
    </rPh>
    <rPh sb="125" eb="127">
      <t>ジッセキ</t>
    </rPh>
    <rPh sb="128" eb="129">
      <t>ユウ</t>
    </rPh>
    <rPh sb="132" eb="134">
      <t>ゲンジョウ</t>
    </rPh>
    <rPh sb="139" eb="142">
      <t>テイリョウテキ</t>
    </rPh>
    <rPh sb="143" eb="145">
      <t>モクヒョウ</t>
    </rPh>
    <rPh sb="146" eb="148">
      <t>セッテイ</t>
    </rPh>
    <phoneticPr fontId="5"/>
  </si>
  <si>
    <t>B.</t>
    <phoneticPr fontId="5"/>
  </si>
  <si>
    <t>本事業により、小児・AYA世代のがん患者等が将来子どもを持つことができる可能性を温存し、妊孕性温存療法に係る費用負担の軽減を図ることで、有効性等のエビデンスの蓄積も進めつつ、若いがん患者が希望をもってがんと闘い、将来子どもを持つことの希望を繋ぐ取り組みの全国展開を図ることができる。</t>
    <rPh sb="0" eb="1">
      <t>ホン</t>
    </rPh>
    <rPh sb="1" eb="3">
      <t>ジギョウ</t>
    </rPh>
    <phoneticPr fontId="5"/>
  </si>
  <si>
    <t>若いがん患者に対する経済的負担の軽減を行いつつ、妊孕性温存療法に関する研究の促進を行うことができるこれまでにない新規の事業であり、継続して事業を実施していく。</t>
    <rPh sb="0" eb="1">
      <t>ワカ</t>
    </rPh>
    <rPh sb="4" eb="6">
      <t>カンジャ</t>
    </rPh>
    <rPh sb="7" eb="8">
      <t>タイ</t>
    </rPh>
    <rPh sb="10" eb="12">
      <t>ケイザイ</t>
    </rPh>
    <rPh sb="12" eb="13">
      <t>テキ</t>
    </rPh>
    <rPh sb="13" eb="15">
      <t>フタン</t>
    </rPh>
    <rPh sb="16" eb="18">
      <t>ケイゲン</t>
    </rPh>
    <rPh sb="19" eb="20">
      <t>オコナ</t>
    </rPh>
    <rPh sb="41" eb="42">
      <t>オコナ</t>
    </rPh>
    <rPh sb="65" eb="67">
      <t>ケイゾク</t>
    </rPh>
    <rPh sb="69" eb="71">
      <t>ジギョウ</t>
    </rPh>
    <rPh sb="72" eb="7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</si>
</sst>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57</xdr:col>
      <xdr:colOff>449036</xdr:colOff>
      <xdr:row>43</xdr:row>
      <xdr:rowOff>108857</xdr:rowOff>
    </xdr:from>
    <xdr:ext cx="184731" cy="264560"/>
    <xdr:sp macro="" textlink="">
      <xdr:nvSpPr>
        <xdr:cNvPr id="12" name="テキスト ボックス 11"/>
        <xdr:cNvSpPr txBox="1"/>
      </xdr:nvSpPr>
      <xdr:spPr>
        <a:xfrm>
          <a:off x="12015107" y="168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12700</xdr:colOff>
      <xdr:row>748</xdr:row>
      <xdr:rowOff>304800</xdr:rowOff>
    </xdr:from>
    <xdr:to>
      <xdr:col>38</xdr:col>
      <xdr:colOff>152400</xdr:colOff>
      <xdr:row>750</xdr:row>
      <xdr:rowOff>181612</xdr:rowOff>
    </xdr:to>
    <xdr:sp macro="" textlink="">
      <xdr:nvSpPr>
        <xdr:cNvPr id="23" name="正方形/長方形 22"/>
        <xdr:cNvSpPr/>
      </xdr:nvSpPr>
      <xdr:spPr>
        <a:xfrm>
          <a:off x="3873500" y="94729300"/>
          <a:ext cx="4000500" cy="58801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　厚生労働省　　　　　　　　　　　　　</a:t>
          </a:r>
          <a:r>
            <a:rPr kumimoji="1" lang="en-US" altLang="ja-JP" sz="1400">
              <a:solidFill>
                <a:sysClr val="windowText" lastClr="000000"/>
              </a:solidFill>
            </a:rPr>
            <a:t>1,129</a:t>
          </a:r>
          <a:r>
            <a:rPr kumimoji="1" lang="ja-JP" altLang="en-US" sz="1400" baseline="0">
              <a:solidFill>
                <a:sysClr val="windowText" lastClr="000000"/>
              </a:solidFill>
            </a:rPr>
            <a:t> </a:t>
          </a:r>
          <a:r>
            <a:rPr kumimoji="1" lang="ja-JP" altLang="en-US" sz="1400">
              <a:solidFill>
                <a:sysClr val="windowText" lastClr="000000"/>
              </a:solidFill>
            </a:rPr>
            <a:t>百万円</a:t>
          </a:r>
        </a:p>
      </xdr:txBody>
    </xdr:sp>
    <xdr:clientData/>
  </xdr:twoCellAnchor>
  <xdr:twoCellAnchor>
    <xdr:from>
      <xdr:col>18</xdr:col>
      <xdr:colOff>139700</xdr:colOff>
      <xdr:row>750</xdr:row>
      <xdr:rowOff>279400</xdr:rowOff>
    </xdr:from>
    <xdr:to>
      <xdr:col>38</xdr:col>
      <xdr:colOff>190500</xdr:colOff>
      <xdr:row>752</xdr:row>
      <xdr:rowOff>294817</xdr:rowOff>
    </xdr:to>
    <xdr:sp macro="" textlink="">
      <xdr:nvSpPr>
        <xdr:cNvPr id="24" name="大かっこ 23"/>
        <xdr:cNvSpPr/>
      </xdr:nvSpPr>
      <xdr:spPr>
        <a:xfrm>
          <a:off x="3797300" y="95415100"/>
          <a:ext cx="4114800" cy="726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小児・</a:t>
          </a:r>
          <a:r>
            <a:rPr kumimoji="1" lang="en-US" altLang="ja-JP" sz="1100"/>
            <a:t>AYA</a:t>
          </a:r>
          <a:r>
            <a:rPr kumimoji="1" lang="ja-JP" altLang="en-US" sz="1100"/>
            <a:t>世代のがん患者等の妊孕性温存療法研究促進事業が、適切に遂行できるよう、交付要綱に基づき補助金の交付を行う。</a:t>
          </a:r>
        </a:p>
      </xdr:txBody>
    </xdr:sp>
    <xdr:clientData/>
  </xdr:twoCellAnchor>
  <xdr:twoCellAnchor>
    <xdr:from>
      <xdr:col>28</xdr:col>
      <xdr:colOff>127000</xdr:colOff>
      <xdr:row>752</xdr:row>
      <xdr:rowOff>266700</xdr:rowOff>
    </xdr:from>
    <xdr:to>
      <xdr:col>28</xdr:col>
      <xdr:colOff>127000</xdr:colOff>
      <xdr:row>753</xdr:row>
      <xdr:rowOff>240787</xdr:rowOff>
    </xdr:to>
    <xdr:cxnSp macro="">
      <xdr:nvCxnSpPr>
        <xdr:cNvPr id="25" name="直線コネクタ 24"/>
        <xdr:cNvCxnSpPr/>
      </xdr:nvCxnSpPr>
      <xdr:spPr>
        <a:xfrm>
          <a:off x="5816600" y="96113600"/>
          <a:ext cx="0" cy="32968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753</xdr:row>
      <xdr:rowOff>215900</xdr:rowOff>
    </xdr:from>
    <xdr:to>
      <xdr:col>40</xdr:col>
      <xdr:colOff>50800</xdr:colOff>
      <xdr:row>753</xdr:row>
      <xdr:rowOff>228600</xdr:rowOff>
    </xdr:to>
    <xdr:cxnSp macro="">
      <xdr:nvCxnSpPr>
        <xdr:cNvPr id="26" name="直線コネクタ 25"/>
        <xdr:cNvCxnSpPr/>
      </xdr:nvCxnSpPr>
      <xdr:spPr>
        <a:xfrm>
          <a:off x="3467100" y="96418400"/>
          <a:ext cx="4711700" cy="127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25400</xdr:colOff>
      <xdr:row>753</xdr:row>
      <xdr:rowOff>228600</xdr:rowOff>
    </xdr:from>
    <xdr:to>
      <xdr:col>17</xdr:col>
      <xdr:colOff>26430</xdr:colOff>
      <xdr:row>754</xdr:row>
      <xdr:rowOff>328419</xdr:rowOff>
    </xdr:to>
    <xdr:cxnSp macro="">
      <xdr:nvCxnSpPr>
        <xdr:cNvPr id="27" name="直線矢印コネクタ 26"/>
        <xdr:cNvCxnSpPr/>
      </xdr:nvCxnSpPr>
      <xdr:spPr>
        <a:xfrm>
          <a:off x="3479800" y="96431100"/>
          <a:ext cx="1030" cy="45541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50800</xdr:colOff>
      <xdr:row>753</xdr:row>
      <xdr:rowOff>241300</xdr:rowOff>
    </xdr:from>
    <xdr:to>
      <xdr:col>40</xdr:col>
      <xdr:colOff>51830</xdr:colOff>
      <xdr:row>754</xdr:row>
      <xdr:rowOff>341119</xdr:rowOff>
    </xdr:to>
    <xdr:cxnSp macro="">
      <xdr:nvCxnSpPr>
        <xdr:cNvPr id="28" name="直線矢印コネクタ 27"/>
        <xdr:cNvCxnSpPr/>
      </xdr:nvCxnSpPr>
      <xdr:spPr>
        <a:xfrm>
          <a:off x="8178800" y="96443800"/>
          <a:ext cx="1030" cy="45541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756</xdr:row>
      <xdr:rowOff>50800</xdr:rowOff>
    </xdr:from>
    <xdr:to>
      <xdr:col>24</xdr:col>
      <xdr:colOff>190500</xdr:colOff>
      <xdr:row>757</xdr:row>
      <xdr:rowOff>241300</xdr:rowOff>
    </xdr:to>
    <xdr:sp macro="" textlink="">
      <xdr:nvSpPr>
        <xdr:cNvPr id="30" name="正方形/長方形 29"/>
        <xdr:cNvSpPr/>
      </xdr:nvSpPr>
      <xdr:spPr>
        <a:xfrm>
          <a:off x="2425700" y="97320100"/>
          <a:ext cx="2641600" cy="546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Ａ　　都道府県（</a:t>
          </a:r>
          <a:r>
            <a:rPr kumimoji="1" lang="en-US" altLang="ja-JP" sz="1100">
              <a:solidFill>
                <a:sysClr val="windowText" lastClr="000000"/>
              </a:solidFill>
            </a:rPr>
            <a:t>47</a:t>
          </a:r>
          <a:r>
            <a:rPr kumimoji="1" lang="ja-JP" altLang="en-US" sz="1100">
              <a:solidFill>
                <a:sysClr val="windowText" lastClr="000000"/>
              </a:solidFill>
            </a:rPr>
            <a:t>）　　</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1,108</a:t>
          </a:r>
          <a:r>
            <a:rPr kumimoji="1" lang="ja-JP" altLang="en-US" sz="1100">
              <a:solidFill>
                <a:sysClr val="windowText" lastClr="000000"/>
              </a:solidFill>
            </a:rPr>
            <a:t>百万円</a:t>
          </a:r>
        </a:p>
      </xdr:txBody>
    </xdr:sp>
    <xdr:clientData/>
  </xdr:twoCellAnchor>
  <xdr:twoCellAnchor>
    <xdr:from>
      <xdr:col>10</xdr:col>
      <xdr:colOff>152400</xdr:colOff>
      <xdr:row>754</xdr:row>
      <xdr:rowOff>304800</xdr:rowOff>
    </xdr:from>
    <xdr:to>
      <xdr:col>18</xdr:col>
      <xdr:colOff>101600</xdr:colOff>
      <xdr:row>756</xdr:row>
      <xdr:rowOff>130783</xdr:rowOff>
    </xdr:to>
    <xdr:sp macro="" textlink="">
      <xdr:nvSpPr>
        <xdr:cNvPr id="31" name="正方形/長方形 30"/>
        <xdr:cNvSpPr/>
      </xdr:nvSpPr>
      <xdr:spPr>
        <a:xfrm>
          <a:off x="2184400" y="96862900"/>
          <a:ext cx="1574800" cy="5371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      【</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114301</xdr:colOff>
      <xdr:row>758</xdr:row>
      <xdr:rowOff>76200</xdr:rowOff>
    </xdr:from>
    <xdr:to>
      <xdr:col>25</xdr:col>
      <xdr:colOff>38100</xdr:colOff>
      <xdr:row>759</xdr:row>
      <xdr:rowOff>330200</xdr:rowOff>
    </xdr:to>
    <xdr:sp macro="" textlink="">
      <xdr:nvSpPr>
        <xdr:cNvPr id="32" name="大かっこ 31"/>
        <xdr:cNvSpPr/>
      </xdr:nvSpPr>
      <xdr:spPr>
        <a:xfrm>
          <a:off x="2349501" y="98056700"/>
          <a:ext cx="2768599" cy="6096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小児・</a:t>
          </a:r>
          <a:r>
            <a:rPr kumimoji="1" lang="en-US" altLang="ja-JP" sz="1100"/>
            <a:t>AYA</a:t>
          </a:r>
          <a:r>
            <a:rPr kumimoji="1" lang="ja-JP" altLang="en-US" sz="1100"/>
            <a:t>世代のがん患者等の妊孕性温存療法研究促進事業の実施</a:t>
          </a:r>
          <a:endParaRPr kumimoji="1" lang="en-US" altLang="ja-JP" sz="1100"/>
        </a:p>
        <a:p>
          <a:pPr algn="l"/>
          <a:endParaRPr kumimoji="1" lang="ja-JP" altLang="en-US" sz="1100"/>
        </a:p>
      </xdr:txBody>
    </xdr:sp>
    <xdr:clientData/>
  </xdr:twoCellAnchor>
  <xdr:twoCellAnchor>
    <xdr:from>
      <xdr:col>33</xdr:col>
      <xdr:colOff>101600</xdr:colOff>
      <xdr:row>756</xdr:row>
      <xdr:rowOff>50800</xdr:rowOff>
    </xdr:from>
    <xdr:to>
      <xdr:col>47</xdr:col>
      <xdr:colOff>25400</xdr:colOff>
      <xdr:row>758</xdr:row>
      <xdr:rowOff>0</xdr:rowOff>
    </xdr:to>
    <xdr:sp macro="" textlink="">
      <xdr:nvSpPr>
        <xdr:cNvPr id="44" name="正方形/長方形 43"/>
        <xdr:cNvSpPr/>
      </xdr:nvSpPr>
      <xdr:spPr>
        <a:xfrm>
          <a:off x="6807200" y="48615600"/>
          <a:ext cx="2768600" cy="6604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a:t>
          </a:r>
          <a:r>
            <a:rPr kumimoji="1" lang="en-US" altLang="ja-JP" sz="1100">
              <a:solidFill>
                <a:sysClr val="windowText" lastClr="000000"/>
              </a:solidFill>
              <a:latin typeface="+mn-ea"/>
              <a:ea typeface="+mn-ea"/>
            </a:rPr>
            <a:t>B</a:t>
          </a:r>
          <a:r>
            <a:rPr kumimoji="1" lang="ja-JP" altLang="en-US" sz="1100">
              <a:solidFill>
                <a:sysClr val="windowText" lastClr="000000"/>
              </a:solidFill>
            </a:rPr>
            <a:t>　一般社団法人日本がん・生殖医療　　　</a:t>
          </a:r>
          <a:endParaRPr kumimoji="1" lang="en-US" altLang="ja-JP" sz="1100">
            <a:solidFill>
              <a:sysClr val="windowText" lastClr="000000"/>
            </a:solidFill>
          </a:endParaRPr>
        </a:p>
        <a:p>
          <a:pPr algn="l"/>
          <a:r>
            <a:rPr kumimoji="1" lang="ja-JP" altLang="en-US" sz="1100">
              <a:solidFill>
                <a:sysClr val="windowText" lastClr="000000"/>
              </a:solidFill>
            </a:rPr>
            <a:t>　　学会（</a:t>
          </a:r>
          <a:r>
            <a:rPr kumimoji="1" lang="en-US" altLang="ja-JP" sz="1100">
              <a:solidFill>
                <a:sysClr val="windowText" lastClr="000000"/>
              </a:solidFill>
            </a:rPr>
            <a:t>1</a:t>
          </a:r>
          <a:r>
            <a:rPr kumimoji="1" lang="ja-JP" altLang="en-US" sz="1100">
              <a:solidFill>
                <a:sysClr val="windowText" lastClr="000000"/>
              </a:solidFill>
            </a:rPr>
            <a:t>）</a:t>
          </a:r>
          <a:r>
            <a:rPr kumimoji="1" lang="en-US" altLang="ja-JP" sz="110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21</a:t>
          </a:r>
          <a:r>
            <a:rPr kumimoji="1" lang="ja-JP" altLang="en-US" sz="1100">
              <a:solidFill>
                <a:sysClr val="windowText" lastClr="000000"/>
              </a:solidFill>
            </a:rPr>
            <a:t>百万円</a:t>
          </a:r>
        </a:p>
      </xdr:txBody>
    </xdr:sp>
    <xdr:clientData/>
  </xdr:twoCellAnchor>
  <xdr:twoCellAnchor>
    <xdr:from>
      <xdr:col>33</xdr:col>
      <xdr:colOff>63500</xdr:colOff>
      <xdr:row>754</xdr:row>
      <xdr:rowOff>266700</xdr:rowOff>
    </xdr:from>
    <xdr:to>
      <xdr:col>46</xdr:col>
      <xdr:colOff>76200</xdr:colOff>
      <xdr:row>756</xdr:row>
      <xdr:rowOff>71858</xdr:rowOff>
    </xdr:to>
    <xdr:sp macro="" textlink="">
      <xdr:nvSpPr>
        <xdr:cNvPr id="45" name="テキスト ボックス 44"/>
        <xdr:cNvSpPr txBox="1"/>
      </xdr:nvSpPr>
      <xdr:spPr>
        <a:xfrm>
          <a:off x="6769100" y="96824800"/>
          <a:ext cx="2654300" cy="51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補助金等交付</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40</xdr:col>
      <xdr:colOff>101600</xdr:colOff>
      <xdr:row>760</xdr:row>
      <xdr:rowOff>203200</xdr:rowOff>
    </xdr:from>
    <xdr:to>
      <xdr:col>49</xdr:col>
      <xdr:colOff>355600</xdr:colOff>
      <xdr:row>762</xdr:row>
      <xdr:rowOff>109958</xdr:rowOff>
    </xdr:to>
    <xdr:sp macro="" textlink="">
      <xdr:nvSpPr>
        <xdr:cNvPr id="53" name="テキスト ボックス 52"/>
        <xdr:cNvSpPr txBox="1"/>
      </xdr:nvSpPr>
      <xdr:spPr>
        <a:xfrm>
          <a:off x="8229600" y="98894900"/>
          <a:ext cx="2082800" cy="617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ja-JP" altLang="ja-JP" sz="1200">
            <a:effectLst/>
          </a:endParaRPr>
        </a:p>
      </xdr:txBody>
    </xdr:sp>
    <xdr:clientData/>
  </xdr:twoCellAnchor>
  <xdr:twoCellAnchor>
    <xdr:from>
      <xdr:col>33</xdr:col>
      <xdr:colOff>12700</xdr:colOff>
      <xdr:row>758</xdr:row>
      <xdr:rowOff>114300</xdr:rowOff>
    </xdr:from>
    <xdr:to>
      <xdr:col>46</xdr:col>
      <xdr:colOff>38100</xdr:colOff>
      <xdr:row>760</xdr:row>
      <xdr:rowOff>0</xdr:rowOff>
    </xdr:to>
    <xdr:sp macro="" textlink="">
      <xdr:nvSpPr>
        <xdr:cNvPr id="54" name="大かっこ 53"/>
        <xdr:cNvSpPr/>
      </xdr:nvSpPr>
      <xdr:spPr>
        <a:xfrm>
          <a:off x="6718300" y="98094800"/>
          <a:ext cx="2667000" cy="596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患者からの臨床データ等の収集・管理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I844" sqref="BI8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403</v>
      </c>
      <c r="AJ2" s="940" t="s">
        <v>719</v>
      </c>
      <c r="AK2" s="940"/>
      <c r="AL2" s="940"/>
      <c r="AM2" s="940"/>
      <c r="AN2" s="98" t="s">
        <v>403</v>
      </c>
      <c r="AO2" s="940" t="s">
        <v>672</v>
      </c>
      <c r="AP2" s="940"/>
      <c r="AQ2" s="940"/>
      <c r="AR2" s="99" t="s">
        <v>708</v>
      </c>
      <c r="AS2" s="946">
        <v>23</v>
      </c>
      <c r="AT2" s="946"/>
      <c r="AU2" s="946"/>
      <c r="AV2" s="98" t="str">
        <f>IF(AW2="","","-")</f>
        <v/>
      </c>
      <c r="AW2" s="906"/>
      <c r="AX2" s="906"/>
    </row>
    <row r="3" spans="1:50" ht="21" customHeight="1" thickBot="1" x14ac:dyDescent="0.2">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709</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724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507</v>
      </c>
      <c r="H5" s="835"/>
      <c r="I5" s="835"/>
      <c r="J5" s="835"/>
      <c r="K5" s="835"/>
      <c r="L5" s="835"/>
      <c r="M5" s="836" t="s">
        <v>66</v>
      </c>
      <c r="N5" s="837"/>
      <c r="O5" s="837"/>
      <c r="P5" s="837"/>
      <c r="Q5" s="837"/>
      <c r="R5" s="838"/>
      <c r="S5" s="839" t="s">
        <v>712</v>
      </c>
      <c r="T5" s="835"/>
      <c r="U5" s="835"/>
      <c r="V5" s="835"/>
      <c r="W5" s="835"/>
      <c r="X5" s="840"/>
      <c r="Y5" s="696" t="s">
        <v>3</v>
      </c>
      <c r="Z5" s="542"/>
      <c r="AA5" s="542"/>
      <c r="AB5" s="542"/>
      <c r="AC5" s="542"/>
      <c r="AD5" s="543"/>
      <c r="AE5" s="697" t="s">
        <v>713</v>
      </c>
      <c r="AF5" s="697"/>
      <c r="AG5" s="697"/>
      <c r="AH5" s="697"/>
      <c r="AI5" s="697"/>
      <c r="AJ5" s="697"/>
      <c r="AK5" s="697"/>
      <c r="AL5" s="697"/>
      <c r="AM5" s="697"/>
      <c r="AN5" s="697"/>
      <c r="AO5" s="697"/>
      <c r="AP5" s="698"/>
      <c r="AQ5" s="699" t="s">
        <v>711</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0.75" customHeight="1" x14ac:dyDescent="0.15">
      <c r="A7" s="494" t="s">
        <v>22</v>
      </c>
      <c r="B7" s="495"/>
      <c r="C7" s="495"/>
      <c r="D7" s="495"/>
      <c r="E7" s="495"/>
      <c r="F7" s="496"/>
      <c r="G7" s="497" t="s">
        <v>739</v>
      </c>
      <c r="H7" s="498"/>
      <c r="I7" s="498"/>
      <c r="J7" s="498"/>
      <c r="K7" s="498"/>
      <c r="L7" s="498"/>
      <c r="M7" s="498"/>
      <c r="N7" s="498"/>
      <c r="O7" s="498"/>
      <c r="P7" s="498"/>
      <c r="Q7" s="498"/>
      <c r="R7" s="498"/>
      <c r="S7" s="498"/>
      <c r="T7" s="498"/>
      <c r="U7" s="498"/>
      <c r="V7" s="498"/>
      <c r="W7" s="498"/>
      <c r="X7" s="499"/>
      <c r="Y7" s="918" t="s">
        <v>386</v>
      </c>
      <c r="Z7" s="439"/>
      <c r="AA7" s="439"/>
      <c r="AB7" s="439"/>
      <c r="AC7" s="439"/>
      <c r="AD7" s="919"/>
      <c r="AE7" s="907" t="s">
        <v>725</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子ども・若者育成支援、少子化社会対策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731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387</v>
      </c>
      <c r="Q12" s="441"/>
      <c r="R12" s="441"/>
      <c r="S12" s="441"/>
      <c r="T12" s="441"/>
      <c r="U12" s="441"/>
      <c r="V12" s="442"/>
      <c r="W12" s="446" t="s">
        <v>409</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727</v>
      </c>
      <c r="Q13" s="656"/>
      <c r="R13" s="656"/>
      <c r="S13" s="656"/>
      <c r="T13" s="656"/>
      <c r="U13" s="656"/>
      <c r="V13" s="657"/>
      <c r="W13" s="655" t="s">
        <v>727</v>
      </c>
      <c r="X13" s="656"/>
      <c r="Y13" s="656"/>
      <c r="Z13" s="656"/>
      <c r="AA13" s="656"/>
      <c r="AB13" s="656"/>
      <c r="AC13" s="657"/>
      <c r="AD13" s="655" t="s">
        <v>727</v>
      </c>
      <c r="AE13" s="656"/>
      <c r="AF13" s="656"/>
      <c r="AG13" s="656"/>
      <c r="AH13" s="656"/>
      <c r="AI13" s="656"/>
      <c r="AJ13" s="657"/>
      <c r="AK13" s="655">
        <v>1129</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714</v>
      </c>
      <c r="Q14" s="656"/>
      <c r="R14" s="656"/>
      <c r="S14" s="656"/>
      <c r="T14" s="656"/>
      <c r="U14" s="656"/>
      <c r="V14" s="657"/>
      <c r="W14" s="655" t="s">
        <v>714</v>
      </c>
      <c r="X14" s="656"/>
      <c r="Y14" s="656"/>
      <c r="Z14" s="656"/>
      <c r="AA14" s="656"/>
      <c r="AB14" s="656"/>
      <c r="AC14" s="657"/>
      <c r="AD14" s="655" t="s">
        <v>714</v>
      </c>
      <c r="AE14" s="656"/>
      <c r="AF14" s="656"/>
      <c r="AG14" s="656"/>
      <c r="AH14" s="656"/>
      <c r="AI14" s="656"/>
      <c r="AJ14" s="657"/>
      <c r="AK14" s="655" t="s">
        <v>723</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714</v>
      </c>
      <c r="Q15" s="656"/>
      <c r="R15" s="656"/>
      <c r="S15" s="656"/>
      <c r="T15" s="656"/>
      <c r="U15" s="656"/>
      <c r="V15" s="657"/>
      <c r="W15" s="655" t="s">
        <v>714</v>
      </c>
      <c r="X15" s="656"/>
      <c r="Y15" s="656"/>
      <c r="Z15" s="656"/>
      <c r="AA15" s="656"/>
      <c r="AB15" s="656"/>
      <c r="AC15" s="657"/>
      <c r="AD15" s="655" t="s">
        <v>714</v>
      </c>
      <c r="AE15" s="656"/>
      <c r="AF15" s="656"/>
      <c r="AG15" s="656"/>
      <c r="AH15" s="656"/>
      <c r="AI15" s="656"/>
      <c r="AJ15" s="657"/>
      <c r="AK15" s="655" t="s">
        <v>723</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714</v>
      </c>
      <c r="Q16" s="656"/>
      <c r="R16" s="656"/>
      <c r="S16" s="656"/>
      <c r="T16" s="656"/>
      <c r="U16" s="656"/>
      <c r="V16" s="657"/>
      <c r="W16" s="655" t="s">
        <v>714</v>
      </c>
      <c r="X16" s="656"/>
      <c r="Y16" s="656"/>
      <c r="Z16" s="656"/>
      <c r="AA16" s="656"/>
      <c r="AB16" s="656"/>
      <c r="AC16" s="657"/>
      <c r="AD16" s="655" t="s">
        <v>714</v>
      </c>
      <c r="AE16" s="656"/>
      <c r="AF16" s="656"/>
      <c r="AG16" s="656"/>
      <c r="AH16" s="656"/>
      <c r="AI16" s="656"/>
      <c r="AJ16" s="657"/>
      <c r="AK16" s="655" t="s">
        <v>723</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727</v>
      </c>
      <c r="Q17" s="656"/>
      <c r="R17" s="656"/>
      <c r="S17" s="656"/>
      <c r="T17" s="656"/>
      <c r="U17" s="656"/>
      <c r="V17" s="657"/>
      <c r="W17" s="655" t="s">
        <v>727</v>
      </c>
      <c r="X17" s="656"/>
      <c r="Y17" s="656"/>
      <c r="Z17" s="656"/>
      <c r="AA17" s="656"/>
      <c r="AB17" s="656"/>
      <c r="AC17" s="657"/>
      <c r="AD17" s="655" t="s">
        <v>727</v>
      </c>
      <c r="AE17" s="656"/>
      <c r="AF17" s="656"/>
      <c r="AG17" s="656"/>
      <c r="AH17" s="656"/>
      <c r="AI17" s="656"/>
      <c r="AJ17" s="657"/>
      <c r="AK17" s="655" t="s">
        <v>723</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1129</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350</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706</v>
      </c>
      <c r="B22" s="969"/>
      <c r="C22" s="969"/>
      <c r="D22" s="969"/>
      <c r="E22" s="969"/>
      <c r="F22" s="970"/>
      <c r="G22" s="964" t="s">
        <v>329</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328</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715</v>
      </c>
      <c r="H23" s="966"/>
      <c r="I23" s="966"/>
      <c r="J23" s="966"/>
      <c r="K23" s="966"/>
      <c r="L23" s="966"/>
      <c r="M23" s="966"/>
      <c r="N23" s="966"/>
      <c r="O23" s="967"/>
      <c r="P23" s="915">
        <v>1129</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333</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330</v>
      </c>
      <c r="H29" s="938"/>
      <c r="I29" s="938"/>
      <c r="J29" s="938"/>
      <c r="K29" s="938"/>
      <c r="L29" s="938"/>
      <c r="M29" s="938"/>
      <c r="N29" s="938"/>
      <c r="O29" s="939"/>
      <c r="P29" s="655">
        <f>AK13</f>
        <v>1129</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345</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387</v>
      </c>
      <c r="AF30" s="854"/>
      <c r="AG30" s="854"/>
      <c r="AH30" s="855"/>
      <c r="AI30" s="910" t="s">
        <v>409</v>
      </c>
      <c r="AJ30" s="910"/>
      <c r="AK30" s="910"/>
      <c r="AL30" s="853"/>
      <c r="AM30" s="910" t="s">
        <v>506</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714</v>
      </c>
      <c r="AR31" s="201"/>
      <c r="AS31" s="136" t="s">
        <v>233</v>
      </c>
      <c r="AT31" s="137"/>
      <c r="AU31" s="200" t="s">
        <v>727</v>
      </c>
      <c r="AV31" s="200"/>
      <c r="AW31" s="392" t="s">
        <v>179</v>
      </c>
      <c r="AX31" s="393"/>
    </row>
    <row r="32" spans="1:50" ht="43.5" customHeight="1" x14ac:dyDescent="0.15">
      <c r="A32" s="397"/>
      <c r="B32" s="395"/>
      <c r="C32" s="395"/>
      <c r="D32" s="395"/>
      <c r="E32" s="395"/>
      <c r="F32" s="396"/>
      <c r="G32" s="563" t="s">
        <v>403</v>
      </c>
      <c r="H32" s="564"/>
      <c r="I32" s="564"/>
      <c r="J32" s="564"/>
      <c r="K32" s="564"/>
      <c r="L32" s="564"/>
      <c r="M32" s="564"/>
      <c r="N32" s="564"/>
      <c r="O32" s="565"/>
      <c r="P32" s="108" t="s">
        <v>403</v>
      </c>
      <c r="Q32" s="108"/>
      <c r="R32" s="108"/>
      <c r="S32" s="108"/>
      <c r="T32" s="108"/>
      <c r="U32" s="108"/>
      <c r="V32" s="108"/>
      <c r="W32" s="108"/>
      <c r="X32" s="109"/>
      <c r="Y32" s="470" t="s">
        <v>12</v>
      </c>
      <c r="Z32" s="530"/>
      <c r="AA32" s="531"/>
      <c r="AB32" s="460" t="s">
        <v>403</v>
      </c>
      <c r="AC32" s="460"/>
      <c r="AD32" s="460"/>
      <c r="AE32" s="218" t="s">
        <v>727</v>
      </c>
      <c r="AF32" s="219"/>
      <c r="AG32" s="219"/>
      <c r="AH32" s="219"/>
      <c r="AI32" s="218" t="s">
        <v>727</v>
      </c>
      <c r="AJ32" s="219"/>
      <c r="AK32" s="219"/>
      <c r="AL32" s="219"/>
      <c r="AM32" s="218" t="s">
        <v>727</v>
      </c>
      <c r="AN32" s="219"/>
      <c r="AO32" s="219"/>
      <c r="AP32" s="219"/>
      <c r="AQ32" s="336" t="s">
        <v>714</v>
      </c>
      <c r="AR32" s="208"/>
      <c r="AS32" s="208"/>
      <c r="AT32" s="337"/>
      <c r="AU32" s="219" t="s">
        <v>714</v>
      </c>
      <c r="AV32" s="219"/>
      <c r="AW32" s="219"/>
      <c r="AX32" s="221"/>
    </row>
    <row r="33" spans="1:51" ht="43.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403</v>
      </c>
      <c r="AC33" s="522"/>
      <c r="AD33" s="522"/>
      <c r="AE33" s="218" t="s">
        <v>727</v>
      </c>
      <c r="AF33" s="219"/>
      <c r="AG33" s="219"/>
      <c r="AH33" s="219"/>
      <c r="AI33" s="218" t="s">
        <v>727</v>
      </c>
      <c r="AJ33" s="219"/>
      <c r="AK33" s="219"/>
      <c r="AL33" s="219"/>
      <c r="AM33" s="218" t="s">
        <v>727</v>
      </c>
      <c r="AN33" s="219"/>
      <c r="AO33" s="219"/>
      <c r="AP33" s="219"/>
      <c r="AQ33" s="336" t="s">
        <v>714</v>
      </c>
      <c r="AR33" s="208"/>
      <c r="AS33" s="208"/>
      <c r="AT33" s="337"/>
      <c r="AU33" s="219" t="s">
        <v>727</v>
      </c>
      <c r="AV33" s="219"/>
      <c r="AW33" s="219"/>
      <c r="AX33" s="221"/>
    </row>
    <row r="34" spans="1:51" ht="43.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727</v>
      </c>
      <c r="AF34" s="219"/>
      <c r="AG34" s="219"/>
      <c r="AH34" s="219"/>
      <c r="AI34" s="218" t="s">
        <v>727</v>
      </c>
      <c r="AJ34" s="219"/>
      <c r="AK34" s="219"/>
      <c r="AL34" s="219"/>
      <c r="AM34" s="218" t="s">
        <v>727</v>
      </c>
      <c r="AN34" s="219"/>
      <c r="AO34" s="219"/>
      <c r="AP34" s="219"/>
      <c r="AQ34" s="336" t="s">
        <v>714</v>
      </c>
      <c r="AR34" s="208"/>
      <c r="AS34" s="208"/>
      <c r="AT34" s="337"/>
      <c r="AU34" s="219" t="s">
        <v>714</v>
      </c>
      <c r="AV34" s="219"/>
      <c r="AW34" s="219"/>
      <c r="AX34" s="221"/>
    </row>
    <row r="35" spans="1:51" ht="23.25" customHeight="1" x14ac:dyDescent="0.15">
      <c r="A35" s="228" t="s">
        <v>377</v>
      </c>
      <c r="B35" s="229"/>
      <c r="C35" s="229"/>
      <c r="D35" s="229"/>
      <c r="E35" s="229"/>
      <c r="F35" s="230"/>
      <c r="G35" s="234" t="s">
        <v>403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345</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387</v>
      </c>
      <c r="AF37" s="247"/>
      <c r="AG37" s="247"/>
      <c r="AH37" s="247"/>
      <c r="AI37" s="247" t="s">
        <v>409</v>
      </c>
      <c r="AJ37" s="247"/>
      <c r="AK37" s="247"/>
      <c r="AL37" s="247"/>
      <c r="AM37" s="247" t="s">
        <v>506</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42"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42"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42"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345</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387</v>
      </c>
      <c r="AF44" s="247"/>
      <c r="AG44" s="247"/>
      <c r="AH44" s="247"/>
      <c r="AI44" s="247" t="s">
        <v>409</v>
      </c>
      <c r="AJ44" s="247"/>
      <c r="AK44" s="247"/>
      <c r="AL44" s="247"/>
      <c r="AM44" s="247" t="s">
        <v>506</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45.7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45.7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45.7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345</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387</v>
      </c>
      <c r="AF51" s="247"/>
      <c r="AG51" s="247"/>
      <c r="AH51" s="247"/>
      <c r="AI51" s="247" t="s">
        <v>409</v>
      </c>
      <c r="AJ51" s="247"/>
      <c r="AK51" s="247"/>
      <c r="AL51" s="247"/>
      <c r="AM51" s="247" t="s">
        <v>506</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51.7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51.7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51.7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345</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387</v>
      </c>
      <c r="AF58" s="247"/>
      <c r="AG58" s="247"/>
      <c r="AH58" s="247"/>
      <c r="AI58" s="247" t="s">
        <v>409</v>
      </c>
      <c r="AJ58" s="247"/>
      <c r="AK58" s="247"/>
      <c r="AL58" s="247"/>
      <c r="AM58" s="247" t="s">
        <v>506</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t="s">
        <v>714</v>
      </c>
      <c r="AR59" s="201"/>
      <c r="AS59" s="136" t="s">
        <v>233</v>
      </c>
      <c r="AT59" s="137"/>
      <c r="AU59" s="200" t="s">
        <v>727</v>
      </c>
      <c r="AV59" s="200"/>
      <c r="AW59" s="392" t="s">
        <v>179</v>
      </c>
      <c r="AX59" s="393"/>
      <c r="AY59">
        <f>$AY$58</f>
        <v>0</v>
      </c>
    </row>
    <row r="60" spans="1:51" ht="46.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46.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46.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346</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341</v>
      </c>
      <c r="X65" s="487"/>
      <c r="Y65" s="490"/>
      <c r="Z65" s="490"/>
      <c r="AA65" s="491"/>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344</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351</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346</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380</v>
      </c>
      <c r="B78" s="330"/>
      <c r="C78" s="330"/>
      <c r="D78" s="330"/>
      <c r="E78" s="327" t="s">
        <v>324</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340</v>
      </c>
      <c r="AP79" s="274"/>
      <c r="AQ79" s="274"/>
      <c r="AR79" s="76" t="s">
        <v>338</v>
      </c>
      <c r="AS79" s="273"/>
      <c r="AT79" s="274"/>
      <c r="AU79" s="274"/>
      <c r="AV79" s="274"/>
      <c r="AW79" s="274"/>
      <c r="AX79" s="963"/>
      <c r="AY79">
        <f>COUNTIF($AR$79,"☑")</f>
        <v>0</v>
      </c>
    </row>
    <row r="80" spans="1:51" ht="18.75" customHeight="1" x14ac:dyDescent="0.15">
      <c r="A80" s="859" t="s">
        <v>147</v>
      </c>
      <c r="B80" s="523" t="s">
        <v>337</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31.5" customHeight="1" x14ac:dyDescent="0.15">
      <c r="A82" s="860"/>
      <c r="B82" s="526"/>
      <c r="C82" s="424"/>
      <c r="D82" s="424"/>
      <c r="E82" s="424"/>
      <c r="F82" s="425"/>
      <c r="G82" s="674" t="s">
        <v>752</v>
      </c>
      <c r="H82" s="674"/>
      <c r="I82" s="674"/>
      <c r="J82" s="674"/>
      <c r="K82" s="674"/>
      <c r="L82" s="674"/>
      <c r="M82" s="674"/>
      <c r="N82" s="674"/>
      <c r="O82" s="674"/>
      <c r="P82" s="674"/>
      <c r="Q82" s="674"/>
      <c r="R82" s="674"/>
      <c r="S82" s="674"/>
      <c r="T82" s="674"/>
      <c r="U82" s="674"/>
      <c r="V82" s="674"/>
      <c r="W82" s="674"/>
      <c r="X82" s="674"/>
      <c r="Y82" s="674"/>
      <c r="Z82" s="674"/>
      <c r="AA82" s="675"/>
      <c r="AB82" s="879" t="s">
        <v>749</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31.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31.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387</v>
      </c>
      <c r="AF85" s="247"/>
      <c r="AG85" s="247"/>
      <c r="AH85" s="247"/>
      <c r="AI85" s="247" t="s">
        <v>409</v>
      </c>
      <c r="AJ85" s="247"/>
      <c r="AK85" s="247"/>
      <c r="AL85" s="247"/>
      <c r="AM85" s="247" t="s">
        <v>506</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740</v>
      </c>
      <c r="AR86" s="200"/>
      <c r="AS86" s="136" t="s">
        <v>233</v>
      </c>
      <c r="AT86" s="137"/>
      <c r="AU86" s="200">
        <v>3</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742</v>
      </c>
      <c r="H87" s="108"/>
      <c r="I87" s="108"/>
      <c r="J87" s="108"/>
      <c r="K87" s="108"/>
      <c r="L87" s="108"/>
      <c r="M87" s="108"/>
      <c r="N87" s="108"/>
      <c r="O87" s="109"/>
      <c r="P87" s="108" t="s">
        <v>743</v>
      </c>
      <c r="Q87" s="513"/>
      <c r="R87" s="513"/>
      <c r="S87" s="513"/>
      <c r="T87" s="513"/>
      <c r="U87" s="513"/>
      <c r="V87" s="513"/>
      <c r="W87" s="513"/>
      <c r="X87" s="514"/>
      <c r="Y87" s="560" t="s">
        <v>62</v>
      </c>
      <c r="Z87" s="561"/>
      <c r="AA87" s="562"/>
      <c r="AB87" s="460" t="s">
        <v>744</v>
      </c>
      <c r="AC87" s="460"/>
      <c r="AD87" s="460"/>
      <c r="AE87" s="218" t="s">
        <v>740</v>
      </c>
      <c r="AF87" s="219"/>
      <c r="AG87" s="219"/>
      <c r="AH87" s="219"/>
      <c r="AI87" s="218" t="s">
        <v>740</v>
      </c>
      <c r="AJ87" s="219"/>
      <c r="AK87" s="219"/>
      <c r="AL87" s="219"/>
      <c r="AM87" s="218" t="s">
        <v>740</v>
      </c>
      <c r="AN87" s="219"/>
      <c r="AO87" s="219"/>
      <c r="AP87" s="219"/>
      <c r="AQ87" s="336" t="s">
        <v>740</v>
      </c>
      <c r="AR87" s="208"/>
      <c r="AS87" s="208"/>
      <c r="AT87" s="337"/>
      <c r="AU87" s="219" t="s">
        <v>740</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744</v>
      </c>
      <c r="AC88" s="522"/>
      <c r="AD88" s="522"/>
      <c r="AE88" s="218" t="s">
        <v>740</v>
      </c>
      <c r="AF88" s="219"/>
      <c r="AG88" s="219"/>
      <c r="AH88" s="219"/>
      <c r="AI88" s="218" t="s">
        <v>740</v>
      </c>
      <c r="AJ88" s="219"/>
      <c r="AK88" s="219"/>
      <c r="AL88" s="219"/>
      <c r="AM88" s="218" t="s">
        <v>740</v>
      </c>
      <c r="AN88" s="219"/>
      <c r="AO88" s="219"/>
      <c r="AP88" s="219"/>
      <c r="AQ88" s="336" t="s">
        <v>740</v>
      </c>
      <c r="AR88" s="208"/>
      <c r="AS88" s="208"/>
      <c r="AT88" s="337"/>
      <c r="AU88" s="219">
        <v>9918</v>
      </c>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740</v>
      </c>
      <c r="AF89" s="226"/>
      <c r="AG89" s="226"/>
      <c r="AH89" s="226"/>
      <c r="AI89" s="225" t="s">
        <v>740</v>
      </c>
      <c r="AJ89" s="226"/>
      <c r="AK89" s="226"/>
      <c r="AL89" s="226"/>
      <c r="AM89" s="225" t="s">
        <v>740</v>
      </c>
      <c r="AN89" s="226"/>
      <c r="AO89" s="226"/>
      <c r="AP89" s="226"/>
      <c r="AQ89" s="336" t="s">
        <v>740</v>
      </c>
      <c r="AR89" s="208"/>
      <c r="AS89" s="208"/>
      <c r="AT89" s="337"/>
      <c r="AU89" s="219" t="s">
        <v>740</v>
      </c>
      <c r="AV89" s="219"/>
      <c r="AW89" s="219"/>
      <c r="AX89" s="221"/>
      <c r="AY89">
        <f t="shared" si="10"/>
        <v>1</v>
      </c>
      <c r="AZ89" s="10"/>
      <c r="BA89" s="10"/>
      <c r="BB89" s="10"/>
      <c r="BC89" s="10"/>
      <c r="BD89" s="10"/>
      <c r="BE89" s="10"/>
      <c r="BF89" s="10"/>
      <c r="BG89" s="10"/>
      <c r="BH89" s="10"/>
    </row>
    <row r="90" spans="1:60" ht="18"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387</v>
      </c>
      <c r="AF90" s="247"/>
      <c r="AG90" s="247"/>
      <c r="AH90" s="247"/>
      <c r="AI90" s="247" t="s">
        <v>409</v>
      </c>
      <c r="AJ90" s="247"/>
      <c r="AK90" s="247"/>
      <c r="AL90" s="247"/>
      <c r="AM90" s="247" t="s">
        <v>506</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387</v>
      </c>
      <c r="AF95" s="247"/>
      <c r="AG95" s="247"/>
      <c r="AH95" s="247"/>
      <c r="AI95" s="247" t="s">
        <v>409</v>
      </c>
      <c r="AJ95" s="247"/>
      <c r="AK95" s="247"/>
      <c r="AL95" s="247"/>
      <c r="AM95" s="247" t="s">
        <v>506</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347</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387</v>
      </c>
      <c r="AF100" s="539"/>
      <c r="AG100" s="539"/>
      <c r="AH100" s="540"/>
      <c r="AI100" s="538" t="s">
        <v>409</v>
      </c>
      <c r="AJ100" s="539"/>
      <c r="AK100" s="539"/>
      <c r="AL100" s="540"/>
      <c r="AM100" s="538" t="s">
        <v>506</v>
      </c>
      <c r="AN100" s="539"/>
      <c r="AO100" s="539"/>
      <c r="AP100" s="540"/>
      <c r="AQ100" s="317" t="s">
        <v>414</v>
      </c>
      <c r="AR100" s="318"/>
      <c r="AS100" s="318"/>
      <c r="AT100" s="319"/>
      <c r="AU100" s="317" t="s">
        <v>540</v>
      </c>
      <c r="AV100" s="318"/>
      <c r="AW100" s="318"/>
      <c r="AX100" s="320"/>
    </row>
    <row r="101" spans="1:60" ht="23.25" customHeight="1" x14ac:dyDescent="0.15">
      <c r="A101" s="418"/>
      <c r="B101" s="419"/>
      <c r="C101" s="419"/>
      <c r="D101" s="419"/>
      <c r="E101" s="419"/>
      <c r="F101" s="420"/>
      <c r="G101" s="108" t="s">
        <v>745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t="s">
        <v>727</v>
      </c>
      <c r="AF101" s="282"/>
      <c r="AG101" s="282"/>
      <c r="AH101" s="282"/>
      <c r="AI101" s="282" t="s">
        <v>727</v>
      </c>
      <c r="AJ101" s="282"/>
      <c r="AK101" s="282"/>
      <c r="AL101" s="282"/>
      <c r="AM101" s="282" t="s">
        <v>727</v>
      </c>
      <c r="AN101" s="282"/>
      <c r="AO101" s="282"/>
      <c r="AP101" s="282"/>
      <c r="AQ101" s="282" t="s">
        <v>720</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728</v>
      </c>
      <c r="AC102" s="460"/>
      <c r="AD102" s="460"/>
      <c r="AE102" s="282" t="s">
        <v>727</v>
      </c>
      <c r="AF102" s="282"/>
      <c r="AG102" s="282"/>
      <c r="AH102" s="282"/>
      <c r="AI102" s="282" t="s">
        <v>727</v>
      </c>
      <c r="AJ102" s="282"/>
      <c r="AK102" s="282"/>
      <c r="AL102" s="282"/>
      <c r="AM102" s="282" t="s">
        <v>727</v>
      </c>
      <c r="AN102" s="282"/>
      <c r="AO102" s="282"/>
      <c r="AP102" s="282"/>
      <c r="AQ102" s="282">
        <v>9918</v>
      </c>
      <c r="AR102" s="282"/>
      <c r="AS102" s="282"/>
      <c r="AT102" s="282"/>
      <c r="AU102" s="225"/>
      <c r="AV102" s="226"/>
      <c r="AW102" s="226"/>
      <c r="AX102" s="321"/>
    </row>
    <row r="103" spans="1:60" ht="31.5" hidden="1" customHeight="1" x14ac:dyDescent="0.15">
      <c r="A103" s="415" t="s">
        <v>347</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540</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347</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t="s">
        <v>727</v>
      </c>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347</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347</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387</v>
      </c>
      <c r="AF115" s="247"/>
      <c r="AG115" s="247"/>
      <c r="AH115" s="247"/>
      <c r="AI115" s="247" t="s">
        <v>409</v>
      </c>
      <c r="AJ115" s="247"/>
      <c r="AK115" s="247"/>
      <c r="AL115" s="247"/>
      <c r="AM115" s="247" t="s">
        <v>506</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747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t="s">
        <v>727</v>
      </c>
      <c r="AF116" s="282"/>
      <c r="AG116" s="282"/>
      <c r="AH116" s="282"/>
      <c r="AI116" s="282" t="s">
        <v>727</v>
      </c>
      <c r="AJ116" s="282"/>
      <c r="AK116" s="282"/>
      <c r="AL116" s="282"/>
      <c r="AM116" s="282" t="s">
        <v>727</v>
      </c>
      <c r="AN116" s="282"/>
      <c r="AO116" s="282"/>
      <c r="AP116" s="282"/>
      <c r="AQ116" s="218">
        <v>0.1</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748</v>
      </c>
      <c r="AC117" s="472"/>
      <c r="AD117" s="473"/>
      <c r="AE117" s="550" t="s">
        <v>403</v>
      </c>
      <c r="AF117" s="550"/>
      <c r="AG117" s="550"/>
      <c r="AH117" s="550"/>
      <c r="AI117" s="550" t="s">
        <v>403</v>
      </c>
      <c r="AJ117" s="550"/>
      <c r="AK117" s="550"/>
      <c r="AL117" s="550"/>
      <c r="AM117" s="550" t="s">
        <v>403</v>
      </c>
      <c r="AN117" s="550"/>
      <c r="AO117" s="550"/>
      <c r="AP117" s="550"/>
      <c r="AQ117" s="550" t="s">
        <v>746</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387</v>
      </c>
      <c r="AF118" s="247"/>
      <c r="AG118" s="247"/>
      <c r="AH118" s="247"/>
      <c r="AI118" s="247" t="s">
        <v>409</v>
      </c>
      <c r="AJ118" s="247"/>
      <c r="AK118" s="247"/>
      <c r="AL118" s="247"/>
      <c r="AM118" s="247" t="s">
        <v>506</v>
      </c>
      <c r="AN118" s="247"/>
      <c r="AO118" s="247"/>
      <c r="AP118" s="247"/>
      <c r="AQ118" s="589" t="s">
        <v>541</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355</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354</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387</v>
      </c>
      <c r="AF121" s="247"/>
      <c r="AG121" s="247"/>
      <c r="AH121" s="247"/>
      <c r="AI121" s="247" t="s">
        <v>409</v>
      </c>
      <c r="AJ121" s="247"/>
      <c r="AK121" s="247"/>
      <c r="AL121" s="247"/>
      <c r="AM121" s="247" t="s">
        <v>506</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356</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387</v>
      </c>
      <c r="AF124" s="247"/>
      <c r="AG124" s="247"/>
      <c r="AH124" s="247"/>
      <c r="AI124" s="247" t="s">
        <v>409</v>
      </c>
      <c r="AJ124" s="247"/>
      <c r="AK124" s="247"/>
      <c r="AL124" s="247"/>
      <c r="AM124" s="247" t="s">
        <v>506</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537</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354</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387</v>
      </c>
      <c r="AF127" s="247"/>
      <c r="AG127" s="247"/>
      <c r="AH127" s="247"/>
      <c r="AI127" s="247" t="s">
        <v>409</v>
      </c>
      <c r="AJ127" s="247"/>
      <c r="AK127" s="247"/>
      <c r="AL127" s="247"/>
      <c r="AM127" s="247" t="s">
        <v>506</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538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354</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402</v>
      </c>
      <c r="B130" s="186"/>
      <c r="C130" s="185" t="s">
        <v>236</v>
      </c>
      <c r="D130" s="186"/>
      <c r="E130" s="170" t="s">
        <v>265</v>
      </c>
      <c r="F130" s="171"/>
      <c r="G130" s="172" t="s">
        <v>716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717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714</v>
      </c>
      <c r="AR133" s="200"/>
      <c r="AS133" s="136" t="s">
        <v>233</v>
      </c>
      <c r="AT133" s="137"/>
      <c r="AU133" s="201" t="s">
        <v>727</v>
      </c>
      <c r="AV133" s="201"/>
      <c r="AW133" s="136" t="s">
        <v>179</v>
      </c>
      <c r="AX133" s="196"/>
      <c r="AY133">
        <f>$AY$132</f>
        <v>1</v>
      </c>
    </row>
    <row r="134" spans="1:51" ht="39.75" customHeight="1" x14ac:dyDescent="0.15">
      <c r="A134" s="190"/>
      <c r="B134" s="187"/>
      <c r="C134" s="181"/>
      <c r="D134" s="187"/>
      <c r="E134" s="181"/>
      <c r="F134" s="182"/>
      <c r="G134" s="107" t="s">
        <v>403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403</v>
      </c>
      <c r="AC134" s="206"/>
      <c r="AD134" s="206"/>
      <c r="AE134" s="207" t="s">
        <v>727</v>
      </c>
      <c r="AF134" s="208"/>
      <c r="AG134" s="208"/>
      <c r="AH134" s="208"/>
      <c r="AI134" s="207" t="s">
        <v>727</v>
      </c>
      <c r="AJ134" s="208"/>
      <c r="AK134" s="208"/>
      <c r="AL134" s="208"/>
      <c r="AM134" s="207" t="s">
        <v>727</v>
      </c>
      <c r="AN134" s="208"/>
      <c r="AO134" s="208"/>
      <c r="AP134" s="208"/>
      <c r="AQ134" s="207" t="s">
        <v>714</v>
      </c>
      <c r="AR134" s="208"/>
      <c r="AS134" s="208"/>
      <c r="AT134" s="208"/>
      <c r="AU134" s="207" t="s">
        <v>714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403</v>
      </c>
      <c r="AC135" s="214"/>
      <c r="AD135" s="214"/>
      <c r="AE135" s="207" t="s">
        <v>727</v>
      </c>
      <c r="AF135" s="208"/>
      <c r="AG135" s="208"/>
      <c r="AH135" s="208"/>
      <c r="AI135" s="207" t="s">
        <v>727</v>
      </c>
      <c r="AJ135" s="208"/>
      <c r="AK135" s="208"/>
      <c r="AL135" s="208"/>
      <c r="AM135" s="207" t="s">
        <v>727</v>
      </c>
      <c r="AN135" s="208"/>
      <c r="AO135" s="208"/>
      <c r="AP135" s="208"/>
      <c r="AQ135" s="207" t="s">
        <v>714</v>
      </c>
      <c r="AR135" s="208"/>
      <c r="AS135" s="208"/>
      <c r="AT135" s="208"/>
      <c r="AU135" s="207" t="s">
        <v>727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331</v>
      </c>
      <c r="R152" s="133"/>
      <c r="S152" s="133"/>
      <c r="T152" s="133"/>
      <c r="U152" s="133"/>
      <c r="V152" s="133"/>
      <c r="W152" s="133"/>
      <c r="X152" s="133"/>
      <c r="Y152" s="133"/>
      <c r="Z152" s="133"/>
      <c r="AA152" s="133"/>
      <c r="AB152" s="132" t="s">
        <v>332</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331</v>
      </c>
      <c r="R159" s="133"/>
      <c r="S159" s="133"/>
      <c r="T159" s="133"/>
      <c r="U159" s="133"/>
      <c r="V159" s="133"/>
      <c r="W159" s="133"/>
      <c r="X159" s="133"/>
      <c r="Y159" s="133"/>
      <c r="Z159" s="133"/>
      <c r="AA159" s="133"/>
      <c r="AB159" s="132" t="s">
        <v>332</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331</v>
      </c>
      <c r="R166" s="133"/>
      <c r="S166" s="133"/>
      <c r="T166" s="133"/>
      <c r="U166" s="133"/>
      <c r="V166" s="133"/>
      <c r="W166" s="133"/>
      <c r="X166" s="133"/>
      <c r="Y166" s="133"/>
      <c r="Z166" s="133"/>
      <c r="AA166" s="133"/>
      <c r="AB166" s="132" t="s">
        <v>332</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331</v>
      </c>
      <c r="R173" s="133"/>
      <c r="S173" s="133"/>
      <c r="T173" s="133"/>
      <c r="U173" s="133"/>
      <c r="V173" s="133"/>
      <c r="W173" s="133"/>
      <c r="X173" s="133"/>
      <c r="Y173" s="133"/>
      <c r="Z173" s="133"/>
      <c r="AA173" s="133"/>
      <c r="AB173" s="132" t="s">
        <v>332</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331</v>
      </c>
      <c r="R180" s="133"/>
      <c r="S180" s="133"/>
      <c r="T180" s="133"/>
      <c r="U180" s="133"/>
      <c r="V180" s="133"/>
      <c r="W180" s="133"/>
      <c r="X180" s="133"/>
      <c r="Y180" s="133"/>
      <c r="Z180" s="133"/>
      <c r="AA180" s="133"/>
      <c r="AB180" s="132" t="s">
        <v>332</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331</v>
      </c>
      <c r="R212" s="133"/>
      <c r="S212" s="133"/>
      <c r="T212" s="133"/>
      <c r="U212" s="133"/>
      <c r="V212" s="133"/>
      <c r="W212" s="133"/>
      <c r="X212" s="133"/>
      <c r="Y212" s="133"/>
      <c r="Z212" s="133"/>
      <c r="AA212" s="133"/>
      <c r="AB212" s="132" t="s">
        <v>332</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331</v>
      </c>
      <c r="R219" s="133"/>
      <c r="S219" s="133"/>
      <c r="T219" s="133"/>
      <c r="U219" s="133"/>
      <c r="V219" s="133"/>
      <c r="W219" s="133"/>
      <c r="X219" s="133"/>
      <c r="Y219" s="133"/>
      <c r="Z219" s="133"/>
      <c r="AA219" s="133"/>
      <c r="AB219" s="132" t="s">
        <v>332</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331</v>
      </c>
      <c r="R226" s="133"/>
      <c r="S226" s="133"/>
      <c r="T226" s="133"/>
      <c r="U226" s="133"/>
      <c r="V226" s="133"/>
      <c r="W226" s="133"/>
      <c r="X226" s="133"/>
      <c r="Y226" s="133"/>
      <c r="Z226" s="133"/>
      <c r="AA226" s="133"/>
      <c r="AB226" s="132" t="s">
        <v>332</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331</v>
      </c>
      <c r="R233" s="133"/>
      <c r="S233" s="133"/>
      <c r="T233" s="133"/>
      <c r="U233" s="133"/>
      <c r="V233" s="133"/>
      <c r="W233" s="133"/>
      <c r="X233" s="133"/>
      <c r="Y233" s="133"/>
      <c r="Z233" s="133"/>
      <c r="AA233" s="133"/>
      <c r="AB233" s="132" t="s">
        <v>332</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331</v>
      </c>
      <c r="R240" s="133"/>
      <c r="S240" s="133"/>
      <c r="T240" s="133"/>
      <c r="U240" s="133"/>
      <c r="V240" s="133"/>
      <c r="W240" s="133"/>
      <c r="X240" s="133"/>
      <c r="Y240" s="133"/>
      <c r="Z240" s="133"/>
      <c r="AA240" s="133"/>
      <c r="AB240" s="132" t="s">
        <v>332</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15">
      <c r="A248" s="190"/>
      <c r="B248" s="187"/>
      <c r="C248" s="181"/>
      <c r="D248" s="187"/>
      <c r="E248" s="128" t="s">
        <v>741</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t="s">
        <v>714</v>
      </c>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t="s">
        <v>714</v>
      </c>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t="s">
        <v>714</v>
      </c>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331</v>
      </c>
      <c r="R272" s="133"/>
      <c r="S272" s="133"/>
      <c r="T272" s="133"/>
      <c r="U272" s="133"/>
      <c r="V272" s="133"/>
      <c r="W272" s="133"/>
      <c r="X272" s="133"/>
      <c r="Y272" s="133"/>
      <c r="Z272" s="133"/>
      <c r="AA272" s="133"/>
      <c r="AB272" s="132" t="s">
        <v>332</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331</v>
      </c>
      <c r="R279" s="133"/>
      <c r="S279" s="133"/>
      <c r="T279" s="133"/>
      <c r="U279" s="133"/>
      <c r="V279" s="133"/>
      <c r="W279" s="133"/>
      <c r="X279" s="133"/>
      <c r="Y279" s="133"/>
      <c r="Z279" s="133"/>
      <c r="AA279" s="133"/>
      <c r="AB279" s="132" t="s">
        <v>332</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331</v>
      </c>
      <c r="R286" s="133"/>
      <c r="S286" s="133"/>
      <c r="T286" s="133"/>
      <c r="U286" s="133"/>
      <c r="V286" s="133"/>
      <c r="W286" s="133"/>
      <c r="X286" s="133"/>
      <c r="Y286" s="133"/>
      <c r="Z286" s="133"/>
      <c r="AA286" s="133"/>
      <c r="AB286" s="132" t="s">
        <v>332</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331</v>
      </c>
      <c r="R293" s="133"/>
      <c r="S293" s="133"/>
      <c r="T293" s="133"/>
      <c r="U293" s="133"/>
      <c r="V293" s="133"/>
      <c r="W293" s="133"/>
      <c r="X293" s="133"/>
      <c r="Y293" s="133"/>
      <c r="Z293" s="133"/>
      <c r="AA293" s="133"/>
      <c r="AB293" s="132" t="s">
        <v>332</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331</v>
      </c>
      <c r="R300" s="133"/>
      <c r="S300" s="133"/>
      <c r="T300" s="133"/>
      <c r="U300" s="133"/>
      <c r="V300" s="133"/>
      <c r="W300" s="133"/>
      <c r="X300" s="133"/>
      <c r="Y300" s="133"/>
      <c r="Z300" s="133"/>
      <c r="AA300" s="133"/>
      <c r="AB300" s="132" t="s">
        <v>332</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331</v>
      </c>
      <c r="R332" s="133"/>
      <c r="S332" s="133"/>
      <c r="T332" s="133"/>
      <c r="U332" s="133"/>
      <c r="V332" s="133"/>
      <c r="W332" s="133"/>
      <c r="X332" s="133"/>
      <c r="Y332" s="133"/>
      <c r="Z332" s="133"/>
      <c r="AA332" s="133"/>
      <c r="AB332" s="132" t="s">
        <v>332</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331</v>
      </c>
      <c r="R339" s="133"/>
      <c r="S339" s="133"/>
      <c r="T339" s="133"/>
      <c r="U339" s="133"/>
      <c r="V339" s="133"/>
      <c r="W339" s="133"/>
      <c r="X339" s="133"/>
      <c r="Y339" s="133"/>
      <c r="Z339" s="133"/>
      <c r="AA339" s="133"/>
      <c r="AB339" s="132" t="s">
        <v>332</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331</v>
      </c>
      <c r="R346" s="133"/>
      <c r="S346" s="133"/>
      <c r="T346" s="133"/>
      <c r="U346" s="133"/>
      <c r="V346" s="133"/>
      <c r="W346" s="133"/>
      <c r="X346" s="133"/>
      <c r="Y346" s="133"/>
      <c r="Z346" s="133"/>
      <c r="AA346" s="133"/>
      <c r="AB346" s="132" t="s">
        <v>332</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331</v>
      </c>
      <c r="R353" s="133"/>
      <c r="S353" s="133"/>
      <c r="T353" s="133"/>
      <c r="U353" s="133"/>
      <c r="V353" s="133"/>
      <c r="W353" s="133"/>
      <c r="X353" s="133"/>
      <c r="Y353" s="133"/>
      <c r="Z353" s="133"/>
      <c r="AA353" s="133"/>
      <c r="AB353" s="132" t="s">
        <v>332</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331</v>
      </c>
      <c r="R360" s="133"/>
      <c r="S360" s="133"/>
      <c r="T360" s="133"/>
      <c r="U360" s="133"/>
      <c r="V360" s="133"/>
      <c r="W360" s="133"/>
      <c r="X360" s="133"/>
      <c r="Y360" s="133"/>
      <c r="Z360" s="133"/>
      <c r="AA360" s="133"/>
      <c r="AB360" s="132" t="s">
        <v>332</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331</v>
      </c>
      <c r="R392" s="133"/>
      <c r="S392" s="133"/>
      <c r="T392" s="133"/>
      <c r="U392" s="133"/>
      <c r="V392" s="133"/>
      <c r="W392" s="133"/>
      <c r="X392" s="133"/>
      <c r="Y392" s="133"/>
      <c r="Z392" s="133"/>
      <c r="AA392" s="133"/>
      <c r="AB392" s="132" t="s">
        <v>332</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331</v>
      </c>
      <c r="R399" s="133"/>
      <c r="S399" s="133"/>
      <c r="T399" s="133"/>
      <c r="U399" s="133"/>
      <c r="V399" s="133"/>
      <c r="W399" s="133"/>
      <c r="X399" s="133"/>
      <c r="Y399" s="133"/>
      <c r="Z399" s="133"/>
      <c r="AA399" s="133"/>
      <c r="AB399" s="132" t="s">
        <v>332</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331</v>
      </c>
      <c r="R406" s="133"/>
      <c r="S406" s="133"/>
      <c r="T406" s="133"/>
      <c r="U406" s="133"/>
      <c r="V406" s="133"/>
      <c r="W406" s="133"/>
      <c r="X406" s="133"/>
      <c r="Y406" s="133"/>
      <c r="Z406" s="133"/>
      <c r="AA406" s="133"/>
      <c r="AB406" s="132" t="s">
        <v>332</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331</v>
      </c>
      <c r="R413" s="133"/>
      <c r="S413" s="133"/>
      <c r="T413" s="133"/>
      <c r="U413" s="133"/>
      <c r="V413" s="133"/>
      <c r="W413" s="133"/>
      <c r="X413" s="133"/>
      <c r="Y413" s="133"/>
      <c r="Z413" s="133"/>
      <c r="AA413" s="133"/>
      <c r="AB413" s="132" t="s">
        <v>332</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331</v>
      </c>
      <c r="R420" s="133"/>
      <c r="S420" s="133"/>
      <c r="T420" s="133"/>
      <c r="U420" s="133"/>
      <c r="V420" s="133"/>
      <c r="W420" s="133"/>
      <c r="X420" s="133"/>
      <c r="Y420" s="133"/>
      <c r="Z420" s="133"/>
      <c r="AA420" s="133"/>
      <c r="AB420" s="132" t="s">
        <v>332</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27"/>
      <c r="E430" s="175" t="s">
        <v>396</v>
      </c>
      <c r="F430" s="893"/>
      <c r="G430" s="894" t="s">
        <v>252</v>
      </c>
      <c r="H430" s="126"/>
      <c r="I430" s="126"/>
      <c r="J430" s="895" t="s">
        <v>714</v>
      </c>
      <c r="K430" s="896"/>
      <c r="L430" s="896"/>
      <c r="M430" s="896"/>
      <c r="N430" s="896"/>
      <c r="O430" s="896"/>
      <c r="P430" s="896"/>
      <c r="Q430" s="896"/>
      <c r="R430" s="896"/>
      <c r="S430" s="896"/>
      <c r="T430" s="897"/>
      <c r="U430" s="587" t="s">
        <v>403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730</v>
      </c>
      <c r="AF432" s="201"/>
      <c r="AG432" s="136" t="s">
        <v>233</v>
      </c>
      <c r="AH432" s="137"/>
      <c r="AI432" s="335"/>
      <c r="AJ432" s="335"/>
      <c r="AK432" s="335"/>
      <c r="AL432" s="157"/>
      <c r="AM432" s="335"/>
      <c r="AN432" s="335"/>
      <c r="AO432" s="335"/>
      <c r="AP432" s="157"/>
      <c r="AQ432" s="250" t="s">
        <v>714</v>
      </c>
      <c r="AR432" s="201"/>
      <c r="AS432" s="136" t="s">
        <v>233</v>
      </c>
      <c r="AT432" s="137"/>
      <c r="AU432" s="201" t="s">
        <v>730</v>
      </c>
      <c r="AV432" s="201"/>
      <c r="AW432" s="136" t="s">
        <v>179</v>
      </c>
      <c r="AX432" s="196"/>
      <c r="AY432">
        <f>$AY$431</f>
        <v>1</v>
      </c>
    </row>
    <row r="433" spans="1:51" ht="23.25" customHeight="1" x14ac:dyDescent="0.15">
      <c r="A433" s="190"/>
      <c r="B433" s="187"/>
      <c r="C433" s="181"/>
      <c r="D433" s="187"/>
      <c r="E433" s="338"/>
      <c r="F433" s="339"/>
      <c r="G433" s="107" t="s">
        <v>730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730</v>
      </c>
      <c r="AC433" s="214"/>
      <c r="AD433" s="214"/>
      <c r="AE433" s="336" t="s">
        <v>714</v>
      </c>
      <c r="AF433" s="208"/>
      <c r="AG433" s="208"/>
      <c r="AH433" s="208"/>
      <c r="AI433" s="336" t="s">
        <v>714</v>
      </c>
      <c r="AJ433" s="208"/>
      <c r="AK433" s="208"/>
      <c r="AL433" s="208"/>
      <c r="AM433" s="336" t="s">
        <v>721</v>
      </c>
      <c r="AN433" s="208"/>
      <c r="AO433" s="208"/>
      <c r="AP433" s="337"/>
      <c r="AQ433" s="336" t="s">
        <v>714</v>
      </c>
      <c r="AR433" s="208"/>
      <c r="AS433" s="208"/>
      <c r="AT433" s="337"/>
      <c r="AU433" s="208" t="s">
        <v>714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730</v>
      </c>
      <c r="AC434" s="206"/>
      <c r="AD434" s="206"/>
      <c r="AE434" s="336" t="s">
        <v>714</v>
      </c>
      <c r="AF434" s="208"/>
      <c r="AG434" s="208"/>
      <c r="AH434" s="337"/>
      <c r="AI434" s="336" t="s">
        <v>714</v>
      </c>
      <c r="AJ434" s="208"/>
      <c r="AK434" s="208"/>
      <c r="AL434" s="208"/>
      <c r="AM434" s="336" t="s">
        <v>721</v>
      </c>
      <c r="AN434" s="208"/>
      <c r="AO434" s="208"/>
      <c r="AP434" s="337"/>
      <c r="AQ434" s="336" t="s">
        <v>714</v>
      </c>
      <c r="AR434" s="208"/>
      <c r="AS434" s="208"/>
      <c r="AT434" s="337"/>
      <c r="AU434" s="208" t="s">
        <v>730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714</v>
      </c>
      <c r="AF435" s="208"/>
      <c r="AG435" s="208"/>
      <c r="AH435" s="337"/>
      <c r="AI435" s="336" t="s">
        <v>714</v>
      </c>
      <c r="AJ435" s="208"/>
      <c r="AK435" s="208"/>
      <c r="AL435" s="208"/>
      <c r="AM435" s="336" t="s">
        <v>721</v>
      </c>
      <c r="AN435" s="208"/>
      <c r="AO435" s="208"/>
      <c r="AP435" s="337"/>
      <c r="AQ435" s="336" t="s">
        <v>714</v>
      </c>
      <c r="AR435" s="208"/>
      <c r="AS435" s="208"/>
      <c r="AT435" s="337"/>
      <c r="AU435" s="208" t="s">
        <v>714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t="s">
        <v>730</v>
      </c>
      <c r="AF447" s="201"/>
      <c r="AG447" s="136" t="s">
        <v>233</v>
      </c>
      <c r="AH447" s="137"/>
      <c r="AI447" s="335"/>
      <c r="AJ447" s="335"/>
      <c r="AK447" s="335"/>
      <c r="AL447" s="157"/>
      <c r="AM447" s="335"/>
      <c r="AN447" s="335"/>
      <c r="AO447" s="335"/>
      <c r="AP447" s="157"/>
      <c r="AQ447" s="250" t="s">
        <v>714</v>
      </c>
      <c r="AR447" s="201"/>
      <c r="AS447" s="136" t="s">
        <v>233</v>
      </c>
      <c r="AT447" s="137"/>
      <c r="AU447" s="201" t="s">
        <v>730</v>
      </c>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t="s">
        <v>730</v>
      </c>
      <c r="AF452" s="201"/>
      <c r="AG452" s="136" t="s">
        <v>233</v>
      </c>
      <c r="AH452" s="137"/>
      <c r="AI452" s="335"/>
      <c r="AJ452" s="335"/>
      <c r="AK452" s="335"/>
      <c r="AL452" s="157"/>
      <c r="AM452" s="335"/>
      <c r="AN452" s="335"/>
      <c r="AO452" s="335"/>
      <c r="AP452" s="157"/>
      <c r="AQ452" s="250" t="s">
        <v>714</v>
      </c>
      <c r="AR452" s="201"/>
      <c r="AS452" s="136" t="s">
        <v>233</v>
      </c>
      <c r="AT452" s="137"/>
      <c r="AU452" s="201" t="s">
        <v>730</v>
      </c>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399</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t="s">
        <v>730</v>
      </c>
      <c r="AF550" s="201"/>
      <c r="AG550" s="136" t="s">
        <v>233</v>
      </c>
      <c r="AH550" s="137"/>
      <c r="AI550" s="335"/>
      <c r="AJ550" s="335"/>
      <c r="AK550" s="335"/>
      <c r="AL550" s="157"/>
      <c r="AM550" s="335"/>
      <c r="AN550" s="335"/>
      <c r="AO550" s="335"/>
      <c r="AP550" s="157"/>
      <c r="AQ550" s="250" t="s">
        <v>714</v>
      </c>
      <c r="AR550" s="201"/>
      <c r="AS550" s="136" t="s">
        <v>233</v>
      </c>
      <c r="AT550" s="137"/>
      <c r="AU550" s="201" t="s">
        <v>730</v>
      </c>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1</v>
      </c>
    </row>
    <row r="565" spans="1:51" ht="18.75"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t="s">
        <v>730</v>
      </c>
      <c r="AF565" s="201"/>
      <c r="AG565" s="136" t="s">
        <v>233</v>
      </c>
      <c r="AH565" s="137"/>
      <c r="AI565" s="335"/>
      <c r="AJ565" s="335"/>
      <c r="AK565" s="335"/>
      <c r="AL565" s="157"/>
      <c r="AM565" s="335"/>
      <c r="AN565" s="335"/>
      <c r="AO565" s="335"/>
      <c r="AP565" s="157"/>
      <c r="AQ565" s="250" t="s">
        <v>714</v>
      </c>
      <c r="AR565" s="201"/>
      <c r="AS565" s="136" t="s">
        <v>233</v>
      </c>
      <c r="AT565" s="137"/>
      <c r="AU565" s="201" t="s">
        <v>730</v>
      </c>
      <c r="AV565" s="201"/>
      <c r="AW565" s="136" t="s">
        <v>179</v>
      </c>
      <c r="AX565" s="196"/>
      <c r="AY565">
        <f>$AY$564</f>
        <v>1</v>
      </c>
    </row>
    <row r="566" spans="1:51" ht="23.25" customHeight="1" x14ac:dyDescent="0.15">
      <c r="A566" s="190"/>
      <c r="B566" s="187"/>
      <c r="C566" s="181"/>
      <c r="D566" s="187"/>
      <c r="E566" s="338"/>
      <c r="F566" s="339"/>
      <c r="G566" s="107" t="s">
        <v>730</v>
      </c>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t="s">
        <v>730</v>
      </c>
      <c r="AC566" s="214"/>
      <c r="AD566" s="214"/>
      <c r="AE566" s="336" t="s">
        <v>730</v>
      </c>
      <c r="AF566" s="208"/>
      <c r="AG566" s="208"/>
      <c r="AH566" s="208"/>
      <c r="AI566" s="336" t="s">
        <v>714</v>
      </c>
      <c r="AJ566" s="208"/>
      <c r="AK566" s="208"/>
      <c r="AL566" s="208"/>
      <c r="AM566" s="336" t="s">
        <v>721</v>
      </c>
      <c r="AN566" s="208"/>
      <c r="AO566" s="208"/>
      <c r="AP566" s="337"/>
      <c r="AQ566" s="336" t="s">
        <v>714</v>
      </c>
      <c r="AR566" s="208"/>
      <c r="AS566" s="208"/>
      <c r="AT566" s="337"/>
      <c r="AU566" s="208" t="s">
        <v>714</v>
      </c>
      <c r="AV566" s="208"/>
      <c r="AW566" s="208"/>
      <c r="AX566" s="209"/>
      <c r="AY566">
        <f t="shared" ref="AY566:AY568" si="88">$AY$564</f>
        <v>1</v>
      </c>
    </row>
    <row r="567" spans="1:51" ht="23.25"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t="s">
        <v>730</v>
      </c>
      <c r="AC567" s="206"/>
      <c r="AD567" s="206"/>
      <c r="AE567" s="336" t="s">
        <v>730</v>
      </c>
      <c r="AF567" s="208"/>
      <c r="AG567" s="208"/>
      <c r="AH567" s="337"/>
      <c r="AI567" s="336" t="s">
        <v>714</v>
      </c>
      <c r="AJ567" s="208"/>
      <c r="AK567" s="208"/>
      <c r="AL567" s="208"/>
      <c r="AM567" s="336" t="s">
        <v>721</v>
      </c>
      <c r="AN567" s="208"/>
      <c r="AO567" s="208"/>
      <c r="AP567" s="337"/>
      <c r="AQ567" s="336" t="s">
        <v>714</v>
      </c>
      <c r="AR567" s="208"/>
      <c r="AS567" s="208"/>
      <c r="AT567" s="337"/>
      <c r="AU567" s="208" t="s">
        <v>730</v>
      </c>
      <c r="AV567" s="208"/>
      <c r="AW567" s="208"/>
      <c r="AX567" s="209"/>
      <c r="AY567">
        <f t="shared" si="88"/>
        <v>1</v>
      </c>
    </row>
    <row r="568" spans="1:51" ht="23.25"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t="s">
        <v>730</v>
      </c>
      <c r="AF568" s="208"/>
      <c r="AG568" s="208"/>
      <c r="AH568" s="337"/>
      <c r="AI568" s="336" t="s">
        <v>714</v>
      </c>
      <c r="AJ568" s="208"/>
      <c r="AK568" s="208"/>
      <c r="AL568" s="208"/>
      <c r="AM568" s="336" t="s">
        <v>721</v>
      </c>
      <c r="AN568" s="208"/>
      <c r="AO568" s="208"/>
      <c r="AP568" s="337"/>
      <c r="AQ568" s="336" t="s">
        <v>714</v>
      </c>
      <c r="AR568" s="208"/>
      <c r="AS568" s="208"/>
      <c r="AT568" s="337"/>
      <c r="AU568" s="208" t="s">
        <v>714</v>
      </c>
      <c r="AV568" s="208"/>
      <c r="AW568" s="208"/>
      <c r="AX568" s="209"/>
      <c r="AY568">
        <f t="shared" si="88"/>
        <v>1</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1</v>
      </c>
    </row>
    <row r="590" spans="1:51" ht="24.75" customHeight="1" x14ac:dyDescent="0.15">
      <c r="A590" s="190"/>
      <c r="B590" s="187"/>
      <c r="C590" s="181"/>
      <c r="D590" s="187"/>
      <c r="E590" s="128" t="s">
        <v>740</v>
      </c>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1</v>
      </c>
    </row>
    <row r="591" spans="1:51" ht="24.75" customHeight="1" thickBo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1</v>
      </c>
    </row>
    <row r="592" spans="1:51" ht="34.5" hidden="1" customHeight="1" x14ac:dyDescent="0.15">
      <c r="A592" s="190"/>
      <c r="B592" s="187"/>
      <c r="C592" s="181"/>
      <c r="D592" s="187"/>
      <c r="E592" s="175" t="s">
        <v>399</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thickBo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70.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718</v>
      </c>
      <c r="AE702" s="342"/>
      <c r="AF702" s="342"/>
      <c r="AG702" s="379" t="s">
        <v>732</v>
      </c>
      <c r="AH702" s="380"/>
      <c r="AI702" s="380"/>
      <c r="AJ702" s="380"/>
      <c r="AK702" s="380"/>
      <c r="AL702" s="380"/>
      <c r="AM702" s="380"/>
      <c r="AN702" s="380"/>
      <c r="AO702" s="380"/>
      <c r="AP702" s="380"/>
      <c r="AQ702" s="380"/>
      <c r="AR702" s="380"/>
      <c r="AS702" s="380"/>
      <c r="AT702" s="380"/>
      <c r="AU702" s="380"/>
      <c r="AV702" s="380"/>
      <c r="AW702" s="380"/>
      <c r="AX702" s="381"/>
    </row>
    <row r="703" spans="1:51" ht="70.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718</v>
      </c>
      <c r="AE703" s="323"/>
      <c r="AF703" s="323"/>
      <c r="AG703" s="104" t="s">
        <v>733</v>
      </c>
      <c r="AH703" s="105"/>
      <c r="AI703" s="105"/>
      <c r="AJ703" s="105"/>
      <c r="AK703" s="105"/>
      <c r="AL703" s="105"/>
      <c r="AM703" s="105"/>
      <c r="AN703" s="105"/>
      <c r="AO703" s="105"/>
      <c r="AP703" s="105"/>
      <c r="AQ703" s="105"/>
      <c r="AR703" s="105"/>
      <c r="AS703" s="105"/>
      <c r="AT703" s="105"/>
      <c r="AU703" s="105"/>
      <c r="AV703" s="105"/>
      <c r="AW703" s="105"/>
      <c r="AX703" s="106"/>
    </row>
    <row r="704" spans="1:51" ht="87.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718</v>
      </c>
      <c r="AE704" s="781"/>
      <c r="AF704" s="781"/>
      <c r="AG704" s="168" t="s">
        <v>751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722</v>
      </c>
      <c r="AE705" s="713"/>
      <c r="AF705" s="713"/>
      <c r="AG705" s="128" t="s">
        <v>403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378</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722</v>
      </c>
      <c r="AE708" s="603"/>
      <c r="AF708" s="603"/>
      <c r="AG708" s="740" t="s">
        <v>403</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722</v>
      </c>
      <c r="AE709" s="323"/>
      <c r="AF709" s="323"/>
      <c r="AG709" s="104" t="s">
        <v>403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722</v>
      </c>
      <c r="AE710" s="323"/>
      <c r="AF710" s="323"/>
      <c r="AG710" s="104" t="s">
        <v>403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722</v>
      </c>
      <c r="AE711" s="323"/>
      <c r="AF711" s="323"/>
      <c r="AG711" s="104" t="s">
        <v>403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342</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722</v>
      </c>
      <c r="AE712" s="781"/>
      <c r="AF712" s="781"/>
      <c r="AG712" s="805" t="s">
        <v>403</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343</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722</v>
      </c>
      <c r="AE713" s="323"/>
      <c r="AF713" s="661"/>
      <c r="AG713" s="104" t="s">
        <v>403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722</v>
      </c>
      <c r="AE714" s="803"/>
      <c r="AF714" s="804"/>
      <c r="AG714" s="734" t="s">
        <v>403</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722</v>
      </c>
      <c r="AE715" s="603"/>
      <c r="AF715" s="654"/>
      <c r="AG715" s="740" t="s">
        <v>403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722</v>
      </c>
      <c r="AE716" s="625"/>
      <c r="AF716" s="625"/>
      <c r="AG716" s="104" t="s">
        <v>403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722</v>
      </c>
      <c r="AE717" s="323"/>
      <c r="AF717" s="323"/>
      <c r="AG717" s="104" t="s">
        <v>403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722</v>
      </c>
      <c r="AE718" s="323"/>
      <c r="AF718" s="323"/>
      <c r="AG718" s="130" t="s">
        <v>403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722</v>
      </c>
      <c r="AE719" s="603"/>
      <c r="AF719" s="603"/>
      <c r="AG719" s="128" t="s">
        <v>403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335</v>
      </c>
      <c r="D720" s="297"/>
      <c r="E720" s="297"/>
      <c r="F720" s="300"/>
      <c r="G720" s="296" t="s">
        <v>336</v>
      </c>
      <c r="H720" s="297"/>
      <c r="I720" s="297"/>
      <c r="J720" s="297"/>
      <c r="K720" s="297"/>
      <c r="L720" s="297"/>
      <c r="M720" s="297"/>
      <c r="N720" s="296" t="s">
        <v>339</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348</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671</v>
      </c>
      <c r="B737" s="211"/>
      <c r="C737" s="211"/>
      <c r="D737" s="212"/>
      <c r="E737" s="950" t="s">
        <v>403</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394</v>
      </c>
      <c r="B738" s="361"/>
      <c r="C738" s="361"/>
      <c r="D738" s="361"/>
      <c r="E738" s="950" t="s">
        <v>403</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393</v>
      </c>
      <c r="B739" s="361"/>
      <c r="C739" s="361"/>
      <c r="D739" s="361"/>
      <c r="E739" s="950" t="s">
        <v>403</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392</v>
      </c>
      <c r="B740" s="361"/>
      <c r="C740" s="361"/>
      <c r="D740" s="361"/>
      <c r="E740" s="950" t="s">
        <v>403</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391</v>
      </c>
      <c r="B741" s="361"/>
      <c r="C741" s="361"/>
      <c r="D741" s="361"/>
      <c r="E741" s="950" t="s">
        <v>403</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390</v>
      </c>
      <c r="B742" s="361"/>
      <c r="C742" s="361"/>
      <c r="D742" s="361"/>
      <c r="E742" s="950" t="s">
        <v>403</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389</v>
      </c>
      <c r="B743" s="361"/>
      <c r="C743" s="361"/>
      <c r="D743" s="361"/>
      <c r="E743" s="950" t="s">
        <v>403</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388</v>
      </c>
      <c r="B744" s="361"/>
      <c r="C744" s="361"/>
      <c r="D744" s="361"/>
      <c r="E744" s="950" t="s">
        <v>403</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387</v>
      </c>
      <c r="B745" s="361"/>
      <c r="C745" s="361"/>
      <c r="D745" s="361"/>
      <c r="E745" s="987" t="s">
        <v>403</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544</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506</v>
      </c>
      <c r="B747" s="361"/>
      <c r="C747" s="361"/>
      <c r="D747" s="361"/>
      <c r="E747" s="956"/>
      <c r="F747" s="954"/>
      <c r="G747" s="954"/>
      <c r="H747" s="100" t="str">
        <f>IF(E747="","","-")</f>
        <v/>
      </c>
      <c r="I747" s="954"/>
      <c r="J747" s="954"/>
      <c r="K747" s="100" t="str">
        <f>IF(I747="","","-")</f>
        <v/>
      </c>
      <c r="L747" s="955"/>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381</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383</v>
      </c>
      <c r="B787" s="627"/>
      <c r="C787" s="627"/>
      <c r="D787" s="627"/>
      <c r="E787" s="627"/>
      <c r="F787" s="628"/>
      <c r="G787" s="593" t="s">
        <v>358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753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57"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734</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735</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736</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737</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x14ac:dyDescent="0.15">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340</v>
      </c>
      <c r="AM839" s="276"/>
      <c r="AN839" s="276"/>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27.7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334</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27.75" customHeight="1" x14ac:dyDescent="0.15">
      <c r="A845" s="370">
        <v>1</v>
      </c>
      <c r="B845" s="370">
        <v>1</v>
      </c>
      <c r="C845" s="358" t="s">
        <v>750</v>
      </c>
      <c r="D845" s="343"/>
      <c r="E845" s="343"/>
      <c r="F845" s="343"/>
      <c r="G845" s="343"/>
      <c r="H845" s="343"/>
      <c r="I845" s="343"/>
      <c r="J845" s="344" t="s">
        <v>750</v>
      </c>
      <c r="K845" s="345"/>
      <c r="L845" s="345"/>
      <c r="M845" s="345"/>
      <c r="N845" s="345"/>
      <c r="O845" s="345"/>
      <c r="P845" s="359" t="s">
        <v>750</v>
      </c>
      <c r="Q845" s="346"/>
      <c r="R845" s="346"/>
      <c r="S845" s="346"/>
      <c r="T845" s="346"/>
      <c r="U845" s="346"/>
      <c r="V845" s="346"/>
      <c r="W845" s="346"/>
      <c r="X845" s="346"/>
      <c r="Y845" s="347" t="s">
        <v>750</v>
      </c>
      <c r="Z845" s="348"/>
      <c r="AA845" s="348"/>
      <c r="AB845" s="349"/>
      <c r="AC845" s="350"/>
      <c r="AD845" s="351"/>
      <c r="AE845" s="351"/>
      <c r="AF845" s="351"/>
      <c r="AG845" s="351"/>
      <c r="AH845" s="366" t="s">
        <v>750</v>
      </c>
      <c r="AI845" s="367"/>
      <c r="AJ845" s="367"/>
      <c r="AK845" s="367"/>
      <c r="AL845" s="354" t="s">
        <v>750</v>
      </c>
      <c r="AM845" s="355"/>
      <c r="AN845" s="355"/>
      <c r="AO845" s="356"/>
      <c r="AP845" s="357" t="s">
        <v>750</v>
      </c>
      <c r="AQ845" s="357"/>
      <c r="AR845" s="357"/>
      <c r="AS845" s="357"/>
      <c r="AT845" s="357"/>
      <c r="AU845" s="357"/>
      <c r="AV845" s="357"/>
      <c r="AW845" s="357"/>
      <c r="AX845" s="357"/>
    </row>
    <row r="846" spans="1:51" ht="27.75"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27.75"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7.75"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7.75"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7.75"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7.75"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7.75" hidden="1" customHeight="1" x14ac:dyDescent="0.15">
      <c r="A852" s="370">
        <v>8</v>
      </c>
      <c r="B852" s="370">
        <v>1</v>
      </c>
      <c r="C852" s="358"/>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7.75" hidden="1" customHeight="1" x14ac:dyDescent="0.15">
      <c r="A853" s="370">
        <v>9</v>
      </c>
      <c r="B853" s="370">
        <v>1</v>
      </c>
      <c r="C853" s="358"/>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7.75" hidden="1" customHeight="1" x14ac:dyDescent="0.15">
      <c r="A854" s="370">
        <v>10</v>
      </c>
      <c r="B854" s="370">
        <v>1</v>
      </c>
      <c r="C854" s="358"/>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14.25"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334</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750</v>
      </c>
      <c r="D878" s="343"/>
      <c r="E878" s="343"/>
      <c r="F878" s="343"/>
      <c r="G878" s="343"/>
      <c r="H878" s="343"/>
      <c r="I878" s="343"/>
      <c r="J878" s="344" t="s">
        <v>750</v>
      </c>
      <c r="K878" s="345"/>
      <c r="L878" s="345"/>
      <c r="M878" s="345"/>
      <c r="N878" s="345"/>
      <c r="O878" s="345"/>
      <c r="P878" s="359" t="s">
        <v>750</v>
      </c>
      <c r="Q878" s="346"/>
      <c r="R878" s="346"/>
      <c r="S878" s="346"/>
      <c r="T878" s="346"/>
      <c r="U878" s="346"/>
      <c r="V878" s="346"/>
      <c r="W878" s="346"/>
      <c r="X878" s="346"/>
      <c r="Y878" s="347" t="s">
        <v>750</v>
      </c>
      <c r="Z878" s="348"/>
      <c r="AA878" s="348"/>
      <c r="AB878" s="349"/>
      <c r="AC878" s="350"/>
      <c r="AD878" s="351"/>
      <c r="AE878" s="351"/>
      <c r="AF878" s="351"/>
      <c r="AG878" s="351"/>
      <c r="AH878" s="366" t="s">
        <v>750</v>
      </c>
      <c r="AI878" s="367"/>
      <c r="AJ878" s="367"/>
      <c r="AK878" s="367"/>
      <c r="AL878" s="354" t="s">
        <v>750</v>
      </c>
      <c r="AM878" s="355"/>
      <c r="AN878" s="355"/>
      <c r="AO878" s="356"/>
      <c r="AP878" s="357" t="s">
        <v>750</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58"/>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58"/>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58"/>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58"/>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58"/>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58"/>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334</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47.25" hidden="1" customHeight="1" x14ac:dyDescent="0.15">
      <c r="A911" s="370">
        <v>1</v>
      </c>
      <c r="B911" s="370">
        <v>1</v>
      </c>
      <c r="C911" s="358"/>
      <c r="D911" s="343"/>
      <c r="E911" s="343"/>
      <c r="F911" s="343"/>
      <c r="G911" s="343"/>
      <c r="H911" s="343"/>
      <c r="I911" s="343"/>
      <c r="J911" s="344"/>
      <c r="K911" s="345"/>
      <c r="L911" s="345"/>
      <c r="M911" s="345"/>
      <c r="N911" s="345"/>
      <c r="O911" s="345"/>
      <c r="P911" s="359"/>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47.25" hidden="1" customHeight="1" x14ac:dyDescent="0.15">
      <c r="A912" s="370">
        <v>2</v>
      </c>
      <c r="B912" s="370">
        <v>1</v>
      </c>
      <c r="C912" s="358"/>
      <c r="D912" s="343"/>
      <c r="E912" s="343"/>
      <c r="F912" s="343"/>
      <c r="G912" s="343"/>
      <c r="H912" s="343"/>
      <c r="I912" s="343"/>
      <c r="J912" s="344"/>
      <c r="K912" s="345"/>
      <c r="L912" s="345"/>
      <c r="M912" s="345"/>
      <c r="N912" s="345"/>
      <c r="O912" s="345"/>
      <c r="P912" s="359"/>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47.25"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47.25"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47.25" hidden="1" customHeight="1" x14ac:dyDescent="0.15">
      <c r="A915" s="370">
        <v>5</v>
      </c>
      <c r="B915" s="370">
        <v>1</v>
      </c>
      <c r="C915" s="358"/>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47.25" hidden="1" customHeight="1" x14ac:dyDescent="0.15">
      <c r="A916" s="370">
        <v>6</v>
      </c>
      <c r="B916" s="370">
        <v>1</v>
      </c>
      <c r="C916" s="358"/>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47.25" hidden="1" customHeight="1" x14ac:dyDescent="0.15">
      <c r="A917" s="370">
        <v>7</v>
      </c>
      <c r="B917" s="370">
        <v>1</v>
      </c>
      <c r="C917" s="358"/>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47.25" hidden="1" customHeight="1" x14ac:dyDescent="0.15">
      <c r="A918" s="370">
        <v>8</v>
      </c>
      <c r="B918" s="370">
        <v>1</v>
      </c>
      <c r="C918" s="358"/>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47.25" hidden="1" customHeight="1" x14ac:dyDescent="0.15">
      <c r="A919" s="370">
        <v>9</v>
      </c>
      <c r="B919" s="370">
        <v>1</v>
      </c>
      <c r="C919" s="358"/>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47.25" hidden="1" customHeight="1" x14ac:dyDescent="0.15">
      <c r="A920" s="370">
        <v>10</v>
      </c>
      <c r="B920" s="370">
        <v>1</v>
      </c>
      <c r="C920" s="358"/>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334</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42.75"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42.75"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42.75"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42.75"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42.75"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42.75"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42.75"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42.75"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42.75"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42.75"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334</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51" hidden="1" customHeight="1" x14ac:dyDescent="0.15">
      <c r="A977" s="370">
        <v>1</v>
      </c>
      <c r="B977" s="370">
        <v>1</v>
      </c>
      <c r="C977" s="358"/>
      <c r="D977" s="343"/>
      <c r="E977" s="343"/>
      <c r="F977" s="343"/>
      <c r="G977" s="343"/>
      <c r="H977" s="343"/>
      <c r="I977" s="343"/>
      <c r="J977" s="344"/>
      <c r="K977" s="345"/>
      <c r="L977" s="345"/>
      <c r="M977" s="345"/>
      <c r="N977" s="345"/>
      <c r="O977" s="345"/>
      <c r="P977" s="359"/>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334</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51"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51"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51"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334</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334</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325</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340</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326</v>
      </c>
      <c r="AQ1109" s="365"/>
      <c r="AR1109" s="365"/>
      <c r="AS1109" s="365"/>
      <c r="AT1109" s="365"/>
      <c r="AU1109" s="365"/>
      <c r="AV1109" s="365"/>
      <c r="AW1109" s="365"/>
      <c r="AX1109" s="365"/>
    </row>
    <row r="1110" spans="1:51" ht="30" customHeight="1" x14ac:dyDescent="0.15">
      <c r="A1110" s="370">
        <v>1</v>
      </c>
      <c r="B1110" s="370">
        <v>1</v>
      </c>
      <c r="C1110" s="368"/>
      <c r="D1110" s="368"/>
      <c r="E1110" s="150" t="s">
        <v>738</v>
      </c>
      <c r="F1110" s="369"/>
      <c r="G1110" s="369"/>
      <c r="H1110" s="369"/>
      <c r="I1110" s="369"/>
      <c r="J1110" s="344" t="s">
        <v>738</v>
      </c>
      <c r="K1110" s="345"/>
      <c r="L1110" s="345"/>
      <c r="M1110" s="345"/>
      <c r="N1110" s="345"/>
      <c r="O1110" s="345"/>
      <c r="P1110" s="359" t="s">
        <v>738</v>
      </c>
      <c r="Q1110" s="346"/>
      <c r="R1110" s="346"/>
      <c r="S1110" s="346"/>
      <c r="T1110" s="346"/>
      <c r="U1110" s="346"/>
      <c r="V1110" s="346"/>
      <c r="W1110" s="346"/>
      <c r="X1110" s="346"/>
      <c r="Y1110" s="347" t="s">
        <v>738</v>
      </c>
      <c r="Z1110" s="348"/>
      <c r="AA1110" s="348"/>
      <c r="AB1110" s="349"/>
      <c r="AC1110" s="350"/>
      <c r="AD1110" s="351"/>
      <c r="AE1110" s="351"/>
      <c r="AF1110" s="351"/>
      <c r="AG1110" s="351"/>
      <c r="AH1110" s="352" t="s">
        <v>738</v>
      </c>
      <c r="AI1110" s="353"/>
      <c r="AJ1110" s="353"/>
      <c r="AK1110" s="353"/>
      <c r="AL1110" s="354" t="s">
        <v>738</v>
      </c>
      <c r="AM1110" s="355"/>
      <c r="AN1110" s="355"/>
      <c r="AO1110" s="356"/>
      <c r="AP1110" s="357" t="s">
        <v>738</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f>-P1117</f>
        <v>0</v>
      </c>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36" sqref="B3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408</v>
      </c>
      <c r="AB2" s="94" t="s">
        <v>640</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508</v>
      </c>
      <c r="AB3" s="94" t="s">
        <v>641</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補助</v>
      </c>
      <c r="T4" s="13"/>
      <c r="U4" s="32" t="s">
        <v>673</v>
      </c>
      <c r="W4" s="32" t="s">
        <v>151</v>
      </c>
      <c r="Y4" s="32" t="s">
        <v>415</v>
      </c>
      <c r="Z4" s="32" t="s">
        <v>548</v>
      </c>
      <c r="AA4" s="94" t="s">
        <v>509</v>
      </c>
      <c r="AB4" s="94" t="s">
        <v>642</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697</v>
      </c>
      <c r="Y5" s="32" t="s">
        <v>416</v>
      </c>
      <c r="Z5" s="32" t="s">
        <v>549</v>
      </c>
      <c r="AA5" s="94" t="s">
        <v>510</v>
      </c>
      <c r="AB5" s="94" t="s">
        <v>643</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384</v>
      </c>
      <c r="W6" s="32" t="s">
        <v>152</v>
      </c>
      <c r="Y6" s="32" t="s">
        <v>417</v>
      </c>
      <c r="Z6" s="32" t="s">
        <v>550</v>
      </c>
      <c r="AA6" s="94" t="s">
        <v>511</v>
      </c>
      <c r="AB6" s="94" t="s">
        <v>644</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418</v>
      </c>
      <c r="Z7" s="32" t="s">
        <v>551</v>
      </c>
      <c r="AA7" s="94" t="s">
        <v>512</v>
      </c>
      <c r="AB7" s="94" t="s">
        <v>645</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410</v>
      </c>
      <c r="W8" s="32" t="s">
        <v>154</v>
      </c>
      <c r="Y8" s="32" t="s">
        <v>419</v>
      </c>
      <c r="Z8" s="32" t="s">
        <v>552</v>
      </c>
      <c r="AA8" s="94" t="s">
        <v>513</v>
      </c>
      <c r="AB8" s="94" t="s">
        <v>646</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553</v>
      </c>
      <c r="AA9" s="94" t="s">
        <v>514</v>
      </c>
      <c r="AB9" s="94" t="s">
        <v>647</v>
      </c>
      <c r="AC9" s="31"/>
      <c r="AD9" s="31"/>
      <c r="AE9" s="31"/>
      <c r="AF9" s="30"/>
      <c r="AG9" s="53" t="s">
        <v>376</v>
      </c>
      <c r="AI9" s="81"/>
      <c r="AK9" s="51" t="str">
        <f t="shared" si="7"/>
        <v>H</v>
      </c>
      <c r="AP9" s="53" t="s">
        <v>376</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社会保障</v>
      </c>
      <c r="O10" s="13"/>
      <c r="P10" s="13" t="str">
        <f>S8</f>
        <v>補助</v>
      </c>
      <c r="Q10" s="19"/>
      <c r="T10" s="13"/>
      <c r="W10" s="32" t="s">
        <v>156</v>
      </c>
      <c r="Y10" s="32" t="s">
        <v>421</v>
      </c>
      <c r="Z10" s="32" t="s">
        <v>554</v>
      </c>
      <c r="AA10" s="94" t="s">
        <v>515</v>
      </c>
      <c r="AB10" s="94" t="s">
        <v>648</v>
      </c>
      <c r="AC10" s="31"/>
      <c r="AD10" s="31"/>
      <c r="AE10" s="31"/>
      <c r="AF10" s="30"/>
      <c r="AG10" s="53" t="s">
        <v>359</v>
      </c>
      <c r="AK10" s="51" t="str">
        <f t="shared" si="7"/>
        <v>I</v>
      </c>
      <c r="AP10" s="51" t="s">
        <v>353</v>
      </c>
    </row>
    <row r="11" spans="1:42" ht="13.5" customHeight="1" x14ac:dyDescent="0.15">
      <c r="A11" s="14" t="s">
        <v>93</v>
      </c>
      <c r="B11" s="15" t="s">
        <v>718</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422</v>
      </c>
      <c r="Z11" s="32" t="s">
        <v>555</v>
      </c>
      <c r="AA11" s="94" t="s">
        <v>516</v>
      </c>
      <c r="AB11" s="94" t="s">
        <v>649</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674</v>
      </c>
      <c r="W12" s="32" t="s">
        <v>158</v>
      </c>
      <c r="Y12" s="32" t="s">
        <v>423</v>
      </c>
      <c r="Z12" s="32" t="s">
        <v>556</v>
      </c>
      <c r="AA12" s="94" t="s">
        <v>517</v>
      </c>
      <c r="AB12" s="94" t="s">
        <v>650</v>
      </c>
      <c r="AC12" s="31"/>
      <c r="AD12" s="31"/>
      <c r="AE12" s="31"/>
      <c r="AF12" s="30"/>
      <c r="AG12" s="51" t="s">
        <v>360</v>
      </c>
      <c r="AK12" s="51" t="str">
        <f t="shared" si="7"/>
        <v>K</v>
      </c>
    </row>
    <row r="13" spans="1:42" ht="13.5" customHeight="1" x14ac:dyDescent="0.15">
      <c r="A13" s="14" t="s">
        <v>95</v>
      </c>
      <c r="B13" s="15" t="s">
        <v>718</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424</v>
      </c>
      <c r="Z13" s="32" t="s">
        <v>557</v>
      </c>
      <c r="AA13" s="94" t="s">
        <v>518</v>
      </c>
      <c r="AB13" s="94" t="s">
        <v>651</v>
      </c>
      <c r="AC13" s="31"/>
      <c r="AD13" s="31"/>
      <c r="AE13" s="31"/>
      <c r="AF13" s="30"/>
      <c r="AG13" s="51" t="s">
        <v>361</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675</v>
      </c>
      <c r="W14" s="32" t="s">
        <v>160</v>
      </c>
      <c r="Y14" s="32" t="s">
        <v>425</v>
      </c>
      <c r="Z14" s="32" t="s">
        <v>558</v>
      </c>
      <c r="AA14" s="94" t="s">
        <v>519</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子ども・若者育成支援、少子化社会対策</v>
      </c>
      <c r="F15" s="18" t="s">
        <v>122</v>
      </c>
      <c r="G15" s="17"/>
      <c r="H15" s="13" t="str">
        <f t="shared" si="1"/>
        <v/>
      </c>
      <c r="I15" s="13" t="str">
        <f t="shared" si="5"/>
        <v>一般会計</v>
      </c>
      <c r="K15" s="13"/>
      <c r="L15" s="13"/>
      <c r="O15" s="13"/>
      <c r="P15" s="13"/>
      <c r="Q15" s="19"/>
      <c r="T15" s="13"/>
      <c r="U15" s="32" t="s">
        <v>676</v>
      </c>
      <c r="W15" s="32" t="s">
        <v>161</v>
      </c>
      <c r="Y15" s="32" t="s">
        <v>426</v>
      </c>
      <c r="Z15" s="32" t="s">
        <v>559</v>
      </c>
      <c r="AA15" s="94" t="s">
        <v>520</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v>
      </c>
      <c r="F16" s="18" t="s">
        <v>123</v>
      </c>
      <c r="G16" s="17"/>
      <c r="H16" s="13" t="str">
        <f t="shared" si="1"/>
        <v/>
      </c>
      <c r="I16" s="13" t="str">
        <f t="shared" si="5"/>
        <v>一般会計</v>
      </c>
      <c r="K16" s="13"/>
      <c r="L16" s="13"/>
      <c r="O16" s="13"/>
      <c r="P16" s="13"/>
      <c r="Q16" s="19"/>
      <c r="T16" s="13"/>
      <c r="U16" s="32" t="s">
        <v>677</v>
      </c>
      <c r="W16" s="32" t="s">
        <v>162</v>
      </c>
      <c r="Y16" s="32" t="s">
        <v>427</v>
      </c>
      <c r="Z16" s="32" t="s">
        <v>560</v>
      </c>
      <c r="AA16" s="94" t="s">
        <v>521</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v>
      </c>
      <c r="F17" s="18" t="s">
        <v>124</v>
      </c>
      <c r="G17" s="17"/>
      <c r="H17" s="13" t="str">
        <f t="shared" si="1"/>
        <v/>
      </c>
      <c r="I17" s="13" t="str">
        <f t="shared" si="5"/>
        <v>一般会計</v>
      </c>
      <c r="K17" s="13"/>
      <c r="L17" s="13"/>
      <c r="O17" s="13"/>
      <c r="P17" s="13"/>
      <c r="Q17" s="19"/>
      <c r="T17" s="13"/>
      <c r="U17" s="32" t="s">
        <v>678</v>
      </c>
      <c r="W17" s="32" t="s">
        <v>163</v>
      </c>
      <c r="Y17" s="32" t="s">
        <v>428</v>
      </c>
      <c r="Z17" s="32" t="s">
        <v>561</v>
      </c>
      <c r="AA17" s="94" t="s">
        <v>522</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v>
      </c>
      <c r="F18" s="18" t="s">
        <v>125</v>
      </c>
      <c r="G18" s="17"/>
      <c r="H18" s="13" t="str">
        <f t="shared" si="1"/>
        <v/>
      </c>
      <c r="I18" s="13" t="str">
        <f t="shared" si="5"/>
        <v>一般会計</v>
      </c>
      <c r="K18" s="13"/>
      <c r="L18" s="13"/>
      <c r="O18" s="13"/>
      <c r="P18" s="13"/>
      <c r="Q18" s="19"/>
      <c r="T18" s="13"/>
      <c r="U18" s="32" t="s">
        <v>679</v>
      </c>
      <c r="W18" s="32" t="s">
        <v>164</v>
      </c>
      <c r="Y18" s="32" t="s">
        <v>429</v>
      </c>
      <c r="Z18" s="32" t="s">
        <v>562</v>
      </c>
      <c r="AA18" s="94" t="s">
        <v>523</v>
      </c>
      <c r="AB18" s="94" t="s">
        <v>656</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v>
      </c>
      <c r="F19" s="18" t="s">
        <v>126</v>
      </c>
      <c r="G19" s="17"/>
      <c r="H19" s="13" t="str">
        <f t="shared" si="1"/>
        <v/>
      </c>
      <c r="I19" s="13" t="str">
        <f t="shared" si="5"/>
        <v>一般会計</v>
      </c>
      <c r="K19" s="13"/>
      <c r="L19" s="13"/>
      <c r="O19" s="13"/>
      <c r="P19" s="13"/>
      <c r="Q19" s="19"/>
      <c r="T19" s="13"/>
      <c r="U19" s="32" t="s">
        <v>680</v>
      </c>
      <c r="W19" s="32" t="s">
        <v>165</v>
      </c>
      <c r="Y19" s="32" t="s">
        <v>430</v>
      </c>
      <c r="Z19" s="32" t="s">
        <v>563</v>
      </c>
      <c r="AA19" s="94" t="s">
        <v>524</v>
      </c>
      <c r="AB19" s="94" t="s">
        <v>657</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v>
      </c>
      <c r="F20" s="18" t="s">
        <v>310</v>
      </c>
      <c r="G20" s="17"/>
      <c r="H20" s="13" t="str">
        <f t="shared" si="1"/>
        <v/>
      </c>
      <c r="I20" s="13" t="str">
        <f t="shared" si="5"/>
        <v>一般会計</v>
      </c>
      <c r="K20" s="13"/>
      <c r="L20" s="13"/>
      <c r="O20" s="13"/>
      <c r="P20" s="13"/>
      <c r="Q20" s="19"/>
      <c r="T20" s="13"/>
      <c r="U20" s="32" t="s">
        <v>681</v>
      </c>
      <c r="W20" s="32" t="s">
        <v>166</v>
      </c>
      <c r="Y20" s="32" t="s">
        <v>431</v>
      </c>
      <c r="Z20" s="32" t="s">
        <v>564</v>
      </c>
      <c r="AA20" s="94" t="s">
        <v>525</v>
      </c>
      <c r="AB20" s="94" t="s">
        <v>658</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v>
      </c>
      <c r="F21" s="18" t="s">
        <v>127</v>
      </c>
      <c r="G21" s="17"/>
      <c r="H21" s="13" t="str">
        <f t="shared" si="1"/>
        <v/>
      </c>
      <c r="I21" s="13" t="str">
        <f t="shared" si="5"/>
        <v>一般会計</v>
      </c>
      <c r="K21" s="13"/>
      <c r="L21" s="13"/>
      <c r="O21" s="13"/>
      <c r="P21" s="13"/>
      <c r="Q21" s="19"/>
      <c r="T21" s="13"/>
      <c r="U21" s="32" t="s">
        <v>682</v>
      </c>
      <c r="W21" s="32" t="s">
        <v>167</v>
      </c>
      <c r="Y21" s="32" t="s">
        <v>432</v>
      </c>
      <c r="Z21" s="32" t="s">
        <v>565</v>
      </c>
      <c r="AA21" s="94" t="s">
        <v>526</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v>
      </c>
      <c r="F22" s="18" t="s">
        <v>128</v>
      </c>
      <c r="G22" s="17"/>
      <c r="H22" s="13" t="str">
        <f t="shared" si="1"/>
        <v/>
      </c>
      <c r="I22" s="13" t="str">
        <f t="shared" si="5"/>
        <v>一般会計</v>
      </c>
      <c r="K22" s="13"/>
      <c r="L22" s="13"/>
      <c r="O22" s="13"/>
      <c r="P22" s="13"/>
      <c r="Q22" s="19"/>
      <c r="T22" s="13"/>
      <c r="U22" s="32" t="s">
        <v>683</v>
      </c>
      <c r="W22" s="32" t="s">
        <v>168</v>
      </c>
      <c r="Y22" s="32" t="s">
        <v>433</v>
      </c>
      <c r="Z22" s="32" t="s">
        <v>566</v>
      </c>
      <c r="AA22" s="94" t="s">
        <v>527</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v>
      </c>
      <c r="F23" s="18" t="s">
        <v>129</v>
      </c>
      <c r="G23" s="17"/>
      <c r="H23" s="13" t="str">
        <f t="shared" si="1"/>
        <v/>
      </c>
      <c r="I23" s="13" t="str">
        <f t="shared" si="5"/>
        <v>一般会計</v>
      </c>
      <c r="K23" s="13"/>
      <c r="L23" s="13"/>
      <c r="O23" s="13"/>
      <c r="P23" s="13"/>
      <c r="Q23" s="19"/>
      <c r="T23" s="13"/>
      <c r="U23" s="32" t="s">
        <v>684</v>
      </c>
      <c r="W23" s="32" t="s">
        <v>700</v>
      </c>
      <c r="Y23" s="32" t="s">
        <v>434</v>
      </c>
      <c r="Z23" s="32" t="s">
        <v>567</v>
      </c>
      <c r="AA23" s="94" t="s">
        <v>528</v>
      </c>
      <c r="AB23" s="94" t="s">
        <v>661</v>
      </c>
      <c r="AC23" s="31"/>
      <c r="AD23" s="31"/>
      <c r="AE23" s="31"/>
      <c r="AF23" s="30"/>
      <c r="AK23" s="51" t="str">
        <f t="shared" si="7"/>
        <v>V</v>
      </c>
    </row>
    <row r="24" spans="1:37" ht="13.5" customHeight="1" x14ac:dyDescent="0.15">
      <c r="A24" s="88" t="s">
        <v>401</v>
      </c>
      <c r="B24" s="15"/>
      <c r="C24" s="13" t="str">
        <f t="shared" si="9"/>
        <v/>
      </c>
      <c r="D24" s="13" t="str">
        <f>IF(C24="",D23,IF(D23&lt;&gt;"",CONCATENATE(D23,"、",C24),C24))</f>
        <v>子ども・若者育成支援、少子化社会対策</v>
      </c>
      <c r="F24" s="18" t="s">
        <v>406</v>
      </c>
      <c r="G24" s="17"/>
      <c r="H24" s="13" t="str">
        <f t="shared" si="1"/>
        <v/>
      </c>
      <c r="I24" s="13" t="str">
        <f t="shared" si="5"/>
        <v>一般会計</v>
      </c>
      <c r="K24" s="13"/>
      <c r="L24" s="13"/>
      <c r="O24" s="13"/>
      <c r="P24" s="13"/>
      <c r="Q24" s="19"/>
      <c r="T24" s="13"/>
      <c r="U24" s="32" t="s">
        <v>685</v>
      </c>
      <c r="Y24" s="32" t="s">
        <v>435</v>
      </c>
      <c r="Z24" s="32" t="s">
        <v>568</v>
      </c>
      <c r="AA24" s="94" t="s">
        <v>529</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436</v>
      </c>
      <c r="Z25" s="32" t="s">
        <v>569</v>
      </c>
      <c r="AA25" s="94" t="s">
        <v>530</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437</v>
      </c>
      <c r="Z26" s="32" t="s">
        <v>570</v>
      </c>
      <c r="AA26" s="94" t="s">
        <v>531</v>
      </c>
      <c r="AB26" s="94" t="s">
        <v>664</v>
      </c>
      <c r="AC26" s="31"/>
      <c r="AD26" s="31"/>
      <c r="AE26" s="31"/>
      <c r="AF26" s="30"/>
      <c r="AK26" s="51" t="str">
        <f t="shared" si="7"/>
        <v>Y</v>
      </c>
    </row>
    <row r="27" spans="1:37" ht="13.5" customHeight="1" x14ac:dyDescent="0.15">
      <c r="A27" s="13" t="str">
        <f>IF(D24="", "-", D24)</f>
        <v>子ども・若者育成支援、少子化社会対策</v>
      </c>
      <c r="B27" s="13"/>
      <c r="F27" s="18" t="s">
        <v>132</v>
      </c>
      <c r="G27" s="17"/>
      <c r="H27" s="13" t="str">
        <f t="shared" si="1"/>
        <v/>
      </c>
      <c r="I27" s="13" t="str">
        <f t="shared" si="5"/>
        <v>一般会計</v>
      </c>
      <c r="K27" s="13"/>
      <c r="L27" s="13"/>
      <c r="O27" s="13"/>
      <c r="P27" s="13"/>
      <c r="Q27" s="19"/>
      <c r="T27" s="13"/>
      <c r="U27" s="32" t="s">
        <v>688</v>
      </c>
      <c r="Y27" s="32" t="s">
        <v>438</v>
      </c>
      <c r="Z27" s="32" t="s">
        <v>571</v>
      </c>
      <c r="AA27" s="94" t="s">
        <v>532</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439</v>
      </c>
      <c r="Z28" s="32" t="s">
        <v>572</v>
      </c>
      <c r="AA28" s="94" t="s">
        <v>533</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440</v>
      </c>
      <c r="Z29" s="32" t="s">
        <v>573</v>
      </c>
      <c r="AA29" s="94" t="s">
        <v>534</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441</v>
      </c>
      <c r="Z30" s="32" t="s">
        <v>574</v>
      </c>
      <c r="AA30" s="94" t="s">
        <v>535</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442</v>
      </c>
      <c r="Z31" s="32" t="s">
        <v>575</v>
      </c>
      <c r="AA31" s="94" t="s">
        <v>536</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443</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444</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445</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447</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581</v>
      </c>
      <c r="AF37" s="30"/>
      <c r="AK37" s="51" t="str">
        <f t="shared" si="7"/>
        <v>j</v>
      </c>
    </row>
    <row r="38" spans="1:37" x14ac:dyDescent="0.15">
      <c r="A38" s="13"/>
      <c r="B38" s="13"/>
      <c r="F38" s="13"/>
      <c r="G38" s="19"/>
      <c r="K38" s="13"/>
      <c r="L38" s="13"/>
      <c r="O38" s="13"/>
      <c r="P38" s="13"/>
      <c r="Q38" s="19"/>
      <c r="T38" s="13"/>
      <c r="U38" s="32" t="s">
        <v>385</v>
      </c>
      <c r="Y38" s="32" t="s">
        <v>449</v>
      </c>
      <c r="Z38" s="32" t="s">
        <v>582</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583</v>
      </c>
      <c r="AF39" s="30"/>
      <c r="AK39" s="51" t="str">
        <f t="shared" si="7"/>
        <v>l</v>
      </c>
    </row>
    <row r="40" spans="1:37" x14ac:dyDescent="0.15">
      <c r="A40" s="13"/>
      <c r="B40" s="13"/>
      <c r="F40" s="13"/>
      <c r="G40" s="19"/>
      <c r="K40" s="13"/>
      <c r="L40" s="13"/>
      <c r="O40" s="13"/>
      <c r="P40" s="13"/>
      <c r="Q40" s="19"/>
      <c r="T40" s="13"/>
      <c r="Y40" s="32" t="s">
        <v>451</v>
      </c>
      <c r="Z40" s="32" t="s">
        <v>584</v>
      </c>
      <c r="AF40" s="30"/>
      <c r="AK40" s="51" t="str">
        <f t="shared" si="7"/>
        <v>m</v>
      </c>
    </row>
    <row r="41" spans="1:37" x14ac:dyDescent="0.15">
      <c r="A41" s="13"/>
      <c r="B41" s="13"/>
      <c r="F41" s="13"/>
      <c r="G41" s="19"/>
      <c r="K41" s="13"/>
      <c r="L41" s="13"/>
      <c r="O41" s="13"/>
      <c r="P41" s="13"/>
      <c r="Q41" s="19"/>
      <c r="T41" s="13"/>
      <c r="Y41" s="32" t="s">
        <v>452</v>
      </c>
      <c r="Z41" s="32" t="s">
        <v>585</v>
      </c>
      <c r="AF41" s="30"/>
      <c r="AK41" s="51" t="str">
        <f t="shared" si="7"/>
        <v>n</v>
      </c>
    </row>
    <row r="42" spans="1:37" x14ac:dyDescent="0.15">
      <c r="A42" s="13"/>
      <c r="B42" s="13"/>
      <c r="F42" s="13"/>
      <c r="G42" s="19"/>
      <c r="K42" s="13"/>
      <c r="L42" s="13"/>
      <c r="O42" s="13"/>
      <c r="P42" s="13"/>
      <c r="Q42" s="19"/>
      <c r="T42" s="13"/>
      <c r="Y42" s="32" t="s">
        <v>453</v>
      </c>
      <c r="Z42" s="32" t="s">
        <v>586</v>
      </c>
      <c r="AF42" s="30"/>
      <c r="AK42" s="51" t="str">
        <f t="shared" si="7"/>
        <v>o</v>
      </c>
    </row>
    <row r="43" spans="1:37" x14ac:dyDescent="0.15">
      <c r="A43" s="13"/>
      <c r="B43" s="13"/>
      <c r="F43" s="13"/>
      <c r="G43" s="19"/>
      <c r="K43" s="13"/>
      <c r="L43" s="13"/>
      <c r="O43" s="13"/>
      <c r="P43" s="13"/>
      <c r="Q43" s="19"/>
      <c r="T43" s="13"/>
      <c r="Y43" s="32" t="s">
        <v>454</v>
      </c>
      <c r="Z43" s="32" t="s">
        <v>587</v>
      </c>
      <c r="AF43" s="30"/>
      <c r="AK43" s="51" t="str">
        <f t="shared" si="7"/>
        <v>p</v>
      </c>
    </row>
    <row r="44" spans="1:37" x14ac:dyDescent="0.15">
      <c r="A44" s="13"/>
      <c r="B44" s="13"/>
      <c r="F44" s="13"/>
      <c r="G44" s="19"/>
      <c r="K44" s="13"/>
      <c r="L44" s="13"/>
      <c r="O44" s="13"/>
      <c r="P44" s="13"/>
      <c r="Q44" s="19"/>
      <c r="T44" s="13"/>
      <c r="Y44" s="32" t="s">
        <v>455</v>
      </c>
      <c r="Z44" s="32" t="s">
        <v>588</v>
      </c>
      <c r="AF44" s="30"/>
      <c r="AK44" s="51" t="str">
        <f t="shared" si="7"/>
        <v>q</v>
      </c>
    </row>
    <row r="45" spans="1:37" x14ac:dyDescent="0.15">
      <c r="A45" s="13"/>
      <c r="B45" s="13"/>
      <c r="F45" s="13"/>
      <c r="G45" s="19"/>
      <c r="K45" s="13"/>
      <c r="L45" s="13"/>
      <c r="O45" s="13"/>
      <c r="P45" s="13"/>
      <c r="Q45" s="19"/>
      <c r="T45" s="13"/>
      <c r="Y45" s="32" t="s">
        <v>456</v>
      </c>
      <c r="Z45" s="32" t="s">
        <v>589</v>
      </c>
      <c r="AF45" s="30"/>
      <c r="AK45" s="51" t="str">
        <f t="shared" si="7"/>
        <v>r</v>
      </c>
    </row>
    <row r="46" spans="1:37" x14ac:dyDescent="0.15">
      <c r="A46" s="13"/>
      <c r="B46" s="13"/>
      <c r="F46" s="13"/>
      <c r="G46" s="19"/>
      <c r="K46" s="13"/>
      <c r="L46" s="13"/>
      <c r="O46" s="13"/>
      <c r="P46" s="13"/>
      <c r="Q46" s="19"/>
      <c r="T46" s="13"/>
      <c r="Y46" s="32" t="s">
        <v>457</v>
      </c>
      <c r="Z46" s="32" t="s">
        <v>590</v>
      </c>
      <c r="AF46" s="30"/>
      <c r="AK46" s="51" t="str">
        <f t="shared" si="7"/>
        <v>s</v>
      </c>
    </row>
    <row r="47" spans="1:37" x14ac:dyDescent="0.15">
      <c r="A47" s="13"/>
      <c r="B47" s="13"/>
      <c r="F47" s="13"/>
      <c r="G47" s="19"/>
      <c r="K47" s="13"/>
      <c r="L47" s="13"/>
      <c r="O47" s="13"/>
      <c r="P47" s="13"/>
      <c r="Q47" s="19"/>
      <c r="T47" s="13"/>
      <c r="Y47" s="32" t="s">
        <v>458</v>
      </c>
      <c r="Z47" s="32" t="s">
        <v>591</v>
      </c>
      <c r="AF47" s="30"/>
      <c r="AK47" s="51" t="str">
        <f t="shared" si="7"/>
        <v>t</v>
      </c>
    </row>
    <row r="48" spans="1:37" x14ac:dyDescent="0.15">
      <c r="A48" s="13"/>
      <c r="B48" s="13"/>
      <c r="F48" s="13"/>
      <c r="G48" s="19"/>
      <c r="K48" s="13"/>
      <c r="L48" s="13"/>
      <c r="O48" s="13"/>
      <c r="P48" s="13"/>
      <c r="Q48" s="19"/>
      <c r="T48" s="13"/>
      <c r="Y48" s="32" t="s">
        <v>459</v>
      </c>
      <c r="Z48" s="32" t="s">
        <v>592</v>
      </c>
      <c r="AF48" s="30"/>
      <c r="AK48" s="51" t="str">
        <f t="shared" si="7"/>
        <v>u</v>
      </c>
    </row>
    <row r="49" spans="1:37" x14ac:dyDescent="0.15">
      <c r="A49" s="13"/>
      <c r="B49" s="13"/>
      <c r="F49" s="13"/>
      <c r="G49" s="19"/>
      <c r="K49" s="13"/>
      <c r="L49" s="13"/>
      <c r="O49" s="13"/>
      <c r="P49" s="13"/>
      <c r="Q49" s="19"/>
      <c r="T49" s="13"/>
      <c r="Y49" s="32" t="s">
        <v>460</v>
      </c>
      <c r="Z49" s="32" t="s">
        <v>593</v>
      </c>
      <c r="AF49" s="30"/>
      <c r="AK49" s="51" t="str">
        <f t="shared" si="7"/>
        <v>v</v>
      </c>
    </row>
    <row r="50" spans="1:37" x14ac:dyDescent="0.15">
      <c r="A50" s="13"/>
      <c r="B50" s="13"/>
      <c r="F50" s="13"/>
      <c r="G50" s="19"/>
      <c r="K50" s="13"/>
      <c r="L50" s="13"/>
      <c r="O50" s="13"/>
      <c r="P50" s="13"/>
      <c r="Q50" s="19"/>
      <c r="T50" s="13"/>
      <c r="Y50" s="32" t="s">
        <v>461</v>
      </c>
      <c r="Z50" s="32" t="s">
        <v>594</v>
      </c>
      <c r="AF50" s="30"/>
    </row>
    <row r="51" spans="1:37" x14ac:dyDescent="0.15">
      <c r="A51" s="13"/>
      <c r="B51" s="13"/>
      <c r="F51" s="13"/>
      <c r="G51" s="19"/>
      <c r="K51" s="13"/>
      <c r="L51" s="13"/>
      <c r="O51" s="13"/>
      <c r="P51" s="13"/>
      <c r="Q51" s="19"/>
      <c r="T51" s="13"/>
      <c r="Y51" s="32" t="s">
        <v>462</v>
      </c>
      <c r="Z51" s="32" t="s">
        <v>595</v>
      </c>
      <c r="AF51" s="30"/>
    </row>
    <row r="52" spans="1:37" x14ac:dyDescent="0.15">
      <c r="A52" s="13"/>
      <c r="B52" s="13"/>
      <c r="F52" s="13"/>
      <c r="G52" s="19"/>
      <c r="K52" s="13"/>
      <c r="L52" s="13"/>
      <c r="O52" s="13"/>
      <c r="P52" s="13"/>
      <c r="Q52" s="19"/>
      <c r="T52" s="13"/>
      <c r="Y52" s="32" t="s">
        <v>463</v>
      </c>
      <c r="Z52" s="32" t="s">
        <v>596</v>
      </c>
      <c r="AF52" s="30"/>
    </row>
    <row r="53" spans="1:37" x14ac:dyDescent="0.15">
      <c r="A53" s="13"/>
      <c r="B53" s="13"/>
      <c r="F53" s="13"/>
      <c r="G53" s="19"/>
      <c r="K53" s="13"/>
      <c r="L53" s="13"/>
      <c r="O53" s="13"/>
      <c r="P53" s="13"/>
      <c r="Q53" s="19"/>
      <c r="T53" s="13"/>
      <c r="Y53" s="32" t="s">
        <v>464</v>
      </c>
      <c r="Z53" s="32" t="s">
        <v>597</v>
      </c>
      <c r="AF53" s="30"/>
    </row>
    <row r="54" spans="1:37" x14ac:dyDescent="0.15">
      <c r="A54" s="13"/>
      <c r="B54" s="13"/>
      <c r="F54" s="13"/>
      <c r="G54" s="19"/>
      <c r="K54" s="13"/>
      <c r="L54" s="13"/>
      <c r="O54" s="13"/>
      <c r="P54" s="20"/>
      <c r="Q54" s="19"/>
      <c r="T54" s="13"/>
      <c r="Y54" s="32" t="s">
        <v>465</v>
      </c>
      <c r="Z54" s="32" t="s">
        <v>598</v>
      </c>
      <c r="AF54" s="30"/>
    </row>
    <row r="55" spans="1:37" x14ac:dyDescent="0.15">
      <c r="A55" s="13"/>
      <c r="B55" s="13"/>
      <c r="F55" s="13"/>
      <c r="G55" s="19"/>
      <c r="K55" s="13"/>
      <c r="L55" s="13"/>
      <c r="O55" s="13"/>
      <c r="P55" s="13"/>
      <c r="Q55" s="19"/>
      <c r="T55" s="13"/>
      <c r="Y55" s="32" t="s">
        <v>466</v>
      </c>
      <c r="Z55" s="32" t="s">
        <v>599</v>
      </c>
      <c r="AF55" s="30"/>
    </row>
    <row r="56" spans="1:37" x14ac:dyDescent="0.15">
      <c r="A56" s="13"/>
      <c r="B56" s="13"/>
      <c r="F56" s="13"/>
      <c r="G56" s="19"/>
      <c r="K56" s="13"/>
      <c r="L56" s="13"/>
      <c r="O56" s="13"/>
      <c r="P56" s="13"/>
      <c r="Q56" s="19"/>
      <c r="T56" s="13"/>
      <c r="Y56" s="32" t="s">
        <v>467</v>
      </c>
      <c r="Z56" s="32" t="s">
        <v>600</v>
      </c>
      <c r="AF56" s="30"/>
    </row>
    <row r="57" spans="1:37" x14ac:dyDescent="0.15">
      <c r="A57" s="13"/>
      <c r="B57" s="13"/>
      <c r="F57" s="13"/>
      <c r="G57" s="19"/>
      <c r="K57" s="13"/>
      <c r="L57" s="13"/>
      <c r="O57" s="13"/>
      <c r="P57" s="13"/>
      <c r="Q57" s="19"/>
      <c r="T57" s="13"/>
      <c r="Y57" s="32" t="s">
        <v>468</v>
      </c>
      <c r="Z57" s="32" t="s">
        <v>601</v>
      </c>
      <c r="AF57" s="30"/>
    </row>
    <row r="58" spans="1:37" x14ac:dyDescent="0.15">
      <c r="A58" s="13"/>
      <c r="B58" s="13"/>
      <c r="F58" s="13"/>
      <c r="G58" s="19"/>
      <c r="K58" s="13"/>
      <c r="L58" s="13"/>
      <c r="O58" s="13"/>
      <c r="P58" s="13"/>
      <c r="Q58" s="19"/>
      <c r="T58" s="13"/>
      <c r="Y58" s="32" t="s">
        <v>469</v>
      </c>
      <c r="Z58" s="32" t="s">
        <v>602</v>
      </c>
      <c r="AF58" s="30"/>
    </row>
    <row r="59" spans="1:37" x14ac:dyDescent="0.15">
      <c r="A59" s="13"/>
      <c r="B59" s="13"/>
      <c r="F59" s="13"/>
      <c r="G59" s="19"/>
      <c r="K59" s="13"/>
      <c r="L59" s="13"/>
      <c r="O59" s="13"/>
      <c r="P59" s="13"/>
      <c r="Q59" s="19"/>
      <c r="T59" s="13"/>
      <c r="Y59" s="32" t="s">
        <v>470</v>
      </c>
      <c r="Z59" s="32" t="s">
        <v>603</v>
      </c>
      <c r="AF59" s="30"/>
    </row>
    <row r="60" spans="1:37" x14ac:dyDescent="0.15">
      <c r="A60" s="13"/>
      <c r="B60" s="13"/>
      <c r="F60" s="13"/>
      <c r="G60" s="19"/>
      <c r="K60" s="13"/>
      <c r="L60" s="13"/>
      <c r="O60" s="13"/>
      <c r="P60" s="13"/>
      <c r="Q60" s="19"/>
      <c r="T60" s="13"/>
      <c r="Y60" s="32" t="s">
        <v>471</v>
      </c>
      <c r="Z60" s="32" t="s">
        <v>604</v>
      </c>
      <c r="AF60" s="30"/>
    </row>
    <row r="61" spans="1:37" x14ac:dyDescent="0.15">
      <c r="A61" s="13"/>
      <c r="B61" s="13"/>
      <c r="F61" s="13"/>
      <c r="G61" s="19"/>
      <c r="K61" s="13"/>
      <c r="L61" s="13"/>
      <c r="O61" s="13"/>
      <c r="P61" s="13"/>
      <c r="Q61" s="19"/>
      <c r="T61" s="13"/>
      <c r="Y61" s="32" t="s">
        <v>472</v>
      </c>
      <c r="Z61" s="32" t="s">
        <v>605</v>
      </c>
      <c r="AF61" s="30"/>
    </row>
    <row r="62" spans="1:37" x14ac:dyDescent="0.15">
      <c r="A62" s="13"/>
      <c r="B62" s="13"/>
      <c r="F62" s="13"/>
      <c r="G62" s="19"/>
      <c r="K62" s="13"/>
      <c r="L62" s="13"/>
      <c r="O62" s="13"/>
      <c r="P62" s="13"/>
      <c r="Q62" s="19"/>
      <c r="T62" s="13"/>
      <c r="Y62" s="32" t="s">
        <v>473</v>
      </c>
      <c r="Z62" s="32" t="s">
        <v>606</v>
      </c>
      <c r="AF62" s="30"/>
    </row>
    <row r="63" spans="1:37" x14ac:dyDescent="0.15">
      <c r="A63" s="13"/>
      <c r="B63" s="13"/>
      <c r="F63" s="13"/>
      <c r="G63" s="19"/>
      <c r="K63" s="13"/>
      <c r="L63" s="13"/>
      <c r="O63" s="13"/>
      <c r="P63" s="13"/>
      <c r="Q63" s="19"/>
      <c r="T63" s="13"/>
      <c r="Y63" s="32" t="s">
        <v>474</v>
      </c>
      <c r="Z63" s="32" t="s">
        <v>607</v>
      </c>
      <c r="AF63" s="30"/>
    </row>
    <row r="64" spans="1:37" x14ac:dyDescent="0.15">
      <c r="A64" s="13"/>
      <c r="B64" s="13"/>
      <c r="F64" s="13"/>
      <c r="G64" s="19"/>
      <c r="K64" s="13"/>
      <c r="L64" s="13"/>
      <c r="O64" s="13"/>
      <c r="P64" s="13"/>
      <c r="Q64" s="19"/>
      <c r="T64" s="13"/>
      <c r="Y64" s="32" t="s">
        <v>475</v>
      </c>
      <c r="Z64" s="32" t="s">
        <v>608</v>
      </c>
      <c r="AF64" s="30"/>
    </row>
    <row r="65" spans="1:32" x14ac:dyDescent="0.15">
      <c r="A65" s="13"/>
      <c r="B65" s="13"/>
      <c r="F65" s="13"/>
      <c r="G65" s="19"/>
      <c r="K65" s="13"/>
      <c r="L65" s="13"/>
      <c r="O65" s="13"/>
      <c r="P65" s="13"/>
      <c r="Q65" s="19"/>
      <c r="T65" s="13"/>
      <c r="Y65" s="32" t="s">
        <v>476</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477</v>
      </c>
      <c r="Z67" s="32" t="s">
        <v>611</v>
      </c>
      <c r="AF67" s="30"/>
    </row>
    <row r="68" spans="1:32" x14ac:dyDescent="0.15">
      <c r="A68" s="13"/>
      <c r="B68" s="13"/>
      <c r="F68" s="13"/>
      <c r="G68" s="19"/>
      <c r="K68" s="13"/>
      <c r="L68" s="13"/>
      <c r="O68" s="13"/>
      <c r="P68" s="13"/>
      <c r="Q68" s="19"/>
      <c r="T68" s="13"/>
      <c r="Y68" s="32" t="s">
        <v>478</v>
      </c>
      <c r="Z68" s="32" t="s">
        <v>612</v>
      </c>
      <c r="AF68" s="30"/>
    </row>
    <row r="69" spans="1:32" x14ac:dyDescent="0.15">
      <c r="A69" s="13"/>
      <c r="B69" s="13"/>
      <c r="F69" s="13"/>
      <c r="G69" s="19"/>
      <c r="K69" s="13"/>
      <c r="L69" s="13"/>
      <c r="O69" s="13"/>
      <c r="P69" s="13"/>
      <c r="Q69" s="19"/>
      <c r="T69" s="13"/>
      <c r="Y69" s="32" t="s">
        <v>479</v>
      </c>
      <c r="Z69" s="32" t="s">
        <v>613</v>
      </c>
      <c r="AF69" s="30"/>
    </row>
    <row r="70" spans="1:32" x14ac:dyDescent="0.15">
      <c r="A70" s="13"/>
      <c r="B70" s="13"/>
      <c r="Y70" s="32" t="s">
        <v>480</v>
      </c>
      <c r="Z70" s="32" t="s">
        <v>614</v>
      </c>
    </row>
    <row r="71" spans="1:32" x14ac:dyDescent="0.15">
      <c r="Y71" s="32" t="s">
        <v>481</v>
      </c>
      <c r="Z71" s="32" t="s">
        <v>615</v>
      </c>
    </row>
    <row r="72" spans="1:32" x14ac:dyDescent="0.15">
      <c r="Y72" s="32" t="s">
        <v>482</v>
      </c>
      <c r="Z72" s="32" t="s">
        <v>616</v>
      </c>
    </row>
    <row r="73" spans="1:32" x14ac:dyDescent="0.15">
      <c r="Y73" s="32" t="s">
        <v>483</v>
      </c>
      <c r="Z73" s="32" t="s">
        <v>617</v>
      </c>
    </row>
    <row r="74" spans="1:32" x14ac:dyDescent="0.15">
      <c r="Y74" s="32" t="s">
        <v>484</v>
      </c>
      <c r="Z74" s="32" t="s">
        <v>618</v>
      </c>
    </row>
    <row r="75" spans="1:32" x14ac:dyDescent="0.15">
      <c r="Y75" s="32" t="s">
        <v>485</v>
      </c>
      <c r="Z75" s="32" t="s">
        <v>619</v>
      </c>
    </row>
    <row r="76" spans="1:32" x14ac:dyDescent="0.15">
      <c r="Y76" s="32" t="s">
        <v>486</v>
      </c>
      <c r="Z76" s="32" t="s">
        <v>620</v>
      </c>
    </row>
    <row r="77" spans="1:32" x14ac:dyDescent="0.15">
      <c r="Y77" s="32" t="s">
        <v>487</v>
      </c>
      <c r="Z77" s="32" t="s">
        <v>621</v>
      </c>
    </row>
    <row r="78" spans="1:32" x14ac:dyDescent="0.15">
      <c r="Y78" s="32" t="s">
        <v>488</v>
      </c>
      <c r="Z78" s="32" t="s">
        <v>622</v>
      </c>
    </row>
    <row r="79" spans="1:32" x14ac:dyDescent="0.15">
      <c r="Y79" s="32" t="s">
        <v>489</v>
      </c>
      <c r="Z79" s="32" t="s">
        <v>623</v>
      </c>
    </row>
    <row r="80" spans="1:32" x14ac:dyDescent="0.15">
      <c r="Y80" s="32" t="s">
        <v>490</v>
      </c>
      <c r="Z80" s="32" t="s">
        <v>624</v>
      </c>
    </row>
    <row r="81" spans="25:26" x14ac:dyDescent="0.15">
      <c r="Y81" s="32" t="s">
        <v>491</v>
      </c>
      <c r="Z81" s="32" t="s">
        <v>625</v>
      </c>
    </row>
    <row r="82" spans="25:26" x14ac:dyDescent="0.15">
      <c r="Y82" s="32" t="s">
        <v>492</v>
      </c>
      <c r="Z82" s="32" t="s">
        <v>626</v>
      </c>
    </row>
    <row r="83" spans="25:26" x14ac:dyDescent="0.15">
      <c r="Y83" s="32" t="s">
        <v>493</v>
      </c>
      <c r="Z83" s="32" t="s">
        <v>627</v>
      </c>
    </row>
    <row r="84" spans="25:26" x14ac:dyDescent="0.15">
      <c r="Y84" s="32" t="s">
        <v>494</v>
      </c>
      <c r="Z84" s="32" t="s">
        <v>628</v>
      </c>
    </row>
    <row r="85" spans="25:26" x14ac:dyDescent="0.15">
      <c r="Y85" s="32" t="s">
        <v>495</v>
      </c>
      <c r="Z85" s="32" t="s">
        <v>629</v>
      </c>
    </row>
    <row r="86" spans="25:26" x14ac:dyDescent="0.15">
      <c r="Y86" s="32" t="s">
        <v>496</v>
      </c>
      <c r="Z86" s="32" t="s">
        <v>630</v>
      </c>
    </row>
    <row r="87" spans="25:26" x14ac:dyDescent="0.15">
      <c r="Y87" s="32" t="s">
        <v>497</v>
      </c>
      <c r="Z87" s="32" t="s">
        <v>631</v>
      </c>
    </row>
    <row r="88" spans="25:26" x14ac:dyDescent="0.15">
      <c r="Y88" s="32" t="s">
        <v>498</v>
      </c>
      <c r="Z88" s="32" t="s">
        <v>632</v>
      </c>
    </row>
    <row r="89" spans="25:26" x14ac:dyDescent="0.15">
      <c r="Y89" s="32" t="s">
        <v>499</v>
      </c>
      <c r="Z89" s="32" t="s">
        <v>633</v>
      </c>
    </row>
    <row r="90" spans="25:26" x14ac:dyDescent="0.15">
      <c r="Y90" s="32" t="s">
        <v>500</v>
      </c>
      <c r="Z90" s="32" t="s">
        <v>634</v>
      </c>
    </row>
    <row r="91" spans="25:26" x14ac:dyDescent="0.15">
      <c r="Y91" s="32" t="s">
        <v>501</v>
      </c>
      <c r="Z91" s="32" t="s">
        <v>635</v>
      </c>
    </row>
    <row r="92" spans="25:26" x14ac:dyDescent="0.15">
      <c r="Y92" s="32" t="s">
        <v>502</v>
      </c>
      <c r="Z92" s="32" t="s">
        <v>636</v>
      </c>
    </row>
    <row r="93" spans="25:26" x14ac:dyDescent="0.15">
      <c r="Y93" s="32" t="s">
        <v>503</v>
      </c>
      <c r="Z93" s="32" t="s">
        <v>637</v>
      </c>
    </row>
    <row r="94" spans="25:26" x14ac:dyDescent="0.15">
      <c r="Y94" s="32" t="s">
        <v>504</v>
      </c>
      <c r="Z94" s="32" t="s">
        <v>638</v>
      </c>
    </row>
    <row r="95" spans="25:26" x14ac:dyDescent="0.15">
      <c r="Y95" s="32" t="s">
        <v>505</v>
      </c>
      <c r="Z95" s="32" t="s">
        <v>639</v>
      </c>
    </row>
    <row r="96" spans="25:26" x14ac:dyDescent="0.15">
      <c r="Y96" s="32" t="s">
        <v>407</v>
      </c>
      <c r="Z96" s="32" t="s">
        <v>640</v>
      </c>
    </row>
    <row r="97" spans="25:26" x14ac:dyDescent="0.15">
      <c r="Y97" s="32" t="s">
        <v>506</v>
      </c>
      <c r="Z97" s="32" t="s">
        <v>641</v>
      </c>
    </row>
    <row r="98" spans="25:26" x14ac:dyDescent="0.15">
      <c r="Y98" s="32" t="s">
        <v>507</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U39" sqref="AU39:AX39"/>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345</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387</v>
      </c>
      <c r="AF2" s="1026"/>
      <c r="AG2" s="1026"/>
      <c r="AH2" s="1026"/>
      <c r="AI2" s="1026" t="s">
        <v>409</v>
      </c>
      <c r="AJ2" s="1026"/>
      <c r="AK2" s="1026"/>
      <c r="AL2" s="556"/>
      <c r="AM2" s="1026" t="s">
        <v>506</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39.7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39.7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39.7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345</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387</v>
      </c>
      <c r="AF9" s="1026"/>
      <c r="AG9" s="1026"/>
      <c r="AH9" s="1026"/>
      <c r="AI9" s="1026" t="s">
        <v>409</v>
      </c>
      <c r="AJ9" s="1026"/>
      <c r="AK9" s="1026"/>
      <c r="AL9" s="556"/>
      <c r="AM9" s="1026" t="s">
        <v>506</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40.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40.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40.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345</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387</v>
      </c>
      <c r="AF16" s="1026"/>
      <c r="AG16" s="1026"/>
      <c r="AH16" s="1026"/>
      <c r="AI16" s="1026" t="s">
        <v>409</v>
      </c>
      <c r="AJ16" s="1026"/>
      <c r="AK16" s="1026"/>
      <c r="AL16" s="556"/>
      <c r="AM16" s="1026" t="s">
        <v>506</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42"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42"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42"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345</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387</v>
      </c>
      <c r="AF23" s="1026"/>
      <c r="AG23" s="1026"/>
      <c r="AH23" s="1026"/>
      <c r="AI23" s="1026" t="s">
        <v>409</v>
      </c>
      <c r="AJ23" s="1026"/>
      <c r="AK23" s="1026"/>
      <c r="AL23" s="556"/>
      <c r="AM23" s="1026" t="s">
        <v>506</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33.7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33.7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33.7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345</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387</v>
      </c>
      <c r="AF30" s="1026"/>
      <c r="AG30" s="1026"/>
      <c r="AH30" s="1026"/>
      <c r="AI30" s="1026" t="s">
        <v>409</v>
      </c>
      <c r="AJ30" s="1026"/>
      <c r="AK30" s="1026"/>
      <c r="AL30" s="556"/>
      <c r="AM30" s="1026" t="s">
        <v>506</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48"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48"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48"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345</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387</v>
      </c>
      <c r="AF37" s="1026"/>
      <c r="AG37" s="1026"/>
      <c r="AH37" s="1026"/>
      <c r="AI37" s="1026" t="s">
        <v>409</v>
      </c>
      <c r="AJ37" s="1026"/>
      <c r="AK37" s="1026"/>
      <c r="AL37" s="556"/>
      <c r="AM37" s="1026" t="s">
        <v>506</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5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5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5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345</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387</v>
      </c>
      <c r="AF44" s="1026"/>
      <c r="AG44" s="1026"/>
      <c r="AH44" s="1026"/>
      <c r="AI44" s="1026" t="s">
        <v>409</v>
      </c>
      <c r="AJ44" s="1026"/>
      <c r="AK44" s="1026"/>
      <c r="AL44" s="556"/>
      <c r="AM44" s="1026" t="s">
        <v>506</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49.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49.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49.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345</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387</v>
      </c>
      <c r="AF51" s="1026"/>
      <c r="AG51" s="1026"/>
      <c r="AH51" s="1026"/>
      <c r="AI51" s="1026" t="s">
        <v>409</v>
      </c>
      <c r="AJ51" s="1026"/>
      <c r="AK51" s="1026"/>
      <c r="AL51" s="556"/>
      <c r="AM51" s="1026" t="s">
        <v>506</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53.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53.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53.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345</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387</v>
      </c>
      <c r="AF58" s="1026"/>
      <c r="AG58" s="1026"/>
      <c r="AH58" s="1026"/>
      <c r="AI58" s="1026" t="s">
        <v>409</v>
      </c>
      <c r="AJ58" s="1026"/>
      <c r="AK58" s="1026"/>
      <c r="AL58" s="556"/>
      <c r="AM58" s="1026" t="s">
        <v>506</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46.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46.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46.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hidden="1" customHeight="1" x14ac:dyDescent="0.15">
      <c r="A65" s="394" t="s">
        <v>345</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387</v>
      </c>
      <c r="AF65" s="1026"/>
      <c r="AG65" s="1026"/>
      <c r="AH65" s="1026"/>
      <c r="AI65" s="1026" t="s">
        <v>409</v>
      </c>
      <c r="AJ65" s="1026"/>
      <c r="AK65" s="1026"/>
      <c r="AL65" s="556"/>
      <c r="AM65" s="1026" t="s">
        <v>506</v>
      </c>
      <c r="AN65" s="1026"/>
      <c r="AO65" s="1026"/>
      <c r="AP65" s="556"/>
      <c r="AQ65" s="158" t="s">
        <v>232</v>
      </c>
      <c r="AR65" s="133"/>
      <c r="AS65" s="133"/>
      <c r="AT65" s="134"/>
      <c r="AU65" s="532" t="s">
        <v>134</v>
      </c>
      <c r="AV65" s="532"/>
      <c r="AW65" s="532"/>
      <c r="AX65" s="533"/>
      <c r="AY65" s="34">
        <f>COUNTA($G$67)</f>
        <v>0</v>
      </c>
    </row>
    <row r="66" spans="1:51" ht="18.75" hidden="1"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hidden="1"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hidden="1"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hidden="1"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hidden="1"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hidden="1"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88" zoomScale="70" zoomScaleNormal="75" zoomScaleSheetLayoutView="70" zoomScalePageLayoutView="70" workbookViewId="0">
      <selection activeCell="P46" sqref="P46:X4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363</v>
      </c>
      <c r="H2" s="594"/>
      <c r="I2" s="594"/>
      <c r="J2" s="594"/>
      <c r="K2" s="594"/>
      <c r="L2" s="594"/>
      <c r="M2" s="594"/>
      <c r="N2" s="594"/>
      <c r="O2" s="594"/>
      <c r="P2" s="594"/>
      <c r="Q2" s="594"/>
      <c r="R2" s="594"/>
      <c r="S2" s="594"/>
      <c r="T2" s="594"/>
      <c r="U2" s="594"/>
      <c r="V2" s="594"/>
      <c r="W2" s="594"/>
      <c r="X2" s="594"/>
      <c r="Y2" s="594"/>
      <c r="Z2" s="594"/>
      <c r="AA2" s="594"/>
      <c r="AB2" s="595"/>
      <c r="AC2" s="593" t="s">
        <v>365</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79" zoomScale="85" zoomScaleNormal="75" zoomScaleSheetLayoutView="85" zoomScalePageLayoutView="70" workbookViewId="0">
      <selection activeCell="P46" sqref="P46:X48"/>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349</v>
      </c>
      <c r="Z3" s="363"/>
      <c r="AA3" s="363"/>
      <c r="AB3" s="363"/>
      <c r="AC3" s="152" t="s">
        <v>334</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349</v>
      </c>
      <c r="Z36" s="363"/>
      <c r="AA36" s="363"/>
      <c r="AB36" s="363"/>
      <c r="AC36" s="152" t="s">
        <v>334</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349</v>
      </c>
      <c r="Z69" s="363"/>
      <c r="AA69" s="363"/>
      <c r="AB69" s="363"/>
      <c r="AC69" s="152" t="s">
        <v>334</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349</v>
      </c>
      <c r="Z102" s="363"/>
      <c r="AA102" s="363"/>
      <c r="AB102" s="363"/>
      <c r="AC102" s="152" t="s">
        <v>334</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349</v>
      </c>
      <c r="Z135" s="363"/>
      <c r="AA135" s="363"/>
      <c r="AB135" s="363"/>
      <c r="AC135" s="152" t="s">
        <v>334</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349</v>
      </c>
      <c r="Z168" s="363"/>
      <c r="AA168" s="363"/>
      <c r="AB168" s="363"/>
      <c r="AC168" s="152" t="s">
        <v>334</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349</v>
      </c>
      <c r="Z201" s="363"/>
      <c r="AA201" s="363"/>
      <c r="AB201" s="363"/>
      <c r="AC201" s="152" t="s">
        <v>334</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349</v>
      </c>
      <c r="Z234" s="363"/>
      <c r="AA234" s="363"/>
      <c r="AB234" s="363"/>
      <c r="AC234" s="152" t="s">
        <v>334</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349</v>
      </c>
      <c r="Z267" s="363"/>
      <c r="AA267" s="363"/>
      <c r="AB267" s="363"/>
      <c r="AC267" s="152" t="s">
        <v>334</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349</v>
      </c>
      <c r="Z300" s="363"/>
      <c r="AA300" s="363"/>
      <c r="AB300" s="363"/>
      <c r="AC300" s="152" t="s">
        <v>334</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349</v>
      </c>
      <c r="Z333" s="363"/>
      <c r="AA333" s="363"/>
      <c r="AB333" s="363"/>
      <c r="AC333" s="152" t="s">
        <v>334</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349</v>
      </c>
      <c r="Z366" s="363"/>
      <c r="AA366" s="363"/>
      <c r="AB366" s="363"/>
      <c r="AC366" s="152" t="s">
        <v>334</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349</v>
      </c>
      <c r="Z399" s="363"/>
      <c r="AA399" s="363"/>
      <c r="AB399" s="363"/>
      <c r="AC399" s="152" t="s">
        <v>334</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349</v>
      </c>
      <c r="Z432" s="363"/>
      <c r="AA432" s="363"/>
      <c r="AB432" s="363"/>
      <c r="AC432" s="152" t="s">
        <v>334</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349</v>
      </c>
      <c r="Z465" s="363"/>
      <c r="AA465" s="363"/>
      <c r="AB465" s="363"/>
      <c r="AC465" s="152" t="s">
        <v>334</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349</v>
      </c>
      <c r="Z498" s="363"/>
      <c r="AA498" s="363"/>
      <c r="AB498" s="363"/>
      <c r="AC498" s="152" t="s">
        <v>334</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349</v>
      </c>
      <c r="Z531" s="363"/>
      <c r="AA531" s="363"/>
      <c r="AB531" s="363"/>
      <c r="AC531" s="152" t="s">
        <v>334</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349</v>
      </c>
      <c r="Z564" s="363"/>
      <c r="AA564" s="363"/>
      <c r="AB564" s="363"/>
      <c r="AC564" s="152" t="s">
        <v>334</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349</v>
      </c>
      <c r="Z597" s="363"/>
      <c r="AA597" s="363"/>
      <c r="AB597" s="363"/>
      <c r="AC597" s="152" t="s">
        <v>334</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349</v>
      </c>
      <c r="Z630" s="363"/>
      <c r="AA630" s="363"/>
      <c r="AB630" s="363"/>
      <c r="AC630" s="152" t="s">
        <v>334</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349</v>
      </c>
      <c r="Z663" s="363"/>
      <c r="AA663" s="363"/>
      <c r="AB663" s="363"/>
      <c r="AC663" s="152" t="s">
        <v>334</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349</v>
      </c>
      <c r="Z696" s="363"/>
      <c r="AA696" s="363"/>
      <c r="AB696" s="363"/>
      <c r="AC696" s="152" t="s">
        <v>334</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349</v>
      </c>
      <c r="Z729" s="363"/>
      <c r="AA729" s="363"/>
      <c r="AB729" s="363"/>
      <c r="AC729" s="152" t="s">
        <v>334</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349</v>
      </c>
      <c r="Z762" s="363"/>
      <c r="AA762" s="363"/>
      <c r="AB762" s="363"/>
      <c r="AC762" s="152" t="s">
        <v>334</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349</v>
      </c>
      <c r="Z795" s="363"/>
      <c r="AA795" s="363"/>
      <c r="AB795" s="363"/>
      <c r="AC795" s="152" t="s">
        <v>334</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349</v>
      </c>
      <c r="Z828" s="363"/>
      <c r="AA828" s="363"/>
      <c r="AB828" s="363"/>
      <c r="AC828" s="152" t="s">
        <v>334</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349</v>
      </c>
      <c r="Z861" s="363"/>
      <c r="AA861" s="363"/>
      <c r="AB861" s="363"/>
      <c r="AC861" s="152" t="s">
        <v>334</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349</v>
      </c>
      <c r="Z894" s="363"/>
      <c r="AA894" s="363"/>
      <c r="AB894" s="363"/>
      <c r="AC894" s="152" t="s">
        <v>334</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349</v>
      </c>
      <c r="Z927" s="363"/>
      <c r="AA927" s="363"/>
      <c r="AB927" s="363"/>
      <c r="AC927" s="152" t="s">
        <v>334</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349</v>
      </c>
      <c r="Z960" s="363"/>
      <c r="AA960" s="363"/>
      <c r="AB960" s="363"/>
      <c r="AC960" s="152" t="s">
        <v>334</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349</v>
      </c>
      <c r="Z993" s="363"/>
      <c r="AA993" s="363"/>
      <c r="AB993" s="363"/>
      <c r="AC993" s="152" t="s">
        <v>334</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349</v>
      </c>
      <c r="Z1026" s="363"/>
      <c r="AA1026" s="363"/>
      <c r="AB1026" s="363"/>
      <c r="AC1026" s="152" t="s">
        <v>334</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349</v>
      </c>
      <c r="Z1059" s="363"/>
      <c r="AA1059" s="363"/>
      <c r="AB1059" s="363"/>
      <c r="AC1059" s="152" t="s">
        <v>334</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349</v>
      </c>
      <c r="Z1092" s="363"/>
      <c r="AA1092" s="363"/>
      <c r="AB1092" s="363"/>
      <c r="AC1092" s="152" t="s">
        <v>334</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349</v>
      </c>
      <c r="Z1125" s="363"/>
      <c r="AA1125" s="363"/>
      <c r="AB1125" s="363"/>
      <c r="AC1125" s="152" t="s">
        <v>334</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349</v>
      </c>
      <c r="Z1158" s="363"/>
      <c r="AA1158" s="363"/>
      <c r="AB1158" s="363"/>
      <c r="AC1158" s="152" t="s">
        <v>334</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349</v>
      </c>
      <c r="Z1191" s="363"/>
      <c r="AA1191" s="363"/>
      <c r="AB1191" s="363"/>
      <c r="AC1191" s="152" t="s">
        <v>334</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349</v>
      </c>
      <c r="Z1224" s="363"/>
      <c r="AA1224" s="363"/>
      <c r="AB1224" s="363"/>
      <c r="AC1224" s="152" t="s">
        <v>334</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349</v>
      </c>
      <c r="Z1257" s="363"/>
      <c r="AA1257" s="363"/>
      <c r="AB1257" s="363"/>
      <c r="AC1257" s="152" t="s">
        <v>334</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349</v>
      </c>
      <c r="Z1290" s="363"/>
      <c r="AA1290" s="363"/>
      <c r="AB1290" s="363"/>
      <c r="AC1290" s="152" t="s">
        <v>334</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釆女 佳代(uneme-kayo)</dc:creator>
  <cp:lastModifiedBy>厚生労働省ネットワークシステム</cp:lastModifiedBy>
  <cp:lastPrinted>2021-06-10T15:38:34Z</cp:lastPrinted>
  <dcterms:created xsi:type="dcterms:W3CDTF">2012-03-13T00:50:25Z</dcterms:created>
  <dcterms:modified xsi:type="dcterms:W3CDTF">2021-06-10T15:38:35Z</dcterms:modified>
</cp:coreProperties>
</file>