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3　健康課\"/>
    </mc:Choice>
  </mc:AlternateContent>
  <bookViews>
    <workbookView xWindow="0" yWindow="0" windowWidth="9675" windowHeight="62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<sst xmlns="http://schemas.openxmlformats.org/spreadsheetml/2006/main" count="3093" uniqueCount="753">
  <si>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</si>
  <si>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</si>
  <si>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</si>
  <si>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</si>
  <si>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</si>
  <si>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</si>
  <si>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</si>
  <si>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</si>
  <si>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</si>
  <si>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</si>
  <si>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</si>
  <si>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</si>
  <si>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</si>
  <si>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</si>
  <si>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</si>
  <si>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</si>
  <si>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</si>
  <si>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</si>
  <si>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</si>
  <si>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</si>
  <si>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</si>
  <si>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</si>
  <si>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</si>
  <si>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</si>
  <si>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</si>
  <si>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</si>
  <si>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</si>
  <si>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</si>
  <si>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</si>
  <si>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</si>
  <si>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</si>
  <si>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</si>
  <si>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</si>
  <si>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</si>
  <si>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</si>
  <si>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</si>
  <si>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</si>
  <si>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</si>
  <si>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</si>
  <si>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</si>
  <si>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</si>
  <si>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</si>
  <si>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</si>
  <si>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</si>
  <si>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</si>
  <si>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</si>
  <si>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</si>
  <si>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</si>
  <si>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</si>
  <si>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</si>
  <si>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</si>
  <si>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</si>
  <si>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</si>
  <si>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</si>
  <si>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</si>
  <si>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</si>
  <si>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</si>
  <si>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</si>
  <si>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</si>
  <si>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</si>
  <si>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</si>
  <si>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</si>
  <si>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</si>
  <si>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</si>
  <si>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</si>
  <si>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</si>
  <si>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</si>
  <si>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</si>
  <si>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</si>
  <si>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</si>
  <si>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</si>
  <si>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</si>
  <si>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</si>
  <si>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</si>
  <si>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</si>
  <si>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</si>
  <si>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</si>
  <si>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</si>
  <si>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</si>
  <si>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</si>
  <si>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</si>
  <si>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</si>
  <si>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</si>
  <si>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</si>
  <si>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</si>
  <si>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</si>
  <si>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</si>
  <si>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</si>
  <si>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</si>
  <si>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</si>
  <si>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</si>
  <si>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</si>
  <si>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</si>
  <si>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</si>
  <si>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</si>
  <si>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</si>
  <si>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</si>
  <si>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</si>
  <si>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</si>
  <si>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</si>
  <si>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</si>
  <si>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</si>
  <si>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</si>
  <si>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</si>
  <si>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</si>
  <si>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</si>
  <si>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</si>
  <si>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</si>
  <si>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</si>
  <si>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</si>
  <si>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</si>
  <si>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</si>
  <si>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</si>
  <si>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</si>
  <si>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</si>
  <si>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</si>
  <si>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</si>
  <si>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</si>
  <si>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</si>
  <si>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</si>
  <si>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</si>
  <si>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</si>
  <si>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</si>
  <si>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</si>
  <si>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</si>
  <si>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</si>
  <si>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</si>
  <si>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</si>
  <si>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</si>
  <si>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</si>
  <si>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</si>
  <si>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</si>
  <si>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</si>
  <si>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</si>
  <si>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</si>
  <si>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</si>
  <si>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</si>
  <si>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</si>
  <si>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</si>
  <si>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</si>
  <si>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</si>
  <si>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</si>
  <si>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</si>
  <si>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</si>
  <si>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</si>
  <si>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</si>
  <si>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</si>
  <si>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</si>
  <si>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</si>
  <si>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</si>
  <si>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</si>
  <si>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</si>
  <si>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</si>
  <si>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</si>
  <si>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</si>
  <si>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</si>
  <si>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</si>
  <si>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</si>
  <si>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</si>
  <si>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</si>
  <si>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</si>
  <si>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</si>
  <si>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</si>
  <si>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</si>
  <si>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</si>
  <si>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</si>
  <si>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</si>
  <si>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</si>
  <si>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</si>
  <si>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</si>
  <si>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</si>
  <si>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</si>
  <si>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</si>
  <si>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</si>
  <si>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</si>
  <si>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</si>
  <si>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</si>
  <si>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</si>
  <si>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</si>
  <si>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</si>
  <si>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</si>
  <si>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</si>
  <si>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</si>
  <si>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</si>
  <si>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</si>
  <si>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</si>
  <si>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</si>
  <si>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</si>
  <si>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</si>
  <si>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</si>
  <si>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</si>
  <si>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</si>
  <si>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</si>
  <si>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</si>
  <si>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</si>
  <si>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</si>
  <si>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</si>
  <si>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</si>
  <si>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</si>
  <si>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</si>
  <si>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</si>
  <si>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</si>
  <si>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</si>
  <si>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</si>
  <si>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</si>
  <si>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</si>
  <si>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</si>
  <si>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</si>
  <si>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</si>
  <si>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</si>
  <si>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</si>
  <si>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</si>
  <si>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</si>
  <si>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</si>
  <si>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</si>
  <si>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</si>
  <si>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</si>
  <si>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</si>
  <si>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</si>
  <si>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</si>
  <si>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</si>
  <si>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</si>
  <si>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</si>
  <si>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</si>
  <si>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</si>
  <si>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</si>
  <si>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</si>
  <si>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</si>
  <si>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</si>
  <si>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</si>
  <si>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</si>
  <si>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</si>
  <si>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</si>
  <si>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</si>
  <si>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</si>
  <si>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</si>
  <si>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</si>
  <si>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</si>
  <si>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</si>
  <si>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</si>
  <si>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</si>
  <si>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</si>
  <si>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</si>
  <si>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</si>
  <si>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</si>
  <si>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</si>
  <si>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</si>
  <si>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</si>
  <si>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</si>
  <si>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</si>
  <si>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</si>
  <si>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</si>
  <si>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</si>
  <si>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</si>
  <si>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</si>
  <si>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</si>
  <si>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</si>
  <si>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</si>
  <si>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</si>
  <si>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</si>
  <si>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</si>
  <si>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</si>
  <si>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</si>
  <si>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</si>
  <si>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</si>
  <si>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</si>
  <si>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</si>
  <si>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</si>
  <si>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</si>
  <si>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</si>
  <si>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</si>
  <si>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</si>
  <si>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</si>
  <si>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</si>
  <si>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</si>
  <si>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</si>
  <si>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</si>
  <si>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</si>
  <si>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</si>
  <si>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</si>
  <si>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</si>
  <si>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</si>
  <si>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</si>
  <si>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</si>
  <si>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</si>
  <si>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</si>
  <si>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</si>
  <si>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</si>
  <si>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</si>
  <si>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</si>
  <si>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</si>
  <si>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</si>
  <si>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</si>
  <si>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</si>
  <si>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</si>
  <si>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</si>
  <si>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</si>
  <si>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</si>
  <si>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</si>
  <si>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</si>
  <si>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</si>
  <si>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</si>
  <si>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</si>
  <si>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</si>
  <si>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</si>
  <si>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</si>
  <si>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</si>
  <si>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</si>
  <si>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</si>
  <si>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</si>
  <si>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</si>
  <si>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</si>
  <si>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</si>
  <si>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</si>
  <si>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</si>
  <si>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</si>
  <si>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</si>
  <si>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</si>
  <si>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</si>
  <si>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</si>
  <si>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</si>
  <si>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</si>
  <si>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</si>
  <si>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</si>
  <si>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</si>
  <si>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</si>
  <si>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</si>
  <si>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</si>
  <si>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</si>
  <si>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</si>
  <si>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</si>
  <si>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</si>
  <si>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</si>
  <si>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</si>
  <si>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</si>
  <si>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</si>
  <si>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</si>
  <si>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</si>
  <si>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</si>
  <si>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</si>
  <si>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</si>
  <si>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</si>
  <si>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</si>
  <si>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</si>
  <si>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</si>
  <si>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</si>
  <si>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</si>
  <si>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</si>
  <si>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</si>
  <si>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</si>
  <si>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</si>
  <si>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</si>
  <si>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</si>
  <si>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</si>
  <si>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</si>
  <si>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</si>
  <si>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</si>
  <si>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</si>
  <si>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</si>
  <si>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</si>
  <si>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</si>
  <si>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</si>
  <si>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</si>
  <si>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</si>
  <si>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</si>
  <si>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</si>
  <si>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</si>
  <si>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</si>
  <si>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</si>
  <si>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</si>
  <si>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</si>
  <si>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</si>
  <si>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</si>
  <si>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</si>
  <si>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</si>
  <si>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</si>
  <si>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</si>
  <si>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</si>
  <si>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</si>
  <si>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</si>
  <si>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</si>
  <si>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</si>
  <si>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</si>
  <si>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</si>
  <si>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</si>
  <si>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</si>
  <si>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</si>
  <si>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</si>
  <si>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</si>
  <si>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</si>
  <si>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</si>
  <si>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</si>
  <si>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</si>
  <si>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</si>
  <si>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</si>
  <si>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</si>
  <si>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</si>
  <si>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</si>
  <si>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</si>
  <si>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</si>
  <si>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</si>
  <si>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</si>
  <si>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</si>
  <si>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</si>
  <si>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</si>
  <si>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</si>
  <si>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</si>
  <si>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</si>
  <si>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</si>
  <si>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</si>
  <si>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</si>
  <si>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</si>
  <si>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</si>
  <si>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</si>
  <si>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</si>
  <si>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</si>
  <si>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</si>
  <si>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</si>
  <si>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</si>
  <si>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</si>
  <si>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</si>
  <si>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</si>
  <si>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</si>
  <si>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</si>
  <si>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</si>
  <si>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</si>
  <si>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</si>
  <si>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</si>
  <si>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</si>
  <si>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</si>
  <si>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</si>
  <si>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</si>
  <si>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</si>
  <si>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</si>
  <si>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</si>
  <si>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</si>
  <si>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</si>
  <si>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</si>
  <si>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</si>
  <si>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</si>
  <si>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</si>
  <si>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</si>
  <si>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</si>
  <si>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</si>
  <si>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</si>
  <si>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</si>
  <si>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</si>
  <si>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</si>
  <si>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</si>
  <si>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</si>
  <si>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</si>
  <si>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</si>
  <si>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</si>
  <si>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</si>
  <si>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</si>
  <si>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</si>
  <si>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</si>
  <si>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</si>
  <si>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</si>
  <si>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</si>
  <si>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</si>
  <si>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</si>
  <si>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</si>
  <si>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</si>
  <si>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</si>
  <si>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</si>
  <si>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</si>
  <si>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</si>
  <si>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</si>
  <si>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</si>
  <si>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</si>
  <si>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</si>
  <si>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</si>
  <si>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</si>
  <si>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</si>
  <si>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</si>
  <si>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</si>
  <si>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</si>
  <si>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</si>
  <si>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</si>
  <si>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</si>
  <si>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</si>
  <si>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</si>
  <si>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</si>
  <si>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</si>
  <si>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</si>
  <si>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</si>
  <si>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</si>
  <si>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</si>
  <si>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</si>
  <si>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</si>
  <si>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</si>
  <si>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</si>
  <si>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</si>
  <si>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</si>
  <si>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</si>
  <si>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</si>
  <si>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</si>
  <si>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</si>
  <si>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</si>
  <si>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</si>
  <si>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</si>
  <si>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</si>
  <si>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</si>
  <si>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</si>
  <si>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</si>
  <si>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</si>
  <si>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</si>
  <si>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</si>
  <si>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</si>
  <si>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</si>
  <si>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</si>
  <si>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</si>
  <si>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</si>
  <si>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</si>
  <si>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</si>
  <si>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</si>
  <si>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</si>
  <si>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</si>
  <si>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</si>
  <si>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</si>
  <si>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</si>
  <si>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</si>
  <si>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</si>
  <si>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</si>
  <si>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</si>
  <si>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</si>
  <si>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</si>
  <si>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</si>
  <si>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</si>
  <si>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</si>
  <si>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</si>
  <si>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</si>
  <si>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</si>
  <si>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</si>
  <si>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</si>
  <si>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</si>
  <si>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</si>
  <si>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</si>
  <si>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</si>
  <si>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</si>
  <si>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</si>
  <si>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</si>
  <si>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</si>
  <si>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</si>
  <si>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</si>
  <si>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</si>
  <si>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</si>
  <si>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</si>
  <si>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</si>
  <si>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</si>
  <si>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</si>
  <si>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</si>
  <si>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</si>
  <si>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</si>
  <si>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</si>
  <si>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</si>
  <si>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</si>
  <si>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</si>
  <si>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</si>
  <si>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</si>
  <si>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</si>
  <si>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</si>
  <si>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</si>
  <si>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</si>
  <si>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</si>
  <si>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</si>
  <si>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</si>
  <si>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</si>
  <si>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</si>
  <si>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</si>
  <si>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</si>
  <si>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</si>
  <si>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</si>
  <si>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</si>
  <si>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</si>
  <si>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</si>
  <si>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</si>
  <si>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</si>
  <si>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</si>
  <si>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</si>
  <si>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</si>
  <si>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</si>
  <si>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</si>
  <si>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</si>
  <si>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</si>
  <si>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</si>
  <si>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</si>
  <si>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</si>
  <si>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</si>
  <si>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</si>
  <si>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</si>
  <si>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</si>
  <si>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</si>
  <si>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</si>
  <si>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</si>
  <si>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</si>
  <si>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</si>
  <si>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</si>
  <si>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</si>
  <si>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</si>
  <si>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</si>
  <si>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</si>
  <si>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</si>
  <si>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</si>
  <si>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</si>
  <si>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</si>
  <si>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</si>
  <si>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</si>
  <si>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</si>
  <si>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</si>
  <si>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</si>
  <si>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</si>
  <si>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</si>
  <si>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</si>
  <si>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</si>
  <si>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</si>
  <si>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</si>
  <si>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</si>
  <si>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</si>
  <si>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</si>
  <si>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</si>
  <si>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</si>
  <si>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</si>
  <si>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</si>
  <si>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</si>
  <si>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</si>
  <si>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</si>
  <si>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</si>
  <si>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</si>
  <si>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</si>
  <si>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</si>
  <si>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</si>
  <si>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</si>
  <si>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</si>
  <si>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</si>
  <si>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</si>
  <si>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</si>
  <si>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</si>
  <si>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</si>
  <si>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</si>
  <si>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</si>
  <si>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</si>
  <si>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</si>
  <si>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</si>
  <si>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</si>
  <si>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</si>
  <si>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</si>
  <si>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</si>
  <si>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</si>
  <si>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</si>
  <si>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</si>
  <si>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</si>
  <si>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</si>
  <si>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</si>
  <si>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</si>
  <si>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</si>
  <si>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</si>
  <si>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</si>
  <si>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</si>
  <si>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</si>
  <si>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</si>
  <si>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</si>
  <si>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</si>
  <si>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</si>
  <si>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</si>
  <si>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</si>
  <si>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</si>
  <si>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</si>
  <si>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</si>
  <si>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</si>
  <si>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</si>
  <si>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</si>
  <si>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</si>
  <si>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</si>
  <si>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</si>
  <si>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</si>
  <si>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</si>
  <si>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</si>
  <si>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</si>
  <si>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</si>
  <si>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</si>
  <si>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</si>
  <si>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</si>
  <si>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</si>
  <si>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</si>
  <si>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</si>
  <si>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</si>
  <si>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</si>
  <si>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</si>
  <si>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</si>
  <si>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</si>
  <si>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</si>
  <si>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</si>
  <si>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</si>
  <si>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</si>
  <si>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</si>
  <si>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</si>
  <si>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</si>
  <si>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</si>
  <si>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</si>
  <si>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</si>
  <si>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</si>
  <si>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</si>
  <si>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</si>
  <si>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</si>
  <si>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</si>
  <si>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</si>
  <si>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</si>
  <si>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</si>
  <si>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</si>
  <si>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</si>
  <si>
    <t>健康課長
鷲見　学</t>
  </si>
  <si>
    <t>終了予定なし</t>
  </si>
  <si>
    <t>健康課</t>
  </si>
  <si>
    <t>予防接種法第15条</t>
  </si>
  <si>
    <t>・「予防接種法及び結核予防法の一部を改正する法律の一部等の施行について」
・「予防接種法の一部を改正する法律等の施行について」</t>
  </si>
  <si>
    <t>予防接種法第１５条に基づき、健康被害者に対する迅速な救済のため、救済給付金を支給する。</t>
  </si>
  <si>
    <t>-</t>
  </si>
  <si>
    <t>予防接種室調べ</t>
  </si>
  <si>
    <t>件</t>
  </si>
  <si>
    <t>Ⅰ-5 感染症など健康を脅かす疾病を予防・防止するとともに、感染者等に必要な医療等を確保すること</t>
  </si>
  <si>
    <t>Ⅰ-5-1　感染症の発生・まん延の防止を図ること</t>
  </si>
  <si>
    <t>○</t>
  </si>
  <si>
    <t>-</t>
    <phoneticPr fontId="5"/>
  </si>
  <si>
    <t>-</t>
    <phoneticPr fontId="5"/>
  </si>
  <si>
    <t>‐</t>
  </si>
  <si>
    <t>無</t>
  </si>
  <si>
    <t>　感染症の発生・まん延を防止するため、予防接種法に基づく予防接種に伴って生じた健康被害者対策であり、国民のニーズ、優先度ともに高い事業である。</t>
  </si>
  <si>
    <t>　感染症の発生・まん延を防止するため、予防接種法に基づく予防接種により健康被害を生ずるに至った被害者に対して、国家補償的観点から法的救済措置を行うものであり、国の関与のもと、適確に実施すべき事業である。</t>
  </si>
  <si>
    <t>　感染症の発生・まん延を防止するため、予防接種法に基づく予防接種に伴って生じた健康被害者対策であり、優先度の高い事業である。</t>
  </si>
  <si>
    <t>-</t>
    <phoneticPr fontId="5"/>
  </si>
  <si>
    <t>予防接種法に基づく予防接種に伴って生じた健康被害者のために支出されており、受益者との負担関係は妥当である。</t>
  </si>
  <si>
    <t>感染症の発生・まん延を防止するため、予防接種法に基づく予防接種に伴って生じた健康被害対策であり、他の手段に比べて実効性の高い手段となっている。</t>
    <rPh sb="0" eb="3">
      <t>カンセンショウ</t>
    </rPh>
    <rPh sb="4" eb="6">
      <t>ハッセイ</t>
    </rPh>
    <rPh sb="48" eb="49">
      <t>ホカ</t>
    </rPh>
    <rPh sb="50" eb="52">
      <t>シュダン</t>
    </rPh>
    <rPh sb="53" eb="54">
      <t>クラ</t>
    </rPh>
    <rPh sb="56" eb="59">
      <t>ジッコウセイ</t>
    </rPh>
    <rPh sb="60" eb="61">
      <t>タカ</t>
    </rPh>
    <rPh sb="62" eb="64">
      <t>シュダン</t>
    </rPh>
    <phoneticPr fontId="5"/>
  </si>
  <si>
    <t>予防接種健康被害者保健福祉相談事業は、予防接種法に基づき市町村で実施した予防接種による健康被害について救済給付を受けている者やその家族からの相談に応じるための事業であり、本経費は、上記救済給付を行うための事業である。その役割分担は明確になっている。</t>
    <phoneticPr fontId="5"/>
  </si>
  <si>
    <t>　予防接種はその実施に際して、関係者が十分注意しても極めてまれに、重い副反応が起こり得るものである。疾病の発生及びまん延を予防するという予防接種法の趣旨の下に実施している予防接種は、国家補償的観点から救済措置が必要であり、予防接種法にも予防接種の実施と並んで救済が法目的に規定されている。目的・予算の状況、資金の流れ、費目・使途、活動実績等について適切であり、引き続き予算措置が必要である。</t>
    <rPh sb="91" eb="93">
      <t>コッカ</t>
    </rPh>
    <rPh sb="93" eb="95">
      <t>ホショウ</t>
    </rPh>
    <rPh sb="95" eb="96">
      <t>テキ</t>
    </rPh>
    <rPh sb="96" eb="98">
      <t>カンテン</t>
    </rPh>
    <rPh sb="144" eb="146">
      <t>モクテキ</t>
    </rPh>
    <rPh sb="147" eb="149">
      <t>ヨサン</t>
    </rPh>
    <rPh sb="150" eb="152">
      <t>ジョウキョウ</t>
    </rPh>
    <rPh sb="153" eb="155">
      <t>シキン</t>
    </rPh>
    <rPh sb="156" eb="157">
      <t>ナガ</t>
    </rPh>
    <rPh sb="159" eb="161">
      <t>ヒモク</t>
    </rPh>
    <rPh sb="162" eb="163">
      <t>シ</t>
    </rPh>
    <rPh sb="163" eb="164">
      <t>ト</t>
    </rPh>
    <rPh sb="165" eb="167">
      <t>カツドウ</t>
    </rPh>
    <rPh sb="167" eb="169">
      <t>ジッセキ</t>
    </rPh>
    <rPh sb="169" eb="170">
      <t>トウ</t>
    </rPh>
    <rPh sb="174" eb="176">
      <t>テキセツ</t>
    </rPh>
    <rPh sb="180" eb="181">
      <t>ヒ</t>
    </rPh>
    <rPh sb="182" eb="183">
      <t>ツヅ</t>
    </rPh>
    <rPh sb="184" eb="186">
      <t>ヨサン</t>
    </rPh>
    <rPh sb="186" eb="188">
      <t>ソチ</t>
    </rPh>
    <rPh sb="189" eb="191">
      <t>ヒツヨウ</t>
    </rPh>
    <phoneticPr fontId="5"/>
  </si>
  <si>
    <t>厚労</t>
  </si>
  <si>
    <t>-</t>
    <phoneticPr fontId="5"/>
  </si>
  <si>
    <t>-</t>
    <phoneticPr fontId="5"/>
  </si>
  <si>
    <t>新型コロナウイルス予防接種健康被害負担金</t>
    <phoneticPr fontId="5"/>
  </si>
  <si>
    <t>該当年度における新型コロナウイルスに係る予防接種事故救済給付の認定件数／審査件数（保留は除く）</t>
    <rPh sb="8" eb="10">
      <t>シンガタ</t>
    </rPh>
    <rPh sb="18" eb="19">
      <t>カカ</t>
    </rPh>
    <phoneticPr fontId="5"/>
  </si>
  <si>
    <t>該当年度における新型コロナウイルスに係る予防接種事故救済給付の認定件数／審査件数（保留は除く）</t>
    <phoneticPr fontId="5"/>
  </si>
  <si>
    <t>新型コロナウイルスに係る予防接種事故救済給付の審査終了件数</t>
    <phoneticPr fontId="5"/>
  </si>
  <si>
    <t>新型コロナウイルスに係る予防接種により健康被害を生ずるに至った被害者に対して国家補償的観点から法的救済措置を行うものであり、コスト単価を算出するような事業ではない。　　　　　　　　　　　　　　</t>
    <phoneticPr fontId="5"/>
  </si>
  <si>
    <t>　令和3年度から事業開始予定であり、新型コロナウイルスに係る予防接種に起因する健康被害が増えることも予想されるため、引き続き必要な予算の確保が必要である。</t>
    <rPh sb="1" eb="3">
      <t>レイワ</t>
    </rPh>
    <rPh sb="4" eb="6">
      <t>ネンド</t>
    </rPh>
    <rPh sb="8" eb="10">
      <t>ジギョウ</t>
    </rPh>
    <rPh sb="10" eb="12">
      <t>カイシ</t>
    </rPh>
    <rPh sb="12" eb="14">
      <t>ヨテイ</t>
    </rPh>
    <rPh sb="18" eb="20">
      <t>シンガタ</t>
    </rPh>
    <rPh sb="28" eb="29">
      <t>カカ</t>
    </rPh>
    <rPh sb="58" eb="59">
      <t>ヒ</t>
    </rPh>
    <rPh sb="60" eb="61">
      <t>ツヅ</t>
    </rPh>
    <rPh sb="62" eb="64">
      <t>ヒツヨウ</t>
    </rPh>
    <phoneticPr fontId="5"/>
  </si>
  <si>
    <t>B.</t>
    <phoneticPr fontId="5"/>
  </si>
  <si>
    <t>新型コロナウイルスに係る予防接種を受けた者が、疾病にかかり、障害の状態となり、又は死亡した場合において、当該疾病、障害又は死亡が当該予防接種を受けたことによるものであると厚生労働大臣が認定したときは、医療費・医療手当、障害児養育年金、障害年金、死亡一時金、葬祭料の給付を行う。
（負担率　１０／１０）</t>
    <phoneticPr fontId="5"/>
  </si>
  <si>
    <t>新型コロナウイルス予防接種健康被害給付費負担金</t>
    <rPh sb="17" eb="20">
      <t>キュウフヒ</t>
    </rPh>
    <phoneticPr fontId="5"/>
  </si>
  <si>
    <t>新型コロナウイルスに係る予防接種を受けた者が、疾病にかかり、障害の状態となり、又は死亡した場合において、当該疾病、障害又は死亡が当該予防接種を受けたことによるものであると厚生労働大臣が認定したときは、医療費・医療手当、障害児養育年金、障害年金、死亡一時金、葬祭料の給付を行う。</t>
    <phoneticPr fontId="5"/>
  </si>
  <si>
    <t>感染症の発生・まん延を防止するため、予防接種法に基づく予防接種に伴って生じた健康被害対策を実施するための負担金であり、真に必要な費目を対象経費としている。</t>
    <rPh sb="52" eb="54">
      <t>フタン</t>
    </rPh>
    <phoneticPr fontId="5"/>
  </si>
  <si>
    <t>予防接種事故救済給付費</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</si>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</sst>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60960</xdr:colOff>
      <xdr:row>748</xdr:row>
      <xdr:rowOff>30480</xdr:rowOff>
    </xdr:from>
    <xdr:to>
      <xdr:col>39</xdr:col>
      <xdr:colOff>60959</xdr:colOff>
      <xdr:row>750</xdr:row>
      <xdr:rowOff>42386</xdr:rowOff>
    </xdr:to>
    <xdr:sp macro="" textlink="">
      <xdr:nvSpPr>
        <xdr:cNvPr id="18" name="正方形/長方形 17"/>
        <xdr:cNvSpPr/>
      </xdr:nvSpPr>
      <xdr:spPr>
        <a:xfrm>
          <a:off x="3169920" y="235823760"/>
          <a:ext cx="4023359" cy="723106"/>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３６０百万円</a:t>
          </a:r>
        </a:p>
      </xdr:txBody>
    </xdr:sp>
    <xdr:clientData/>
  </xdr:twoCellAnchor>
  <xdr:twoCellAnchor>
    <xdr:from>
      <xdr:col>17</xdr:col>
      <xdr:colOff>0</xdr:colOff>
      <xdr:row>753</xdr:row>
      <xdr:rowOff>331946</xdr:rowOff>
    </xdr:from>
    <xdr:to>
      <xdr:col>39</xdr:col>
      <xdr:colOff>11905</xdr:colOff>
      <xdr:row>756</xdr:row>
      <xdr:rowOff>276383</xdr:rowOff>
    </xdr:to>
    <xdr:sp macro="" textlink="">
      <xdr:nvSpPr>
        <xdr:cNvPr id="20" name="正方形/長方形 19"/>
        <xdr:cNvSpPr/>
      </xdr:nvSpPr>
      <xdr:spPr>
        <a:xfrm>
          <a:off x="3108960" y="42221626"/>
          <a:ext cx="4035265" cy="101123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市町村　３６０百万円</a:t>
          </a:r>
        </a:p>
      </xdr:txBody>
    </xdr:sp>
    <xdr:clientData/>
  </xdr:twoCellAnchor>
  <xdr:twoCellAnchor>
    <xdr:from>
      <xdr:col>17</xdr:col>
      <xdr:colOff>0</xdr:colOff>
      <xdr:row>750</xdr:row>
      <xdr:rowOff>154781</xdr:rowOff>
    </xdr:from>
    <xdr:to>
      <xdr:col>38</xdr:col>
      <xdr:colOff>190500</xdr:colOff>
      <xdr:row>751</xdr:row>
      <xdr:rowOff>345281</xdr:rowOff>
    </xdr:to>
    <xdr:sp macro="" textlink="">
      <xdr:nvSpPr>
        <xdr:cNvPr id="21" name="大かっこ 20"/>
        <xdr:cNvSpPr/>
      </xdr:nvSpPr>
      <xdr:spPr>
        <a:xfrm>
          <a:off x="2926080" y="38430041"/>
          <a:ext cx="4023360" cy="525780"/>
        </a:xfrm>
        <a:prstGeom prst="bracketPair">
          <a:avLst/>
        </a:prstGeom>
        <a:ln w="952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交付申請書の内容審査、交付決定、補助事業者の指導監督等</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17</xdr:col>
      <xdr:colOff>44927</xdr:colOff>
      <xdr:row>757</xdr:row>
      <xdr:rowOff>74135</xdr:rowOff>
    </xdr:from>
    <xdr:to>
      <xdr:col>38</xdr:col>
      <xdr:colOff>121920</xdr:colOff>
      <xdr:row>758</xdr:row>
      <xdr:rowOff>167640</xdr:rowOff>
    </xdr:to>
    <xdr:sp macro="" textlink="">
      <xdr:nvSpPr>
        <xdr:cNvPr id="23" name="大かっこ 22"/>
        <xdr:cNvSpPr/>
      </xdr:nvSpPr>
      <xdr:spPr>
        <a:xfrm>
          <a:off x="3153887" y="43386215"/>
          <a:ext cx="3917473" cy="449105"/>
        </a:xfrm>
        <a:prstGeom prst="bracketPair">
          <a:avLst/>
        </a:prstGeom>
        <a:noFill/>
        <a:ln w="9525"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健康被害者に対する</a:t>
          </a:r>
          <a:r>
            <a:rPr kumimoji="1" lang="ja-JP" altLang="ja-JP" sz="1200" b="0" i="0" u="none" strike="noStrike" kern="0" cap="none" spc="0" normalizeH="0" baseline="0" noProof="0">
              <a:ln>
                <a:noFill/>
              </a:ln>
              <a:solidFill>
                <a:prstClr val="black"/>
              </a:solidFill>
              <a:effectLst/>
              <a:uLnTx/>
              <a:uFillTx/>
              <a:latin typeface="+mn-lt"/>
              <a:ea typeface="+mn-ea"/>
              <a:cs typeface="+mn-cs"/>
            </a:rPr>
            <a:t>救済給付金の支給を実施</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5954</xdr:colOff>
      <xdr:row>752</xdr:row>
      <xdr:rowOff>10160</xdr:rowOff>
    </xdr:from>
    <xdr:to>
      <xdr:col>28</xdr:col>
      <xdr:colOff>5954</xdr:colOff>
      <xdr:row>753</xdr:row>
      <xdr:rowOff>204946</xdr:rowOff>
    </xdr:to>
    <xdr:cxnSp macro="">
      <xdr:nvCxnSpPr>
        <xdr:cNvPr id="25" name="直線コネクタ 24"/>
        <xdr:cNvCxnSpPr/>
      </xdr:nvCxnSpPr>
      <xdr:spPr>
        <a:xfrm>
          <a:off x="5126594" y="41544240"/>
          <a:ext cx="0" cy="550386"/>
        </a:xfrm>
        <a:prstGeom prst="line">
          <a:avLst/>
        </a:prstGeom>
        <a:noFill/>
        <a:ln w="9525" cap="flat" cmpd="sng" algn="ctr">
          <a:solidFill>
            <a:sysClr val="windowText" lastClr="000000"/>
          </a:solidFill>
          <a:prstDash val="solid"/>
          <a:tailEnd type="arrow"/>
        </a:ln>
        <a:effectLst/>
      </xdr:spPr>
    </xdr:cxnSp>
    <xdr:clientData/>
  </xdr:twoCellAnchor>
  <xdr:twoCellAnchor>
    <xdr:from>
      <xdr:col>21</xdr:col>
      <xdr:colOff>3493</xdr:colOff>
      <xdr:row>752</xdr:row>
      <xdr:rowOff>320040</xdr:rowOff>
    </xdr:from>
    <xdr:to>
      <xdr:col>27</xdr:col>
      <xdr:colOff>46037</xdr:colOff>
      <xdr:row>753</xdr:row>
      <xdr:rowOff>262097</xdr:rowOff>
    </xdr:to>
    <xdr:sp macro="" textlink="">
      <xdr:nvSpPr>
        <xdr:cNvPr id="27" name="テキスト ボックス 26"/>
        <xdr:cNvSpPr txBox="1"/>
      </xdr:nvSpPr>
      <xdr:spPr>
        <a:xfrm>
          <a:off x="3843973" y="41854120"/>
          <a:ext cx="1139824" cy="297657"/>
        </a:xfrm>
        <a:prstGeom prst="rect">
          <a:avLst/>
        </a:prstGeom>
        <a:no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G101" sqref="BG10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736</v>
      </c>
      <c r="AK2" s="206"/>
      <c r="AL2" s="206"/>
      <c r="AM2" s="206"/>
      <c r="AN2" s="98" t="s">
        <v>406</v>
      </c>
      <c r="AO2" s="206" t="s">
        <v>673</v>
      </c>
      <c r="AP2" s="206"/>
      <c r="AQ2" s="206"/>
      <c r="AR2" s="99" t="s">
        <v>709</v>
      </c>
      <c r="AS2" s="207">
        <v>18</v>
      </c>
      <c r="AT2" s="207"/>
      <c r="AU2" s="207"/>
      <c r="AV2" s="98" t="str">
        <f>IF(AW2="","","-")</f>
        <v/>
      </c>
      <c r="AW2" s="397"/>
      <c r="AX2" s="397"/>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510</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5" t="s">
        <v>389</v>
      </c>
      <c r="Z7" s="296"/>
      <c r="AA7" s="296"/>
      <c r="AB7" s="296"/>
      <c r="AC7" s="296"/>
      <c r="AD7" s="396"/>
      <c r="AE7" s="382" t="s">
        <v>716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63" customHeight="1" x14ac:dyDescent="0.15">
      <c r="A10" s="738" t="s">
        <v>30</v>
      </c>
      <c r="B10" s="739"/>
      <c r="C10" s="739"/>
      <c r="D10" s="739"/>
      <c r="E10" s="739"/>
      <c r="F10" s="739"/>
      <c r="G10" s="671" t="s">
        <v>746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負担</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738</v>
      </c>
      <c r="Q13" s="164"/>
      <c r="R13" s="164"/>
      <c r="S13" s="164"/>
      <c r="T13" s="164"/>
      <c r="U13" s="164"/>
      <c r="V13" s="165"/>
      <c r="W13" s="163" t="s">
        <v>738</v>
      </c>
      <c r="X13" s="164"/>
      <c r="Y13" s="164"/>
      <c r="Z13" s="164"/>
      <c r="AA13" s="164"/>
      <c r="AB13" s="164"/>
      <c r="AC13" s="165"/>
      <c r="AD13" s="163" t="s">
        <v>738</v>
      </c>
      <c r="AE13" s="164"/>
      <c r="AF13" s="164"/>
      <c r="AG13" s="164"/>
      <c r="AH13" s="164"/>
      <c r="AI13" s="164"/>
      <c r="AJ13" s="165"/>
      <c r="AK13" s="163">
        <v>360</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724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724</v>
      </c>
      <c r="AL15" s="164"/>
      <c r="AM15" s="164"/>
      <c r="AN15" s="164"/>
      <c r="AO15" s="164"/>
      <c r="AP15" s="164"/>
      <c r="AQ15" s="165"/>
      <c r="AR15" s="163" t="s">
        <v>725</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724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724</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360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738</v>
      </c>
      <c r="Q19" s="164"/>
      <c r="R19" s="164"/>
      <c r="S19" s="164"/>
      <c r="T19" s="164"/>
      <c r="U19" s="164"/>
      <c r="V19" s="165"/>
      <c r="W19" s="163" t="s">
        <v>738</v>
      </c>
      <c r="X19" s="164"/>
      <c r="Y19" s="164"/>
      <c r="Z19" s="164"/>
      <c r="AA19" s="164"/>
      <c r="AB19" s="164"/>
      <c r="AC19" s="165"/>
      <c r="AD19" s="163" t="s">
        <v>738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t="e">
        <f t="shared" ref="AD21" si="3">IF(AD19=0, "-", SUM(AD19)/SUM(AD13,AD14))</f>
        <v>#DIV/0!</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747</v>
      </c>
      <c r="H23" s="133"/>
      <c r="I23" s="133"/>
      <c r="J23" s="133"/>
      <c r="K23" s="133"/>
      <c r="L23" s="133"/>
      <c r="M23" s="133"/>
      <c r="N23" s="133"/>
      <c r="O23" s="134"/>
      <c r="P23" s="160">
        <v>360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360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90"/>
      <c r="I30" s="390"/>
      <c r="J30" s="390"/>
      <c r="K30" s="390"/>
      <c r="L30" s="390"/>
      <c r="M30" s="390"/>
      <c r="N30" s="390"/>
      <c r="O30" s="575"/>
      <c r="P30" s="574" t="s">
        <v>59</v>
      </c>
      <c r="Q30" s="390"/>
      <c r="R30" s="390"/>
      <c r="S30" s="390"/>
      <c r="T30" s="390"/>
      <c r="U30" s="390"/>
      <c r="V30" s="390"/>
      <c r="W30" s="390"/>
      <c r="X30" s="575"/>
      <c r="Y30" s="461"/>
      <c r="Z30" s="462"/>
      <c r="AA30" s="463"/>
      <c r="AB30" s="385" t="s">
        <v>11</v>
      </c>
      <c r="AC30" s="386"/>
      <c r="AD30" s="387"/>
      <c r="AE30" s="385" t="s">
        <v>390</v>
      </c>
      <c r="AF30" s="386"/>
      <c r="AG30" s="386"/>
      <c r="AH30" s="387"/>
      <c r="AI30" s="388" t="s">
        <v>412</v>
      </c>
      <c r="AJ30" s="388"/>
      <c r="AK30" s="388"/>
      <c r="AL30" s="385"/>
      <c r="AM30" s="388" t="s">
        <v>509</v>
      </c>
      <c r="AN30" s="388"/>
      <c r="AO30" s="388"/>
      <c r="AP30" s="385"/>
      <c r="AQ30" s="637" t="s">
        <v>232</v>
      </c>
      <c r="AR30" s="638"/>
      <c r="AS30" s="638"/>
      <c r="AT30" s="639"/>
      <c r="AU30" s="390" t="s">
        <v>134</v>
      </c>
      <c r="AV30" s="390"/>
      <c r="AW30" s="390"/>
      <c r="AX30" s="391"/>
    </row>
    <row r="31" spans="1:50"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5"/>
      <c r="AC31" s="336"/>
      <c r="AD31" s="337"/>
      <c r="AE31" s="335"/>
      <c r="AF31" s="336"/>
      <c r="AG31" s="336"/>
      <c r="AH31" s="337"/>
      <c r="AI31" s="389"/>
      <c r="AJ31" s="389"/>
      <c r="AK31" s="389"/>
      <c r="AL31" s="335"/>
      <c r="AM31" s="389"/>
      <c r="AN31" s="389"/>
      <c r="AO31" s="389"/>
      <c r="AP31" s="335"/>
      <c r="AQ31" s="231" t="s">
        <v>718</v>
      </c>
      <c r="AR31" s="178"/>
      <c r="AS31" s="179" t="s">
        <v>233</v>
      </c>
      <c r="AT31" s="202"/>
      <c r="AU31" s="271">
        <v>3</v>
      </c>
      <c r="AV31" s="271"/>
      <c r="AW31" s="378" t="s">
        <v>179</v>
      </c>
      <c r="AX31" s="379"/>
    </row>
    <row r="32" spans="1:50" ht="23.25" customHeight="1" x14ac:dyDescent="0.15">
      <c r="A32" s="511"/>
      <c r="B32" s="509"/>
      <c r="C32" s="509"/>
      <c r="D32" s="509"/>
      <c r="E32" s="509"/>
      <c r="F32" s="510"/>
      <c r="G32" s="536" t="s">
        <v>740</v>
      </c>
      <c r="H32" s="537"/>
      <c r="I32" s="537"/>
      <c r="J32" s="537"/>
      <c r="K32" s="537"/>
      <c r="L32" s="537"/>
      <c r="M32" s="537"/>
      <c r="N32" s="537"/>
      <c r="O32" s="538"/>
      <c r="P32" s="191" t="s">
        <v>741</v>
      </c>
      <c r="Q32" s="191"/>
      <c r="R32" s="191"/>
      <c r="S32" s="191"/>
      <c r="T32" s="191"/>
      <c r="U32" s="191"/>
      <c r="V32" s="191"/>
      <c r="W32" s="191"/>
      <c r="X32" s="233"/>
      <c r="Y32" s="342" t="s">
        <v>12</v>
      </c>
      <c r="Z32" s="545"/>
      <c r="AA32" s="546"/>
      <c r="AB32" s="547" t="s">
        <v>371</v>
      </c>
      <c r="AC32" s="547"/>
      <c r="AD32" s="547"/>
      <c r="AE32" s="366" t="s">
        <v>738</v>
      </c>
      <c r="AF32" s="367"/>
      <c r="AG32" s="367"/>
      <c r="AH32" s="367"/>
      <c r="AI32" s="366" t="s">
        <v>718</v>
      </c>
      <c r="AJ32" s="367"/>
      <c r="AK32" s="367"/>
      <c r="AL32" s="367"/>
      <c r="AM32" s="366" t="s">
        <v>718</v>
      </c>
      <c r="AN32" s="367"/>
      <c r="AO32" s="367"/>
      <c r="AP32" s="367"/>
      <c r="AQ32" s="166" t="s">
        <v>718</v>
      </c>
      <c r="AR32" s="167"/>
      <c r="AS32" s="167"/>
      <c r="AT32" s="168"/>
      <c r="AU32" s="367" t="s">
        <v>718</v>
      </c>
      <c r="AV32" s="367"/>
      <c r="AW32" s="367"/>
      <c r="AX32" s="368"/>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66" t="s">
        <v>738</v>
      </c>
      <c r="AF33" s="367"/>
      <c r="AG33" s="367"/>
      <c r="AH33" s="367"/>
      <c r="AI33" s="366" t="s">
        <v>718</v>
      </c>
      <c r="AJ33" s="367"/>
      <c r="AK33" s="367"/>
      <c r="AL33" s="367"/>
      <c r="AM33" s="366" t="s">
        <v>718</v>
      </c>
      <c r="AN33" s="367"/>
      <c r="AO33" s="367"/>
      <c r="AP33" s="367"/>
      <c r="AQ33" s="166" t="s">
        <v>718</v>
      </c>
      <c r="AR33" s="167"/>
      <c r="AS33" s="167"/>
      <c r="AT33" s="168"/>
      <c r="AU33" s="367" t="s">
        <v>752</v>
      </c>
      <c r="AV33" s="367"/>
      <c r="AW33" s="367"/>
      <c r="AX33" s="368"/>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6" t="s">
        <v>738</v>
      </c>
      <c r="AF34" s="367"/>
      <c r="AG34" s="367"/>
      <c r="AH34" s="367"/>
      <c r="AI34" s="366" t="s">
        <v>718</v>
      </c>
      <c r="AJ34" s="367"/>
      <c r="AK34" s="367"/>
      <c r="AL34" s="367"/>
      <c r="AM34" s="366" t="s">
        <v>718</v>
      </c>
      <c r="AN34" s="367"/>
      <c r="AO34" s="367"/>
      <c r="AP34" s="367"/>
      <c r="AQ34" s="166" t="s">
        <v>718</v>
      </c>
      <c r="AR34" s="167"/>
      <c r="AS34" s="167"/>
      <c r="AT34" s="168"/>
      <c r="AU34" s="367" t="s">
        <v>718</v>
      </c>
      <c r="AV34" s="367"/>
      <c r="AW34" s="367"/>
      <c r="AX34" s="368"/>
    </row>
    <row r="35" spans="1:51" ht="23.25" customHeight="1" x14ac:dyDescent="0.15">
      <c r="A35" s="891" t="s">
        <v>380</v>
      </c>
      <c r="B35" s="892"/>
      <c r="C35" s="892"/>
      <c r="D35" s="892"/>
      <c r="E35" s="892"/>
      <c r="F35" s="893"/>
      <c r="G35" s="897" t="s">
        <v>719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80"/>
      <c r="I37" s="380"/>
      <c r="J37" s="380"/>
      <c r="K37" s="380"/>
      <c r="L37" s="380"/>
      <c r="M37" s="380"/>
      <c r="N37" s="380"/>
      <c r="O37" s="562"/>
      <c r="P37" s="627" t="s">
        <v>59</v>
      </c>
      <c r="Q37" s="380"/>
      <c r="R37" s="380"/>
      <c r="S37" s="380"/>
      <c r="T37" s="380"/>
      <c r="U37" s="380"/>
      <c r="V37" s="380"/>
      <c r="W37" s="380"/>
      <c r="X37" s="562"/>
      <c r="Y37" s="628"/>
      <c r="Z37" s="629"/>
      <c r="AA37" s="630"/>
      <c r="AB37" s="631" t="s">
        <v>11</v>
      </c>
      <c r="AC37" s="632"/>
      <c r="AD37" s="633"/>
      <c r="AE37" s="338" t="s">
        <v>390</v>
      </c>
      <c r="AF37" s="338"/>
      <c r="AG37" s="338"/>
      <c r="AH37" s="338"/>
      <c r="AI37" s="338" t="s">
        <v>412</v>
      </c>
      <c r="AJ37" s="338"/>
      <c r="AK37" s="338"/>
      <c r="AL37" s="338"/>
      <c r="AM37" s="338" t="s">
        <v>509</v>
      </c>
      <c r="AN37" s="338"/>
      <c r="AO37" s="338"/>
      <c r="AP37" s="338"/>
      <c r="AQ37" s="267" t="s">
        <v>232</v>
      </c>
      <c r="AR37" s="268"/>
      <c r="AS37" s="268"/>
      <c r="AT37" s="269"/>
      <c r="AU37" s="380" t="s">
        <v>134</v>
      </c>
      <c r="AV37" s="380"/>
      <c r="AW37" s="380"/>
      <c r="AX37" s="381"/>
      <c r="AY37">
        <f>COUNTA($G$39)</f>
        <v>0</v>
      </c>
    </row>
    <row r="38" spans="1:51" ht="18.75" hidden="1"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2" t="s">
        <v>12</v>
      </c>
      <c r="Z39" s="545"/>
      <c r="AA39" s="546"/>
      <c r="AB39" s="547"/>
      <c r="AC39" s="547"/>
      <c r="AD39" s="547"/>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80"/>
      <c r="I44" s="380"/>
      <c r="J44" s="380"/>
      <c r="K44" s="380"/>
      <c r="L44" s="380"/>
      <c r="M44" s="380"/>
      <c r="N44" s="380"/>
      <c r="O44" s="562"/>
      <c r="P44" s="627" t="s">
        <v>59</v>
      </c>
      <c r="Q44" s="380"/>
      <c r="R44" s="380"/>
      <c r="S44" s="380"/>
      <c r="T44" s="380"/>
      <c r="U44" s="380"/>
      <c r="V44" s="380"/>
      <c r="W44" s="380"/>
      <c r="X44" s="562"/>
      <c r="Y44" s="628"/>
      <c r="Z44" s="629"/>
      <c r="AA44" s="630"/>
      <c r="AB44" s="631" t="s">
        <v>11</v>
      </c>
      <c r="AC44" s="632"/>
      <c r="AD44" s="633"/>
      <c r="AE44" s="338" t="s">
        <v>390</v>
      </c>
      <c r="AF44" s="338"/>
      <c r="AG44" s="338"/>
      <c r="AH44" s="338"/>
      <c r="AI44" s="338" t="s">
        <v>412</v>
      </c>
      <c r="AJ44" s="338"/>
      <c r="AK44" s="338"/>
      <c r="AL44" s="338"/>
      <c r="AM44" s="338" t="s">
        <v>509</v>
      </c>
      <c r="AN44" s="338"/>
      <c r="AO44" s="338"/>
      <c r="AP44" s="338"/>
      <c r="AQ44" s="267" t="s">
        <v>232</v>
      </c>
      <c r="AR44" s="268"/>
      <c r="AS44" s="268"/>
      <c r="AT44" s="269"/>
      <c r="AU44" s="380" t="s">
        <v>134</v>
      </c>
      <c r="AV44" s="380"/>
      <c r="AW44" s="380"/>
      <c r="AX44" s="381"/>
      <c r="AY44">
        <f>COUNTA($G$46)</f>
        <v>0</v>
      </c>
    </row>
    <row r="45" spans="1:51" ht="18.75" hidden="1"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2" t="s">
        <v>12</v>
      </c>
      <c r="Z46" s="545"/>
      <c r="AA46" s="546"/>
      <c r="AB46" s="547"/>
      <c r="AC46" s="547"/>
      <c r="AD46" s="547"/>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80"/>
      <c r="I51" s="380"/>
      <c r="J51" s="380"/>
      <c r="K51" s="380"/>
      <c r="L51" s="380"/>
      <c r="M51" s="380"/>
      <c r="N51" s="380"/>
      <c r="O51" s="562"/>
      <c r="P51" s="627" t="s">
        <v>59</v>
      </c>
      <c r="Q51" s="380"/>
      <c r="R51" s="380"/>
      <c r="S51" s="380"/>
      <c r="T51" s="380"/>
      <c r="U51" s="380"/>
      <c r="V51" s="380"/>
      <c r="W51" s="380"/>
      <c r="X51" s="562"/>
      <c r="Y51" s="628"/>
      <c r="Z51" s="629"/>
      <c r="AA51" s="630"/>
      <c r="AB51" s="631" t="s">
        <v>11</v>
      </c>
      <c r="AC51" s="632"/>
      <c r="AD51" s="633"/>
      <c r="AE51" s="338" t="s">
        <v>390</v>
      </c>
      <c r="AF51" s="338"/>
      <c r="AG51" s="338"/>
      <c r="AH51" s="338"/>
      <c r="AI51" s="338" t="s">
        <v>412</v>
      </c>
      <c r="AJ51" s="338"/>
      <c r="AK51" s="338"/>
      <c r="AL51" s="338"/>
      <c r="AM51" s="338" t="s">
        <v>509</v>
      </c>
      <c r="AN51" s="338"/>
      <c r="AO51" s="338"/>
      <c r="AP51" s="338"/>
      <c r="AQ51" s="267" t="s">
        <v>232</v>
      </c>
      <c r="AR51" s="268"/>
      <c r="AS51" s="268"/>
      <c r="AT51" s="269"/>
      <c r="AU51" s="376" t="s">
        <v>134</v>
      </c>
      <c r="AV51" s="376"/>
      <c r="AW51" s="376"/>
      <c r="AX51" s="377"/>
      <c r="AY51">
        <f>COUNTA($G$53)</f>
        <v>0</v>
      </c>
    </row>
    <row r="52" spans="1:51" ht="18.75" hidden="1"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2" t="s">
        <v>12</v>
      </c>
      <c r="Z53" s="545"/>
      <c r="AA53" s="546"/>
      <c r="AB53" s="547"/>
      <c r="AC53" s="547"/>
      <c r="AD53" s="547"/>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80"/>
      <c r="I58" s="380"/>
      <c r="J58" s="380"/>
      <c r="K58" s="380"/>
      <c r="L58" s="380"/>
      <c r="M58" s="380"/>
      <c r="N58" s="380"/>
      <c r="O58" s="562"/>
      <c r="P58" s="627" t="s">
        <v>59</v>
      </c>
      <c r="Q58" s="380"/>
      <c r="R58" s="380"/>
      <c r="S58" s="380"/>
      <c r="T58" s="380"/>
      <c r="U58" s="380"/>
      <c r="V58" s="380"/>
      <c r="W58" s="380"/>
      <c r="X58" s="562"/>
      <c r="Y58" s="628"/>
      <c r="Z58" s="629"/>
      <c r="AA58" s="630"/>
      <c r="AB58" s="631" t="s">
        <v>11</v>
      </c>
      <c r="AC58" s="632"/>
      <c r="AD58" s="633"/>
      <c r="AE58" s="338" t="s">
        <v>390</v>
      </c>
      <c r="AF58" s="338"/>
      <c r="AG58" s="338"/>
      <c r="AH58" s="338"/>
      <c r="AI58" s="338" t="s">
        <v>412</v>
      </c>
      <c r="AJ58" s="338"/>
      <c r="AK58" s="338"/>
      <c r="AL58" s="338"/>
      <c r="AM58" s="338" t="s">
        <v>509</v>
      </c>
      <c r="AN58" s="338"/>
      <c r="AO58" s="338"/>
      <c r="AP58" s="338"/>
      <c r="AQ58" s="267" t="s">
        <v>232</v>
      </c>
      <c r="AR58" s="268"/>
      <c r="AS58" s="268"/>
      <c r="AT58" s="269"/>
      <c r="AU58" s="376" t="s">
        <v>134</v>
      </c>
      <c r="AV58" s="376"/>
      <c r="AW58" s="376"/>
      <c r="AX58" s="377"/>
      <c r="AY58">
        <f>COUNTA($G$60)</f>
        <v>0</v>
      </c>
    </row>
    <row r="59" spans="1:51" ht="18.75" hidden="1"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2" t="s">
        <v>12</v>
      </c>
      <c r="Z60" s="545"/>
      <c r="AA60" s="546"/>
      <c r="AB60" s="547"/>
      <c r="AC60" s="547"/>
      <c r="AD60" s="547"/>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8" t="s">
        <v>390</v>
      </c>
      <c r="AF65" s="338"/>
      <c r="AG65" s="338"/>
      <c r="AH65" s="338"/>
      <c r="AI65" s="338" t="s">
        <v>412</v>
      </c>
      <c r="AJ65" s="338"/>
      <c r="AK65" s="338"/>
      <c r="AL65" s="338"/>
      <c r="AM65" s="338" t="s">
        <v>509</v>
      </c>
      <c r="AN65" s="338"/>
      <c r="AO65" s="338"/>
      <c r="AP65" s="338"/>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8"/>
      <c r="AF66" s="338"/>
      <c r="AG66" s="338"/>
      <c r="AH66" s="338"/>
      <c r="AI66" s="338"/>
      <c r="AJ66" s="338"/>
      <c r="AK66" s="338"/>
      <c r="AL66" s="338"/>
      <c r="AM66" s="338"/>
      <c r="AN66" s="338"/>
      <c r="AO66" s="338"/>
      <c r="AP66" s="338"/>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6"/>
      <c r="AF67" s="367"/>
      <c r="AG67" s="367"/>
      <c r="AH67" s="367"/>
      <c r="AI67" s="366"/>
      <c r="AJ67" s="367"/>
      <c r="AK67" s="367"/>
      <c r="AL67" s="367"/>
      <c r="AM67" s="366"/>
      <c r="AN67" s="367"/>
      <c r="AO67" s="367"/>
      <c r="AP67" s="367"/>
      <c r="AQ67" s="366"/>
      <c r="AR67" s="367"/>
      <c r="AS67" s="367"/>
      <c r="AT67" s="810"/>
      <c r="AU67" s="367"/>
      <c r="AV67" s="367"/>
      <c r="AW67" s="367"/>
      <c r="AX67" s="368"/>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6"/>
      <c r="AF68" s="367"/>
      <c r="AG68" s="367"/>
      <c r="AH68" s="367"/>
      <c r="AI68" s="366"/>
      <c r="AJ68" s="367"/>
      <c r="AK68" s="367"/>
      <c r="AL68" s="367"/>
      <c r="AM68" s="366"/>
      <c r="AN68" s="367"/>
      <c r="AO68" s="367"/>
      <c r="AP68" s="367"/>
      <c r="AQ68" s="366"/>
      <c r="AR68" s="367"/>
      <c r="AS68" s="367"/>
      <c r="AT68" s="810"/>
      <c r="AU68" s="367"/>
      <c r="AV68" s="367"/>
      <c r="AW68" s="367"/>
      <c r="AX68" s="368"/>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4"/>
      <c r="AF69" s="375"/>
      <c r="AG69" s="375"/>
      <c r="AH69" s="375"/>
      <c r="AI69" s="374"/>
      <c r="AJ69" s="375"/>
      <c r="AK69" s="375"/>
      <c r="AL69" s="375"/>
      <c r="AM69" s="374"/>
      <c r="AN69" s="375"/>
      <c r="AO69" s="375"/>
      <c r="AP69" s="375"/>
      <c r="AQ69" s="366"/>
      <c r="AR69" s="367"/>
      <c r="AS69" s="367"/>
      <c r="AT69" s="810"/>
      <c r="AU69" s="367"/>
      <c r="AV69" s="367"/>
      <c r="AW69" s="367"/>
      <c r="AX69" s="368"/>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6"/>
      <c r="AF70" s="367"/>
      <c r="AG70" s="367"/>
      <c r="AH70" s="367"/>
      <c r="AI70" s="366"/>
      <c r="AJ70" s="367"/>
      <c r="AK70" s="367"/>
      <c r="AL70" s="367"/>
      <c r="AM70" s="366"/>
      <c r="AN70" s="367"/>
      <c r="AO70" s="367"/>
      <c r="AP70" s="367"/>
      <c r="AQ70" s="366"/>
      <c r="AR70" s="367"/>
      <c r="AS70" s="367"/>
      <c r="AT70" s="810"/>
      <c r="AU70" s="367"/>
      <c r="AV70" s="367"/>
      <c r="AW70" s="367"/>
      <c r="AX70" s="368"/>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6"/>
      <c r="AF71" s="367"/>
      <c r="AG71" s="367"/>
      <c r="AH71" s="367"/>
      <c r="AI71" s="366"/>
      <c r="AJ71" s="367"/>
      <c r="AK71" s="367"/>
      <c r="AL71" s="367"/>
      <c r="AM71" s="366"/>
      <c r="AN71" s="367"/>
      <c r="AO71" s="367"/>
      <c r="AP71" s="367"/>
      <c r="AQ71" s="366"/>
      <c r="AR71" s="367"/>
      <c r="AS71" s="367"/>
      <c r="AT71" s="810"/>
      <c r="AU71" s="367"/>
      <c r="AV71" s="367"/>
      <c r="AW71" s="367"/>
      <c r="AX71" s="368"/>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4"/>
      <c r="AF72" s="375"/>
      <c r="AG72" s="375"/>
      <c r="AH72" s="375"/>
      <c r="AI72" s="374"/>
      <c r="AJ72" s="375"/>
      <c r="AK72" s="375"/>
      <c r="AL72" s="375"/>
      <c r="AM72" s="374"/>
      <c r="AN72" s="375"/>
      <c r="AO72" s="375"/>
      <c r="AP72" s="932"/>
      <c r="AQ72" s="366"/>
      <c r="AR72" s="367"/>
      <c r="AS72" s="367"/>
      <c r="AT72" s="810"/>
      <c r="AU72" s="367"/>
      <c r="AV72" s="367"/>
      <c r="AW72" s="367"/>
      <c r="AX72" s="368"/>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8" t="s">
        <v>390</v>
      </c>
      <c r="AF73" s="338"/>
      <c r="AG73" s="338"/>
      <c r="AH73" s="338"/>
      <c r="AI73" s="338" t="s">
        <v>412</v>
      </c>
      <c r="AJ73" s="338"/>
      <c r="AK73" s="338"/>
      <c r="AL73" s="338"/>
      <c r="AM73" s="338" t="s">
        <v>509</v>
      </c>
      <c r="AN73" s="338"/>
      <c r="AO73" s="338"/>
      <c r="AP73" s="338"/>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8" t="s">
        <v>390</v>
      </c>
      <c r="AF85" s="338"/>
      <c r="AG85" s="338"/>
      <c r="AH85" s="338"/>
      <c r="AI85" s="338" t="s">
        <v>412</v>
      </c>
      <c r="AJ85" s="338"/>
      <c r="AK85" s="338"/>
      <c r="AL85" s="338"/>
      <c r="AM85" s="338" t="s">
        <v>509</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8" t="s">
        <v>390</v>
      </c>
      <c r="AF90" s="338"/>
      <c r="AG90" s="338"/>
      <c r="AH90" s="338"/>
      <c r="AI90" s="338" t="s">
        <v>412</v>
      </c>
      <c r="AJ90" s="338"/>
      <c r="AK90" s="338"/>
      <c r="AL90" s="338"/>
      <c r="AM90" s="338" t="s">
        <v>509</v>
      </c>
      <c r="AN90" s="338"/>
      <c r="AO90" s="338"/>
      <c r="AP90" s="338"/>
      <c r="AQ90" s="215" t="s">
        <v>232</v>
      </c>
      <c r="AR90" s="199"/>
      <c r="AS90" s="199"/>
      <c r="AT90" s="200"/>
      <c r="AU90" s="372" t="s">
        <v>134</v>
      </c>
      <c r="AV90" s="372"/>
      <c r="AW90" s="372"/>
      <c r="AX90" s="373"/>
      <c r="AY90">
        <f>COUNTA($G$92)</f>
        <v>0</v>
      </c>
    </row>
    <row r="91" spans="1:60" ht="18.75" hidden="1" customHeight="1" x14ac:dyDescent="0.15">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8" t="s">
        <v>390</v>
      </c>
      <c r="AF95" s="338"/>
      <c r="AG95" s="338"/>
      <c r="AH95" s="338"/>
      <c r="AI95" s="338" t="s">
        <v>412</v>
      </c>
      <c r="AJ95" s="338"/>
      <c r="AK95" s="338"/>
      <c r="AL95" s="338"/>
      <c r="AM95" s="338" t="s">
        <v>509</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6"/>
      <c r="AC97" s="407"/>
      <c r="AD97" s="408"/>
      <c r="AE97" s="366"/>
      <c r="AF97" s="367"/>
      <c r="AG97" s="367"/>
      <c r="AH97" s="810"/>
      <c r="AI97" s="366"/>
      <c r="AJ97" s="367"/>
      <c r="AK97" s="367"/>
      <c r="AL97" s="810"/>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6"/>
      <c r="AF98" s="367"/>
      <c r="AG98" s="367"/>
      <c r="AH98" s="810"/>
      <c r="AI98" s="366"/>
      <c r="AJ98" s="367"/>
      <c r="AK98" s="367"/>
      <c r="AL98" s="810"/>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742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720</v>
      </c>
      <c r="AC101" s="547"/>
      <c r="AD101" s="547"/>
      <c r="AE101" s="361" t="s">
        <v>738</v>
      </c>
      <c r="AF101" s="361"/>
      <c r="AG101" s="361"/>
      <c r="AH101" s="361"/>
      <c r="AI101" s="361" t="s">
        <v>738</v>
      </c>
      <c r="AJ101" s="361"/>
      <c r="AK101" s="361"/>
      <c r="AL101" s="361"/>
      <c r="AM101" s="361" t="s">
        <v>738</v>
      </c>
      <c r="AN101" s="361"/>
      <c r="AO101" s="361"/>
      <c r="AP101" s="361"/>
      <c r="AQ101" s="361" t="s">
        <v>731</v>
      </c>
      <c r="AR101" s="361"/>
      <c r="AS101" s="361"/>
      <c r="AT101" s="361"/>
      <c r="AU101" s="366"/>
      <c r="AV101" s="367"/>
      <c r="AW101" s="367"/>
      <c r="AX101" s="36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3"/>
      <c r="AA102" s="344"/>
      <c r="AB102" s="547" t="s">
        <v>720</v>
      </c>
      <c r="AC102" s="547"/>
      <c r="AD102" s="547"/>
      <c r="AE102" s="361" t="s">
        <v>738</v>
      </c>
      <c r="AF102" s="361"/>
      <c r="AG102" s="361"/>
      <c r="AH102" s="361"/>
      <c r="AI102" s="361" t="s">
        <v>738</v>
      </c>
      <c r="AJ102" s="361"/>
      <c r="AK102" s="361"/>
      <c r="AL102" s="361"/>
      <c r="AM102" s="361" t="s">
        <v>738</v>
      </c>
      <c r="AN102" s="361"/>
      <c r="AO102" s="361"/>
      <c r="AP102" s="361"/>
      <c r="AQ102" s="361" t="s">
        <v>752</v>
      </c>
      <c r="AR102" s="361"/>
      <c r="AS102" s="361"/>
      <c r="AT102" s="361"/>
      <c r="AU102" s="374"/>
      <c r="AV102" s="375"/>
      <c r="AW102" s="375"/>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8" t="s">
        <v>390</v>
      </c>
      <c r="AF103" s="338"/>
      <c r="AG103" s="338"/>
      <c r="AH103" s="338"/>
      <c r="AI103" s="338" t="s">
        <v>412</v>
      </c>
      <c r="AJ103" s="338"/>
      <c r="AK103" s="338"/>
      <c r="AL103" s="338"/>
      <c r="AM103" s="338" t="s">
        <v>509</v>
      </c>
      <c r="AN103" s="338"/>
      <c r="AO103" s="338"/>
      <c r="AP103" s="338"/>
      <c r="AQ103" s="363" t="s">
        <v>417</v>
      </c>
      <c r="AR103" s="364"/>
      <c r="AS103" s="364"/>
      <c r="AT103" s="364"/>
      <c r="AU103" s="363" t="s">
        <v>541</v>
      </c>
      <c r="AV103" s="364"/>
      <c r="AW103" s="364"/>
      <c r="AX103" s="365"/>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8" t="s">
        <v>390</v>
      </c>
      <c r="AF106" s="338"/>
      <c r="AG106" s="338"/>
      <c r="AH106" s="338"/>
      <c r="AI106" s="338" t="s">
        <v>412</v>
      </c>
      <c r="AJ106" s="338"/>
      <c r="AK106" s="338"/>
      <c r="AL106" s="338"/>
      <c r="AM106" s="338" t="s">
        <v>509</v>
      </c>
      <c r="AN106" s="338"/>
      <c r="AO106" s="338"/>
      <c r="AP106" s="338"/>
      <c r="AQ106" s="363" t="s">
        <v>417</v>
      </c>
      <c r="AR106" s="364"/>
      <c r="AS106" s="364"/>
      <c r="AT106" s="364"/>
      <c r="AU106" s="363" t="s">
        <v>541</v>
      </c>
      <c r="AV106" s="364"/>
      <c r="AW106" s="364"/>
      <c r="AX106" s="365"/>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8" t="s">
        <v>390</v>
      </c>
      <c r="AF109" s="338"/>
      <c r="AG109" s="338"/>
      <c r="AH109" s="338"/>
      <c r="AI109" s="338" t="s">
        <v>412</v>
      </c>
      <c r="AJ109" s="338"/>
      <c r="AK109" s="338"/>
      <c r="AL109" s="338"/>
      <c r="AM109" s="338" t="s">
        <v>509</v>
      </c>
      <c r="AN109" s="338"/>
      <c r="AO109" s="338"/>
      <c r="AP109" s="338"/>
      <c r="AQ109" s="363" t="s">
        <v>417</v>
      </c>
      <c r="AR109" s="364"/>
      <c r="AS109" s="364"/>
      <c r="AT109" s="364"/>
      <c r="AU109" s="363" t="s">
        <v>541</v>
      </c>
      <c r="AV109" s="364"/>
      <c r="AW109" s="364"/>
      <c r="AX109" s="365"/>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8" t="s">
        <v>390</v>
      </c>
      <c r="AF112" s="338"/>
      <c r="AG112" s="338"/>
      <c r="AH112" s="338"/>
      <c r="AI112" s="338" t="s">
        <v>412</v>
      </c>
      <c r="AJ112" s="338"/>
      <c r="AK112" s="338"/>
      <c r="AL112" s="338"/>
      <c r="AM112" s="338" t="s">
        <v>509</v>
      </c>
      <c r="AN112" s="338"/>
      <c r="AO112" s="338"/>
      <c r="AP112" s="338"/>
      <c r="AQ112" s="363" t="s">
        <v>417</v>
      </c>
      <c r="AR112" s="364"/>
      <c r="AS112" s="364"/>
      <c r="AT112" s="364"/>
      <c r="AU112" s="363" t="s">
        <v>541</v>
      </c>
      <c r="AV112" s="364"/>
      <c r="AW112" s="364"/>
      <c r="AX112" s="365"/>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1"/>
      <c r="AF113" s="361"/>
      <c r="AG113" s="361"/>
      <c r="AH113" s="361"/>
      <c r="AI113" s="361"/>
      <c r="AJ113" s="361"/>
      <c r="AK113" s="361"/>
      <c r="AL113" s="361"/>
      <c r="AM113" s="361"/>
      <c r="AN113" s="361"/>
      <c r="AO113" s="361"/>
      <c r="AP113" s="361"/>
      <c r="AQ113" s="366"/>
      <c r="AR113" s="367"/>
      <c r="AS113" s="367"/>
      <c r="AT113" s="810"/>
      <c r="AU113" s="361"/>
      <c r="AV113" s="361"/>
      <c r="AW113" s="361"/>
      <c r="AX113" s="362"/>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6"/>
      <c r="AC114" s="407"/>
      <c r="AD114" s="408"/>
      <c r="AE114" s="369"/>
      <c r="AF114" s="369"/>
      <c r="AG114" s="369"/>
      <c r="AH114" s="369"/>
      <c r="AI114" s="369"/>
      <c r="AJ114" s="369"/>
      <c r="AK114" s="369"/>
      <c r="AL114" s="369"/>
      <c r="AM114" s="369"/>
      <c r="AN114" s="369"/>
      <c r="AO114" s="369"/>
      <c r="AP114" s="369"/>
      <c r="AQ114" s="366"/>
      <c r="AR114" s="367"/>
      <c r="AS114" s="367"/>
      <c r="AT114" s="810"/>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8" t="s">
        <v>390</v>
      </c>
      <c r="AF115" s="338"/>
      <c r="AG115" s="338"/>
      <c r="AH115" s="338"/>
      <c r="AI115" s="338" t="s">
        <v>412</v>
      </c>
      <c r="AJ115" s="338"/>
      <c r="AK115" s="338"/>
      <c r="AL115" s="338"/>
      <c r="AM115" s="338" t="s">
        <v>509</v>
      </c>
      <c r="AN115" s="338"/>
      <c r="AO115" s="338"/>
      <c r="AP115" s="338"/>
      <c r="AQ115" s="339" t="s">
        <v>542</v>
      </c>
      <c r="AR115" s="340"/>
      <c r="AS115" s="340"/>
      <c r="AT115" s="340"/>
      <c r="AU115" s="340"/>
      <c r="AV115" s="340"/>
      <c r="AW115" s="340"/>
      <c r="AX115" s="341"/>
    </row>
    <row r="116" spans="1:51" ht="23.25" customHeight="1" x14ac:dyDescent="0.15">
      <c r="A116" s="292"/>
      <c r="B116" s="293"/>
      <c r="C116" s="293"/>
      <c r="D116" s="293"/>
      <c r="E116" s="293"/>
      <c r="F116" s="294"/>
      <c r="G116" s="354" t="s">
        <v>743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718</v>
      </c>
      <c r="AC116" s="301"/>
      <c r="AD116" s="302"/>
      <c r="AE116" s="361" t="s">
        <v>718</v>
      </c>
      <c r="AF116" s="361"/>
      <c r="AG116" s="361"/>
      <c r="AH116" s="361"/>
      <c r="AI116" s="361" t="s">
        <v>718</v>
      </c>
      <c r="AJ116" s="361"/>
      <c r="AK116" s="361"/>
      <c r="AL116" s="361"/>
      <c r="AM116" s="361" t="s">
        <v>737</v>
      </c>
      <c r="AN116" s="361"/>
      <c r="AO116" s="361"/>
      <c r="AP116" s="361"/>
      <c r="AQ116" s="366" t="s">
        <v>737</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358</v>
      </c>
      <c r="AC117" s="346"/>
      <c r="AD117" s="347"/>
      <c r="AE117" s="306" t="s">
        <v>718</v>
      </c>
      <c r="AF117" s="306"/>
      <c r="AG117" s="306"/>
      <c r="AH117" s="306"/>
      <c r="AI117" s="306" t="s">
        <v>718</v>
      </c>
      <c r="AJ117" s="306"/>
      <c r="AK117" s="306"/>
      <c r="AL117" s="306"/>
      <c r="AM117" s="306" t="s">
        <v>737</v>
      </c>
      <c r="AN117" s="306"/>
      <c r="AO117" s="306"/>
      <c r="AP117" s="306"/>
      <c r="AQ117" s="306" t="s">
        <v>737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8" t="s">
        <v>390</v>
      </c>
      <c r="AF118" s="338"/>
      <c r="AG118" s="338"/>
      <c r="AH118" s="338"/>
      <c r="AI118" s="338" t="s">
        <v>412</v>
      </c>
      <c r="AJ118" s="338"/>
      <c r="AK118" s="338"/>
      <c r="AL118" s="338"/>
      <c r="AM118" s="338" t="s">
        <v>509</v>
      </c>
      <c r="AN118" s="338"/>
      <c r="AO118" s="338"/>
      <c r="AP118" s="338"/>
      <c r="AQ118" s="339" t="s">
        <v>542</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8" t="s">
        <v>390</v>
      </c>
      <c r="AF121" s="338"/>
      <c r="AG121" s="338"/>
      <c r="AH121" s="338"/>
      <c r="AI121" s="338" t="s">
        <v>412</v>
      </c>
      <c r="AJ121" s="338"/>
      <c r="AK121" s="338"/>
      <c r="AL121" s="338"/>
      <c r="AM121" s="338" t="s">
        <v>509</v>
      </c>
      <c r="AN121" s="338"/>
      <c r="AO121" s="338"/>
      <c r="AP121" s="338"/>
      <c r="AQ121" s="339" t="s">
        <v>542</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8" t="s">
        <v>390</v>
      </c>
      <c r="AF124" s="338"/>
      <c r="AG124" s="338"/>
      <c r="AH124" s="338"/>
      <c r="AI124" s="338" t="s">
        <v>412</v>
      </c>
      <c r="AJ124" s="338"/>
      <c r="AK124" s="338"/>
      <c r="AL124" s="338"/>
      <c r="AM124" s="338" t="s">
        <v>509</v>
      </c>
      <c r="AN124" s="338"/>
      <c r="AO124" s="338"/>
      <c r="AP124" s="338"/>
      <c r="AQ124" s="339" t="s">
        <v>542</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390</v>
      </c>
      <c r="AF127" s="338"/>
      <c r="AG127" s="338"/>
      <c r="AH127" s="338"/>
      <c r="AI127" s="338" t="s">
        <v>412</v>
      </c>
      <c r="AJ127" s="338"/>
      <c r="AK127" s="338"/>
      <c r="AL127" s="338"/>
      <c r="AM127" s="338" t="s">
        <v>509</v>
      </c>
      <c r="AN127" s="338"/>
      <c r="AO127" s="338"/>
      <c r="AP127" s="338"/>
      <c r="AQ127" s="339" t="s">
        <v>542</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24" customHeight="1" x14ac:dyDescent="0.15">
      <c r="A134" s="988"/>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724</v>
      </c>
      <c r="AN134" s="167"/>
      <c r="AO134" s="167"/>
      <c r="AP134" s="167"/>
      <c r="AQ134" s="266" t="s">
        <v>718</v>
      </c>
      <c r="AR134" s="167"/>
      <c r="AS134" s="167"/>
      <c r="AT134" s="167"/>
      <c r="AU134" s="266" t="s">
        <v>718</v>
      </c>
      <c r="AV134" s="167"/>
      <c r="AW134" s="167"/>
      <c r="AX134" s="208"/>
      <c r="AY134">
        <f t="shared" ref="AY134:AY135" si="13">$AY$132</f>
        <v>1</v>
      </c>
    </row>
    <row r="135" spans="1:51" ht="24"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724</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1499999999999999" customHeight="1" x14ac:dyDescent="0.15">
      <c r="A154" s="988"/>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5"/>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1499999999999999"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724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671</v>
      </c>
      <c r="D430" s="251"/>
      <c r="E430" s="239" t="s">
        <v>399</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724</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724</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724</v>
      </c>
      <c r="AN435" s="167"/>
      <c r="AO435" s="167"/>
      <c r="AP435" s="168"/>
      <c r="AQ435" s="166" t="s">
        <v>718</v>
      </c>
      <c r="AR435" s="167"/>
      <c r="AS435" s="167"/>
      <c r="AT435" s="168"/>
      <c r="AU435" s="167" t="s">
        <v>718</v>
      </c>
      <c r="AV435" s="167"/>
      <c r="AW435" s="167"/>
      <c r="AX435" s="208"/>
      <c r="AY435">
        <f t="shared" si="63"/>
        <v>1</v>
      </c>
    </row>
    <row r="436" spans="1:51" ht="18.75"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1</v>
      </c>
    </row>
    <row r="437" spans="1:51" ht="18.75"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customHeight="1" x14ac:dyDescent="0.15">
      <c r="A438" s="988"/>
      <c r="B438" s="253"/>
      <c r="C438" s="252"/>
      <c r="D438" s="253"/>
      <c r="E438" s="196"/>
      <c r="F438" s="197"/>
      <c r="G438" s="232" t="s">
        <v>718</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718</v>
      </c>
      <c r="AC438" s="175"/>
      <c r="AD438" s="175"/>
      <c r="AE438" s="166" t="s">
        <v>718</v>
      </c>
      <c r="AF438" s="167"/>
      <c r="AG438" s="167"/>
      <c r="AH438" s="167"/>
      <c r="AI438" s="166" t="s">
        <v>718</v>
      </c>
      <c r="AJ438" s="167"/>
      <c r="AK438" s="167"/>
      <c r="AL438" s="167"/>
      <c r="AM438" s="166" t="s">
        <v>718</v>
      </c>
      <c r="AN438" s="167"/>
      <c r="AO438" s="167"/>
      <c r="AP438" s="168"/>
      <c r="AQ438" s="166" t="s">
        <v>718</v>
      </c>
      <c r="AR438" s="167"/>
      <c r="AS438" s="167"/>
      <c r="AT438" s="168"/>
      <c r="AU438" s="167" t="s">
        <v>718</v>
      </c>
      <c r="AV438" s="167"/>
      <c r="AW438" s="167"/>
      <c r="AX438" s="208"/>
      <c r="AY438">
        <f t="shared" ref="AY438:AY440" si="64">$AY$436</f>
        <v>1</v>
      </c>
    </row>
    <row r="439" spans="1:51" ht="23.25"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718</v>
      </c>
      <c r="AC439" s="224"/>
      <c r="AD439" s="224"/>
      <c r="AE439" s="166" t="s">
        <v>718</v>
      </c>
      <c r="AF439" s="167"/>
      <c r="AG439" s="167"/>
      <c r="AH439" s="168"/>
      <c r="AI439" s="166" t="s">
        <v>718</v>
      </c>
      <c r="AJ439" s="167"/>
      <c r="AK439" s="167"/>
      <c r="AL439" s="167"/>
      <c r="AM439" s="166" t="s">
        <v>718</v>
      </c>
      <c r="AN439" s="167"/>
      <c r="AO439" s="167"/>
      <c r="AP439" s="168"/>
      <c r="AQ439" s="166" t="s">
        <v>718</v>
      </c>
      <c r="AR439" s="167"/>
      <c r="AS439" s="167"/>
      <c r="AT439" s="168"/>
      <c r="AU439" s="167" t="s">
        <v>718</v>
      </c>
      <c r="AV439" s="167"/>
      <c r="AW439" s="167"/>
      <c r="AX439" s="208"/>
      <c r="AY439">
        <f t="shared" si="64"/>
        <v>1</v>
      </c>
    </row>
    <row r="440" spans="1:51" ht="23.25"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718</v>
      </c>
      <c r="AF440" s="167"/>
      <c r="AG440" s="167"/>
      <c r="AH440" s="168"/>
      <c r="AI440" s="166" t="s">
        <v>718</v>
      </c>
      <c r="AJ440" s="167"/>
      <c r="AK440" s="167"/>
      <c r="AL440" s="167"/>
      <c r="AM440" s="166" t="s">
        <v>718</v>
      </c>
      <c r="AN440" s="167"/>
      <c r="AO440" s="167"/>
      <c r="AP440" s="168"/>
      <c r="AQ440" s="166" t="s">
        <v>718</v>
      </c>
      <c r="AR440" s="167"/>
      <c r="AS440" s="167"/>
      <c r="AT440" s="168"/>
      <c r="AU440" s="167" t="s">
        <v>718</v>
      </c>
      <c r="AV440" s="167"/>
      <c r="AW440" s="167"/>
      <c r="AX440" s="208"/>
      <c r="AY440">
        <f t="shared" si="64"/>
        <v>1</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718</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718</v>
      </c>
      <c r="AN459" s="167"/>
      <c r="AO459" s="167"/>
      <c r="AP459" s="168"/>
      <c r="AQ459" s="166" t="s">
        <v>718</v>
      </c>
      <c r="AR459" s="167"/>
      <c r="AS459" s="167"/>
      <c r="AT459" s="168"/>
      <c r="AU459" s="167" t="s">
        <v>718</v>
      </c>
      <c r="AV459" s="167"/>
      <c r="AW459" s="167"/>
      <c r="AX459" s="208"/>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718</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723</v>
      </c>
      <c r="AE702" s="890"/>
      <c r="AF702" s="890"/>
      <c r="AG702" s="879" t="s">
        <v>728</v>
      </c>
      <c r="AH702" s="880"/>
      <c r="AI702" s="880"/>
      <c r="AJ702" s="880"/>
      <c r="AK702" s="880"/>
      <c r="AL702" s="880"/>
      <c r="AM702" s="880"/>
      <c r="AN702" s="880"/>
      <c r="AO702" s="880"/>
      <c r="AP702" s="880"/>
      <c r="AQ702" s="880"/>
      <c r="AR702" s="880"/>
      <c r="AS702" s="880"/>
      <c r="AT702" s="880"/>
      <c r="AU702" s="880"/>
      <c r="AV702" s="880"/>
      <c r="AW702" s="880"/>
      <c r="AX702" s="881"/>
    </row>
    <row r="703" spans="1:51" ht="66"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723</v>
      </c>
      <c r="AE703" s="185"/>
      <c r="AF703" s="185"/>
      <c r="AG703" s="663" t="s">
        <v>729</v>
      </c>
      <c r="AH703" s="664"/>
      <c r="AI703" s="664"/>
      <c r="AJ703" s="664"/>
      <c r="AK703" s="664"/>
      <c r="AL703" s="664"/>
      <c r="AM703" s="664"/>
      <c r="AN703" s="664"/>
      <c r="AO703" s="664"/>
      <c r="AP703" s="664"/>
      <c r="AQ703" s="664"/>
      <c r="AR703" s="664"/>
      <c r="AS703" s="664"/>
      <c r="AT703" s="664"/>
      <c r="AU703" s="664"/>
      <c r="AV703" s="664"/>
      <c r="AW703" s="664"/>
      <c r="AX703" s="665"/>
    </row>
    <row r="704" spans="1:51" ht="49.1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723</v>
      </c>
      <c r="AE704" s="582"/>
      <c r="AF704" s="582"/>
      <c r="AG704" s="424" t="s">
        <v>730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726</v>
      </c>
      <c r="AE705" s="732"/>
      <c r="AF705" s="732"/>
      <c r="AG705" s="190" t="s">
        <v>731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727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727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51.6"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723</v>
      </c>
      <c r="AE708" s="667"/>
      <c r="AF708" s="667"/>
      <c r="AG708" s="522" t="s">
        <v>732</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726</v>
      </c>
      <c r="AE709" s="185"/>
      <c r="AF709" s="185"/>
      <c r="AG709" s="663" t="s">
        <v>718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726</v>
      </c>
      <c r="AE710" s="185"/>
      <c r="AF710" s="185"/>
      <c r="AG710" s="663" t="s">
        <v>718</v>
      </c>
      <c r="AH710" s="664"/>
      <c r="AI710" s="664"/>
      <c r="AJ710" s="664"/>
      <c r="AK710" s="664"/>
      <c r="AL710" s="664"/>
      <c r="AM710" s="664"/>
      <c r="AN710" s="664"/>
      <c r="AO710" s="664"/>
      <c r="AP710" s="664"/>
      <c r="AQ710" s="664"/>
      <c r="AR710" s="664"/>
      <c r="AS710" s="664"/>
      <c r="AT710" s="664"/>
      <c r="AU710" s="664"/>
      <c r="AV710" s="664"/>
      <c r="AW710" s="664"/>
      <c r="AX710" s="665"/>
    </row>
    <row r="711" spans="1:50" ht="54.6"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723</v>
      </c>
      <c r="AE711" s="185"/>
      <c r="AF711" s="185"/>
      <c r="AG711" s="663" t="s">
        <v>749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726</v>
      </c>
      <c r="AE712" s="582"/>
      <c r="AF712" s="582"/>
      <c r="AG712" s="590" t="s">
        <v>718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726</v>
      </c>
      <c r="AE713" s="185"/>
      <c r="AF713" s="186"/>
      <c r="AG713" s="663" t="s">
        <v>718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726</v>
      </c>
      <c r="AE714" s="588"/>
      <c r="AF714" s="589"/>
      <c r="AG714" s="688" t="s">
        <v>718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726</v>
      </c>
      <c r="AE715" s="667"/>
      <c r="AF715" s="773"/>
      <c r="AG715" s="522" t="s">
        <v>738</v>
      </c>
      <c r="AH715" s="523"/>
      <c r="AI715" s="523"/>
      <c r="AJ715" s="523"/>
      <c r="AK715" s="523"/>
      <c r="AL715" s="523"/>
      <c r="AM715" s="523"/>
      <c r="AN715" s="523"/>
      <c r="AO715" s="523"/>
      <c r="AP715" s="523"/>
      <c r="AQ715" s="523"/>
      <c r="AR715" s="523"/>
      <c r="AS715" s="523"/>
      <c r="AT715" s="523"/>
      <c r="AU715" s="523"/>
      <c r="AV715" s="523"/>
      <c r="AW715" s="523"/>
      <c r="AX715" s="524"/>
    </row>
    <row r="716" spans="1:50" ht="57"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723</v>
      </c>
      <c r="AE716" s="755"/>
      <c r="AF716" s="755"/>
      <c r="AG716" s="663" t="s">
        <v>733</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726</v>
      </c>
      <c r="AE717" s="185"/>
      <c r="AF717" s="185"/>
      <c r="AG717" s="663" t="s">
        <v>738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726</v>
      </c>
      <c r="AE718" s="185"/>
      <c r="AF718" s="185"/>
      <c r="AG718" s="193" t="s">
        <v>718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723</v>
      </c>
      <c r="AE719" s="667"/>
      <c r="AF719" s="667"/>
      <c r="AG719" s="190" t="s">
        <v>734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710</v>
      </c>
      <c r="D721" s="913"/>
      <c r="E721" s="913"/>
      <c r="F721" s="914"/>
      <c r="G721" s="930">
        <v>20</v>
      </c>
      <c r="H721" s="931"/>
      <c r="I721" s="77" t="str">
        <f>IF(OR(G721="　", G721=""), "", "-")</f>
        <v>-</v>
      </c>
      <c r="J721" s="911">
        <v>164</v>
      </c>
      <c r="K721" s="911"/>
      <c r="L721" s="77" t="str">
        <f>IF(M721="","","-")</f>
        <v/>
      </c>
      <c r="M721" s="78"/>
      <c r="N721" s="908" t="s">
        <v>750</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735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24"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24"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24"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4"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745</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2"/>
      <c r="B791" s="759"/>
      <c r="C791" s="759"/>
      <c r="D791" s="759"/>
      <c r="E791" s="759"/>
      <c r="F791" s="760"/>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2"/>
      <c r="B792" s="759"/>
      <c r="C792" s="759"/>
      <c r="D792" s="759"/>
      <c r="E792" s="759"/>
      <c r="F792" s="760"/>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2"/>
      <c r="B793" s="759"/>
      <c r="C793" s="759"/>
      <c r="D793" s="759"/>
      <c r="E793" s="759"/>
      <c r="F793" s="760"/>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2"/>
      <c r="B794" s="759"/>
      <c r="C794" s="759"/>
      <c r="D794" s="759"/>
      <c r="E794" s="759"/>
      <c r="F794" s="760"/>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2"/>
      <c r="B795" s="759"/>
      <c r="C795" s="759"/>
      <c r="D795" s="759"/>
      <c r="E795" s="759"/>
      <c r="F795" s="76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2"/>
      <c r="B796" s="759"/>
      <c r="C796" s="759"/>
      <c r="D796" s="759"/>
      <c r="E796" s="759"/>
      <c r="F796" s="76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2"/>
      <c r="B797" s="759"/>
      <c r="C797" s="759"/>
      <c r="D797" s="759"/>
      <c r="E797" s="759"/>
      <c r="F797" s="76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2"/>
      <c r="B798" s="759"/>
      <c r="C798" s="759"/>
      <c r="D798" s="759"/>
      <c r="E798" s="759"/>
      <c r="F798" s="76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2"/>
      <c r="B799" s="759"/>
      <c r="C799" s="759"/>
      <c r="D799" s="759"/>
      <c r="E799" s="759"/>
      <c r="F799" s="760"/>
      <c r="G799" s="409" t="s">
        <v>20</v>
      </c>
      <c r="H799" s="410"/>
      <c r="I799" s="410"/>
      <c r="J799" s="410"/>
      <c r="K799" s="410"/>
      <c r="L799" s="411"/>
      <c r="M799" s="412"/>
      <c r="N799" s="412"/>
      <c r="O799" s="412"/>
      <c r="P799" s="412"/>
      <c r="Q799" s="412"/>
      <c r="R799" s="412"/>
      <c r="S799" s="412"/>
      <c r="T799" s="412"/>
      <c r="U799" s="412"/>
      <c r="V799" s="412"/>
      <c r="W799" s="412"/>
      <c r="X799" s="413"/>
      <c r="Y799" s="414">
        <f>SUM(Y789:AB798)</f>
        <v>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2"/>
      <c r="B804" s="759"/>
      <c r="C804" s="759"/>
      <c r="D804" s="759"/>
      <c r="E804" s="759"/>
      <c r="F804" s="76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2"/>
      <c r="B805" s="759"/>
      <c r="C805" s="759"/>
      <c r="D805" s="759"/>
      <c r="E805" s="759"/>
      <c r="F805" s="76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2"/>
      <c r="B806" s="759"/>
      <c r="C806" s="759"/>
      <c r="D806" s="759"/>
      <c r="E806" s="759"/>
      <c r="F806" s="76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2"/>
      <c r="B807" s="759"/>
      <c r="C807" s="759"/>
      <c r="D807" s="759"/>
      <c r="E807" s="759"/>
      <c r="F807" s="76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2"/>
      <c r="B808" s="759"/>
      <c r="C808" s="759"/>
      <c r="D808" s="759"/>
      <c r="E808" s="759"/>
      <c r="F808" s="76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2"/>
      <c r="B809" s="759"/>
      <c r="C809" s="759"/>
      <c r="D809" s="759"/>
      <c r="E809" s="759"/>
      <c r="F809" s="76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2"/>
      <c r="B810" s="759"/>
      <c r="C810" s="759"/>
      <c r="D810" s="759"/>
      <c r="E810" s="759"/>
      <c r="F810" s="76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2"/>
      <c r="B811" s="759"/>
      <c r="C811" s="759"/>
      <c r="D811" s="759"/>
      <c r="E811" s="759"/>
      <c r="F811" s="76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2"/>
      <c r="B812" s="759"/>
      <c r="C812" s="759"/>
      <c r="D812" s="759"/>
      <c r="E812" s="759"/>
      <c r="F812" s="760"/>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2"/>
      <c r="B817" s="759"/>
      <c r="C817" s="759"/>
      <c r="D817" s="759"/>
      <c r="E817" s="759"/>
      <c r="F817" s="76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2"/>
      <c r="B818" s="759"/>
      <c r="C818" s="759"/>
      <c r="D818" s="759"/>
      <c r="E818" s="759"/>
      <c r="F818" s="76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2"/>
      <c r="B819" s="759"/>
      <c r="C819" s="759"/>
      <c r="D819" s="759"/>
      <c r="E819" s="759"/>
      <c r="F819" s="76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2"/>
      <c r="B820" s="759"/>
      <c r="C820" s="759"/>
      <c r="D820" s="759"/>
      <c r="E820" s="759"/>
      <c r="F820" s="76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2"/>
      <c r="B821" s="759"/>
      <c r="C821" s="759"/>
      <c r="D821" s="759"/>
      <c r="E821" s="759"/>
      <c r="F821" s="76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2"/>
      <c r="B822" s="759"/>
      <c r="C822" s="759"/>
      <c r="D822" s="759"/>
      <c r="E822" s="759"/>
      <c r="F822" s="76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2"/>
      <c r="B823" s="759"/>
      <c r="C823" s="759"/>
      <c r="D823" s="759"/>
      <c r="E823" s="759"/>
      <c r="F823" s="76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2"/>
      <c r="B824" s="759"/>
      <c r="C824" s="759"/>
      <c r="D824" s="759"/>
      <c r="E824" s="759"/>
      <c r="F824" s="76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2"/>
      <c r="B825" s="759"/>
      <c r="C825" s="759"/>
      <c r="D825" s="759"/>
      <c r="E825" s="759"/>
      <c r="F825" s="760"/>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2"/>
      <c r="B830" s="759"/>
      <c r="C830" s="759"/>
      <c r="D830" s="759"/>
      <c r="E830" s="759"/>
      <c r="F830" s="76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2"/>
      <c r="B831" s="759"/>
      <c r="C831" s="759"/>
      <c r="D831" s="759"/>
      <c r="E831" s="759"/>
      <c r="F831" s="76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2"/>
      <c r="B832" s="759"/>
      <c r="C832" s="759"/>
      <c r="D832" s="759"/>
      <c r="E832" s="759"/>
      <c r="F832" s="76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2"/>
      <c r="B833" s="759"/>
      <c r="C833" s="759"/>
      <c r="D833" s="759"/>
      <c r="E833" s="759"/>
      <c r="F833" s="76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2"/>
      <c r="B834" s="759"/>
      <c r="C834" s="759"/>
      <c r="D834" s="759"/>
      <c r="E834" s="759"/>
      <c r="F834" s="76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2"/>
      <c r="B835" s="759"/>
      <c r="C835" s="759"/>
      <c r="D835" s="759"/>
      <c r="E835" s="759"/>
      <c r="F835" s="76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2"/>
      <c r="B836" s="759"/>
      <c r="C836" s="759"/>
      <c r="D836" s="759"/>
      <c r="E836" s="759"/>
      <c r="F836" s="76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2"/>
      <c r="B837" s="759"/>
      <c r="C837" s="759"/>
      <c r="D837" s="759"/>
      <c r="E837" s="759"/>
      <c r="F837" s="76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2"/>
      <c r="B838" s="759"/>
      <c r="C838" s="759"/>
      <c r="D838" s="759"/>
      <c r="E838" s="759"/>
      <c r="F838" s="760"/>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367</v>
      </c>
      <c r="AI844" s="350"/>
      <c r="AJ844" s="350"/>
      <c r="AK844" s="350"/>
      <c r="AL844" s="350" t="s">
        <v>21</v>
      </c>
      <c r="AM844" s="350"/>
      <c r="AN844" s="350"/>
      <c r="AO844" s="422"/>
      <c r="AP844" s="423" t="s">
        <v>298</v>
      </c>
      <c r="AQ844" s="423"/>
      <c r="AR844" s="423"/>
      <c r="AS844" s="423"/>
      <c r="AT844" s="423"/>
      <c r="AU844" s="423"/>
      <c r="AV844" s="423"/>
      <c r="AW844" s="423"/>
      <c r="AX844" s="423"/>
    </row>
    <row r="845" spans="1:51" ht="30" customHeight="1" x14ac:dyDescent="0.15">
      <c r="A845" s="404">
        <v>1</v>
      </c>
      <c r="B845" s="404">
        <v>1</v>
      </c>
      <c r="C845" s="421" t="s">
        <v>751</v>
      </c>
      <c r="D845" s="418"/>
      <c r="E845" s="418"/>
      <c r="F845" s="418"/>
      <c r="G845" s="418"/>
      <c r="H845" s="418"/>
      <c r="I845" s="418"/>
      <c r="J845" s="419" t="s">
        <v>751</v>
      </c>
      <c r="K845" s="420"/>
      <c r="L845" s="420"/>
      <c r="M845" s="420"/>
      <c r="N845" s="420"/>
      <c r="O845" s="420"/>
      <c r="P845" s="317" t="s">
        <v>751</v>
      </c>
      <c r="Q845" s="318"/>
      <c r="R845" s="318"/>
      <c r="S845" s="318"/>
      <c r="T845" s="318"/>
      <c r="U845" s="318"/>
      <c r="V845" s="318"/>
      <c r="W845" s="318"/>
      <c r="X845" s="318"/>
      <c r="Y845" s="319" t="s">
        <v>751</v>
      </c>
      <c r="Z845" s="320"/>
      <c r="AA845" s="320"/>
      <c r="AB845" s="321"/>
      <c r="AC845" s="323"/>
      <c r="AD845" s="324"/>
      <c r="AE845" s="324"/>
      <c r="AF845" s="324"/>
      <c r="AG845" s="324"/>
      <c r="AH845" s="330" t="s">
        <v>751</v>
      </c>
      <c r="AI845" s="331"/>
      <c r="AJ845" s="331"/>
      <c r="AK845" s="331"/>
      <c r="AL845" s="327" t="s">
        <v>751</v>
      </c>
      <c r="AM845" s="328"/>
      <c r="AN845" s="328"/>
      <c r="AO845" s="329"/>
      <c r="AP845" s="322" t="s">
        <v>751</v>
      </c>
      <c r="AQ845" s="322"/>
      <c r="AR845" s="322"/>
      <c r="AS845" s="322"/>
      <c r="AT845" s="322"/>
      <c r="AU845" s="322"/>
      <c r="AV845" s="322"/>
      <c r="AW845" s="322"/>
      <c r="AX845" s="322"/>
    </row>
    <row r="846" spans="1:51" ht="30" hidden="1" customHeight="1" x14ac:dyDescent="0.15">
      <c r="A846" s="404">
        <v>2</v>
      </c>
      <c r="B846" s="404">
        <v>1</v>
      </c>
      <c r="C846" s="421"/>
      <c r="D846" s="418"/>
      <c r="E846" s="418"/>
      <c r="F846" s="418"/>
      <c r="G846" s="418"/>
      <c r="H846" s="418"/>
      <c r="I846" s="418"/>
      <c r="J846" s="419"/>
      <c r="K846" s="420"/>
      <c r="L846" s="420"/>
      <c r="M846" s="420"/>
      <c r="N846" s="420"/>
      <c r="O846" s="420"/>
      <c r="P846" s="317"/>
      <c r="Q846" s="318"/>
      <c r="R846" s="318"/>
      <c r="S846" s="318"/>
      <c r="T846" s="318"/>
      <c r="U846" s="318"/>
      <c r="V846" s="318"/>
      <c r="W846" s="318"/>
      <c r="X846" s="318"/>
      <c r="Y846" s="319"/>
      <c r="Z846" s="320"/>
      <c r="AA846" s="320"/>
      <c r="AB846" s="321"/>
      <c r="AC846" s="323"/>
      <c r="AD846" s="324"/>
      <c r="AE846" s="324"/>
      <c r="AF846" s="324"/>
      <c r="AG846" s="324"/>
      <c r="AH846" s="330"/>
      <c r="AI846" s="331"/>
      <c r="AJ846" s="331"/>
      <c r="AK846" s="331"/>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4">
        <v>3</v>
      </c>
      <c r="B847" s="404">
        <v>1</v>
      </c>
      <c r="C847" s="421"/>
      <c r="D847" s="418"/>
      <c r="E847" s="418"/>
      <c r="F847" s="418"/>
      <c r="G847" s="418"/>
      <c r="H847" s="418"/>
      <c r="I847" s="418"/>
      <c r="J847" s="419"/>
      <c r="K847" s="420"/>
      <c r="L847" s="420"/>
      <c r="M847" s="420"/>
      <c r="N847" s="420"/>
      <c r="O847" s="420"/>
      <c r="P847" s="317"/>
      <c r="Q847" s="318"/>
      <c r="R847" s="318"/>
      <c r="S847" s="318"/>
      <c r="T847" s="318"/>
      <c r="U847" s="318"/>
      <c r="V847" s="318"/>
      <c r="W847" s="318"/>
      <c r="X847" s="318"/>
      <c r="Y847" s="319"/>
      <c r="Z847" s="320"/>
      <c r="AA847" s="320"/>
      <c r="AB847" s="321"/>
      <c r="AC847" s="323"/>
      <c r="AD847" s="324"/>
      <c r="AE847" s="324"/>
      <c r="AF847" s="324"/>
      <c r="AG847" s="324"/>
      <c r="AH847" s="330"/>
      <c r="AI847" s="331"/>
      <c r="AJ847" s="331"/>
      <c r="AK847" s="331"/>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4">
        <v>4</v>
      </c>
      <c r="B848" s="404">
        <v>1</v>
      </c>
      <c r="C848" s="421"/>
      <c r="D848" s="418"/>
      <c r="E848" s="418"/>
      <c r="F848" s="418"/>
      <c r="G848" s="418"/>
      <c r="H848" s="418"/>
      <c r="I848" s="418"/>
      <c r="J848" s="419"/>
      <c r="K848" s="420"/>
      <c r="L848" s="420"/>
      <c r="M848" s="420"/>
      <c r="N848" s="420"/>
      <c r="O848" s="420"/>
      <c r="P848" s="317"/>
      <c r="Q848" s="318"/>
      <c r="R848" s="318"/>
      <c r="S848" s="318"/>
      <c r="T848" s="318"/>
      <c r="U848" s="318"/>
      <c r="V848" s="318"/>
      <c r="W848" s="318"/>
      <c r="X848" s="318"/>
      <c r="Y848" s="319"/>
      <c r="Z848" s="320"/>
      <c r="AA848" s="320"/>
      <c r="AB848" s="321"/>
      <c r="AC848" s="323"/>
      <c r="AD848" s="324"/>
      <c r="AE848" s="324"/>
      <c r="AF848" s="324"/>
      <c r="AG848" s="324"/>
      <c r="AH848" s="330"/>
      <c r="AI848" s="331"/>
      <c r="AJ848" s="331"/>
      <c r="AK848" s="331"/>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4">
        <v>5</v>
      </c>
      <c r="B849" s="404">
        <v>1</v>
      </c>
      <c r="C849" s="421"/>
      <c r="D849" s="418"/>
      <c r="E849" s="418"/>
      <c r="F849" s="418"/>
      <c r="G849" s="418"/>
      <c r="H849" s="418"/>
      <c r="I849" s="418"/>
      <c r="J849" s="419"/>
      <c r="K849" s="420"/>
      <c r="L849" s="420"/>
      <c r="M849" s="420"/>
      <c r="N849" s="420"/>
      <c r="O849" s="420"/>
      <c r="P849" s="317"/>
      <c r="Q849" s="318"/>
      <c r="R849" s="318"/>
      <c r="S849" s="318"/>
      <c r="T849" s="318"/>
      <c r="U849" s="318"/>
      <c r="V849" s="318"/>
      <c r="W849" s="318"/>
      <c r="X849" s="318"/>
      <c r="Y849" s="319"/>
      <c r="Z849" s="320"/>
      <c r="AA849" s="320"/>
      <c r="AB849" s="321"/>
      <c r="AC849" s="323"/>
      <c r="AD849" s="324"/>
      <c r="AE849" s="324"/>
      <c r="AF849" s="324"/>
      <c r="AG849" s="324"/>
      <c r="AH849" s="330"/>
      <c r="AI849" s="331"/>
      <c r="AJ849" s="331"/>
      <c r="AK849" s="331"/>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4">
        <v>6</v>
      </c>
      <c r="B850" s="404">
        <v>1</v>
      </c>
      <c r="C850" s="421"/>
      <c r="D850" s="418"/>
      <c r="E850" s="418"/>
      <c r="F850" s="418"/>
      <c r="G850" s="418"/>
      <c r="H850" s="418"/>
      <c r="I850" s="418"/>
      <c r="J850" s="419"/>
      <c r="K850" s="420"/>
      <c r="L850" s="420"/>
      <c r="M850" s="420"/>
      <c r="N850" s="420"/>
      <c r="O850" s="420"/>
      <c r="P850" s="317"/>
      <c r="Q850" s="318"/>
      <c r="R850" s="318"/>
      <c r="S850" s="318"/>
      <c r="T850" s="318"/>
      <c r="U850" s="318"/>
      <c r="V850" s="318"/>
      <c r="W850" s="318"/>
      <c r="X850" s="318"/>
      <c r="Y850" s="319"/>
      <c r="Z850" s="320"/>
      <c r="AA850" s="320"/>
      <c r="AB850" s="321"/>
      <c r="AC850" s="323"/>
      <c r="AD850" s="324"/>
      <c r="AE850" s="324"/>
      <c r="AF850" s="324"/>
      <c r="AG850" s="324"/>
      <c r="AH850" s="330"/>
      <c r="AI850" s="331"/>
      <c r="AJ850" s="331"/>
      <c r="AK850" s="331"/>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4">
        <v>7</v>
      </c>
      <c r="B851" s="404">
        <v>1</v>
      </c>
      <c r="C851" s="421"/>
      <c r="D851" s="418"/>
      <c r="E851" s="418"/>
      <c r="F851" s="418"/>
      <c r="G851" s="418"/>
      <c r="H851" s="418"/>
      <c r="I851" s="418"/>
      <c r="J851" s="419"/>
      <c r="K851" s="420"/>
      <c r="L851" s="420"/>
      <c r="M851" s="420"/>
      <c r="N851" s="420"/>
      <c r="O851" s="420"/>
      <c r="P851" s="317"/>
      <c r="Q851" s="318"/>
      <c r="R851" s="318"/>
      <c r="S851" s="318"/>
      <c r="T851" s="318"/>
      <c r="U851" s="318"/>
      <c r="V851" s="318"/>
      <c r="W851" s="318"/>
      <c r="X851" s="318"/>
      <c r="Y851" s="319"/>
      <c r="Z851" s="320"/>
      <c r="AA851" s="320"/>
      <c r="AB851" s="321"/>
      <c r="AC851" s="323"/>
      <c r="AD851" s="324"/>
      <c r="AE851" s="324"/>
      <c r="AF851" s="324"/>
      <c r="AG851" s="324"/>
      <c r="AH851" s="330"/>
      <c r="AI851" s="331"/>
      <c r="AJ851" s="331"/>
      <c r="AK851" s="331"/>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4">
        <v>8</v>
      </c>
      <c r="B852" s="404">
        <v>1</v>
      </c>
      <c r="C852" s="421"/>
      <c r="D852" s="418"/>
      <c r="E852" s="418"/>
      <c r="F852" s="418"/>
      <c r="G852" s="418"/>
      <c r="H852" s="418"/>
      <c r="I852" s="418"/>
      <c r="J852" s="419"/>
      <c r="K852" s="420"/>
      <c r="L852" s="420"/>
      <c r="M852" s="420"/>
      <c r="N852" s="420"/>
      <c r="O852" s="420"/>
      <c r="P852" s="317"/>
      <c r="Q852" s="318"/>
      <c r="R852" s="318"/>
      <c r="S852" s="318"/>
      <c r="T852" s="318"/>
      <c r="U852" s="318"/>
      <c r="V852" s="318"/>
      <c r="W852" s="318"/>
      <c r="X852" s="318"/>
      <c r="Y852" s="319"/>
      <c r="Z852" s="320"/>
      <c r="AA852" s="320"/>
      <c r="AB852" s="321"/>
      <c r="AC852" s="323"/>
      <c r="AD852" s="324"/>
      <c r="AE852" s="324"/>
      <c r="AF852" s="324"/>
      <c r="AG852" s="324"/>
      <c r="AH852" s="330"/>
      <c r="AI852" s="331"/>
      <c r="AJ852" s="331"/>
      <c r="AK852" s="331"/>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4">
        <v>9</v>
      </c>
      <c r="B853" s="404">
        <v>1</v>
      </c>
      <c r="C853" s="421"/>
      <c r="D853" s="418"/>
      <c r="E853" s="418"/>
      <c r="F853" s="418"/>
      <c r="G853" s="418"/>
      <c r="H853" s="418"/>
      <c r="I853" s="418"/>
      <c r="J853" s="419"/>
      <c r="K853" s="420"/>
      <c r="L853" s="420"/>
      <c r="M853" s="420"/>
      <c r="N853" s="420"/>
      <c r="O853" s="420"/>
      <c r="P853" s="317"/>
      <c r="Q853" s="318"/>
      <c r="R853" s="318"/>
      <c r="S853" s="318"/>
      <c r="T853" s="318"/>
      <c r="U853" s="318"/>
      <c r="V853" s="318"/>
      <c r="W853" s="318"/>
      <c r="X853" s="318"/>
      <c r="Y853" s="319"/>
      <c r="Z853" s="320"/>
      <c r="AA853" s="320"/>
      <c r="AB853" s="321"/>
      <c r="AC853" s="323"/>
      <c r="AD853" s="324"/>
      <c r="AE853" s="324"/>
      <c r="AF853" s="324"/>
      <c r="AG853" s="324"/>
      <c r="AH853" s="330"/>
      <c r="AI853" s="331"/>
      <c r="AJ853" s="331"/>
      <c r="AK853" s="331"/>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4">
        <v>10</v>
      </c>
      <c r="B854" s="404">
        <v>1</v>
      </c>
      <c r="C854" s="421"/>
      <c r="D854" s="418"/>
      <c r="E854" s="418"/>
      <c r="F854" s="418"/>
      <c r="G854" s="418"/>
      <c r="H854" s="418"/>
      <c r="I854" s="418"/>
      <c r="J854" s="419"/>
      <c r="K854" s="420"/>
      <c r="L854" s="420"/>
      <c r="M854" s="420"/>
      <c r="N854" s="420"/>
      <c r="O854" s="420"/>
      <c r="P854" s="317"/>
      <c r="Q854" s="318"/>
      <c r="R854" s="318"/>
      <c r="S854" s="318"/>
      <c r="T854" s="318"/>
      <c r="U854" s="318"/>
      <c r="V854" s="318"/>
      <c r="W854" s="318"/>
      <c r="X854" s="318"/>
      <c r="Y854" s="319"/>
      <c r="Z854" s="320"/>
      <c r="AA854" s="320"/>
      <c r="AB854" s="321"/>
      <c r="AC854" s="323"/>
      <c r="AD854" s="324"/>
      <c r="AE854" s="324"/>
      <c r="AF854" s="324"/>
      <c r="AG854" s="324"/>
      <c r="AH854" s="330"/>
      <c r="AI854" s="331"/>
      <c r="AJ854" s="331"/>
      <c r="AK854" s="331"/>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367</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4">
        <v>1</v>
      </c>
      <c r="B878" s="404">
        <v>1</v>
      </c>
      <c r="C878" s="421"/>
      <c r="D878" s="418"/>
      <c r="E878" s="418"/>
      <c r="F878" s="418"/>
      <c r="G878" s="418"/>
      <c r="H878" s="418"/>
      <c r="I878" s="418"/>
      <c r="J878" s="419"/>
      <c r="K878" s="420"/>
      <c r="L878" s="420"/>
      <c r="M878" s="420"/>
      <c r="N878" s="420"/>
      <c r="O878" s="420"/>
      <c r="P878" s="317"/>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7"/>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30"/>
      <c r="AI880" s="331"/>
      <c r="AJ880" s="331"/>
      <c r="AK880" s="331"/>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30"/>
      <c r="AI881" s="331"/>
      <c r="AJ881" s="331"/>
      <c r="AK881" s="331"/>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21"/>
      <c r="D882" s="418"/>
      <c r="E882" s="418"/>
      <c r="F882" s="418"/>
      <c r="G882" s="418"/>
      <c r="H882" s="418"/>
      <c r="I882" s="418"/>
      <c r="J882" s="419"/>
      <c r="K882" s="420"/>
      <c r="L882" s="420"/>
      <c r="M882" s="420"/>
      <c r="N882" s="420"/>
      <c r="O882" s="420"/>
      <c r="P882" s="317"/>
      <c r="Q882" s="318"/>
      <c r="R882" s="318"/>
      <c r="S882" s="318"/>
      <c r="T882" s="318"/>
      <c r="U882" s="318"/>
      <c r="V882" s="318"/>
      <c r="W882" s="318"/>
      <c r="X882" s="318"/>
      <c r="Y882" s="319"/>
      <c r="Z882" s="320"/>
      <c r="AA882" s="320"/>
      <c r="AB882" s="321"/>
      <c r="AC882" s="323"/>
      <c r="AD882" s="324"/>
      <c r="AE882" s="324"/>
      <c r="AF882" s="324"/>
      <c r="AG882" s="324"/>
      <c r="AH882" s="330"/>
      <c r="AI882" s="331"/>
      <c r="AJ882" s="331"/>
      <c r="AK882" s="331"/>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21"/>
      <c r="D883" s="418"/>
      <c r="E883" s="418"/>
      <c r="F883" s="418"/>
      <c r="G883" s="418"/>
      <c r="H883" s="418"/>
      <c r="I883" s="418"/>
      <c r="J883" s="419"/>
      <c r="K883" s="420"/>
      <c r="L883" s="420"/>
      <c r="M883" s="420"/>
      <c r="N883" s="420"/>
      <c r="O883" s="420"/>
      <c r="P883" s="317"/>
      <c r="Q883" s="318"/>
      <c r="R883" s="318"/>
      <c r="S883" s="318"/>
      <c r="T883" s="318"/>
      <c r="U883" s="318"/>
      <c r="V883" s="318"/>
      <c r="W883" s="318"/>
      <c r="X883" s="318"/>
      <c r="Y883" s="319"/>
      <c r="Z883" s="320"/>
      <c r="AA883" s="320"/>
      <c r="AB883" s="321"/>
      <c r="AC883" s="323"/>
      <c r="AD883" s="324"/>
      <c r="AE883" s="324"/>
      <c r="AF883" s="324"/>
      <c r="AG883" s="324"/>
      <c r="AH883" s="330"/>
      <c r="AI883" s="331"/>
      <c r="AJ883" s="331"/>
      <c r="AK883" s="331"/>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21"/>
      <c r="D884" s="418"/>
      <c r="E884" s="418"/>
      <c r="F884" s="418"/>
      <c r="G884" s="418"/>
      <c r="H884" s="418"/>
      <c r="I884" s="418"/>
      <c r="J884" s="419"/>
      <c r="K884" s="420"/>
      <c r="L884" s="420"/>
      <c r="M884" s="420"/>
      <c r="N884" s="420"/>
      <c r="O884" s="420"/>
      <c r="P884" s="317"/>
      <c r="Q884" s="318"/>
      <c r="R884" s="318"/>
      <c r="S884" s="318"/>
      <c r="T884" s="318"/>
      <c r="U884" s="318"/>
      <c r="V884" s="318"/>
      <c r="W884" s="318"/>
      <c r="X884" s="318"/>
      <c r="Y884" s="319"/>
      <c r="Z884" s="320"/>
      <c r="AA884" s="320"/>
      <c r="AB884" s="321"/>
      <c r="AC884" s="323"/>
      <c r="AD884" s="324"/>
      <c r="AE884" s="324"/>
      <c r="AF884" s="324"/>
      <c r="AG884" s="324"/>
      <c r="AH884" s="330"/>
      <c r="AI884" s="331"/>
      <c r="AJ884" s="331"/>
      <c r="AK884" s="331"/>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21"/>
      <c r="D885" s="418"/>
      <c r="E885" s="418"/>
      <c r="F885" s="418"/>
      <c r="G885" s="418"/>
      <c r="H885" s="418"/>
      <c r="I885" s="418"/>
      <c r="J885" s="419"/>
      <c r="K885" s="420"/>
      <c r="L885" s="420"/>
      <c r="M885" s="420"/>
      <c r="N885" s="420"/>
      <c r="O885" s="420"/>
      <c r="P885" s="317"/>
      <c r="Q885" s="318"/>
      <c r="R885" s="318"/>
      <c r="S885" s="318"/>
      <c r="T885" s="318"/>
      <c r="U885" s="318"/>
      <c r="V885" s="318"/>
      <c r="W885" s="318"/>
      <c r="X885" s="318"/>
      <c r="Y885" s="319"/>
      <c r="Z885" s="320"/>
      <c r="AA885" s="320"/>
      <c r="AB885" s="321"/>
      <c r="AC885" s="323"/>
      <c r="AD885" s="324"/>
      <c r="AE885" s="324"/>
      <c r="AF885" s="324"/>
      <c r="AG885" s="324"/>
      <c r="AH885" s="330"/>
      <c r="AI885" s="331"/>
      <c r="AJ885" s="331"/>
      <c r="AK885" s="331"/>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21"/>
      <c r="D886" s="418"/>
      <c r="E886" s="418"/>
      <c r="F886" s="418"/>
      <c r="G886" s="418"/>
      <c r="H886" s="418"/>
      <c r="I886" s="418"/>
      <c r="J886" s="419"/>
      <c r="K886" s="420"/>
      <c r="L886" s="420"/>
      <c r="M886" s="420"/>
      <c r="N886" s="420"/>
      <c r="O886" s="420"/>
      <c r="P886" s="317"/>
      <c r="Q886" s="318"/>
      <c r="R886" s="318"/>
      <c r="S886" s="318"/>
      <c r="T886" s="318"/>
      <c r="U886" s="318"/>
      <c r="V886" s="318"/>
      <c r="W886" s="318"/>
      <c r="X886" s="318"/>
      <c r="Y886" s="319"/>
      <c r="Z886" s="320"/>
      <c r="AA886" s="320"/>
      <c r="AB886" s="321"/>
      <c r="AC886" s="323"/>
      <c r="AD886" s="324"/>
      <c r="AE886" s="324"/>
      <c r="AF886" s="324"/>
      <c r="AG886" s="324"/>
      <c r="AH886" s="330"/>
      <c r="AI886" s="331"/>
      <c r="AJ886" s="331"/>
      <c r="AK886" s="331"/>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21"/>
      <c r="D887" s="418"/>
      <c r="E887" s="418"/>
      <c r="F887" s="418"/>
      <c r="G887" s="418"/>
      <c r="H887" s="418"/>
      <c r="I887" s="418"/>
      <c r="J887" s="419"/>
      <c r="K887" s="420"/>
      <c r="L887" s="420"/>
      <c r="M887" s="420"/>
      <c r="N887" s="420"/>
      <c r="O887" s="420"/>
      <c r="P887" s="317"/>
      <c r="Q887" s="318"/>
      <c r="R887" s="318"/>
      <c r="S887" s="318"/>
      <c r="T887" s="318"/>
      <c r="U887" s="318"/>
      <c r="V887" s="318"/>
      <c r="W887" s="318"/>
      <c r="X887" s="318"/>
      <c r="Y887" s="319"/>
      <c r="Z887" s="320"/>
      <c r="AA887" s="320"/>
      <c r="AB887" s="321"/>
      <c r="AC887" s="323"/>
      <c r="AD887" s="324"/>
      <c r="AE887" s="324"/>
      <c r="AF887" s="324"/>
      <c r="AG887" s="324"/>
      <c r="AH887" s="330"/>
      <c r="AI887" s="331"/>
      <c r="AJ887" s="331"/>
      <c r="AK887" s="331"/>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367</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367</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367</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367</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367</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367</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5"/>
      <c r="E1109" s="277" t="s">
        <v>262</v>
      </c>
      <c r="F1109" s="885"/>
      <c r="G1109" s="885"/>
      <c r="H1109" s="885"/>
      <c r="I1109" s="885"/>
      <c r="J1109" s="277" t="s">
        <v>297</v>
      </c>
      <c r="K1109" s="277"/>
      <c r="L1109" s="277"/>
      <c r="M1109" s="277"/>
      <c r="N1109" s="277"/>
      <c r="O1109" s="277"/>
      <c r="P1109" s="348" t="s">
        <v>27</v>
      </c>
      <c r="Q1109" s="348"/>
      <c r="R1109" s="348"/>
      <c r="S1109" s="348"/>
      <c r="T1109" s="348"/>
      <c r="U1109" s="348"/>
      <c r="V1109" s="348"/>
      <c r="W1109" s="348"/>
      <c r="X1109" s="348"/>
      <c r="Y1109" s="277" t="s">
        <v>299</v>
      </c>
      <c r="Z1109" s="885"/>
      <c r="AA1109" s="885"/>
      <c r="AB1109" s="885"/>
      <c r="AC1109" s="277" t="s">
        <v>245</v>
      </c>
      <c r="AD1109" s="277"/>
      <c r="AE1109" s="277"/>
      <c r="AF1109" s="277"/>
      <c r="AG1109" s="277"/>
      <c r="AH1109" s="348" t="s">
        <v>258</v>
      </c>
      <c r="AI1109" s="349"/>
      <c r="AJ1109" s="349"/>
      <c r="AK1109" s="349"/>
      <c r="AL1109" s="349" t="s">
        <v>21</v>
      </c>
      <c r="AM1109" s="349"/>
      <c r="AN1109" s="349"/>
      <c r="AO1109" s="888"/>
      <c r="AP1109" s="423" t="s">
        <v>330</v>
      </c>
      <c r="AQ1109" s="423"/>
      <c r="AR1109" s="423"/>
      <c r="AS1109" s="423"/>
      <c r="AT1109" s="423"/>
      <c r="AU1109" s="423"/>
      <c r="AV1109" s="423"/>
      <c r="AW1109" s="423"/>
      <c r="AX1109" s="423"/>
    </row>
    <row r="1110" spans="1:51" ht="30" customHeight="1" x14ac:dyDescent="0.15">
      <c r="A1110" s="404">
        <v>1</v>
      </c>
      <c r="B1110" s="404">
        <v>1</v>
      </c>
      <c r="C1110" s="887"/>
      <c r="D1110" s="887"/>
      <c r="E1110" s="262" t="s">
        <v>751</v>
      </c>
      <c r="F1110" s="886"/>
      <c r="G1110" s="886"/>
      <c r="H1110" s="886"/>
      <c r="I1110" s="886"/>
      <c r="J1110" s="419" t="s">
        <v>751</v>
      </c>
      <c r="K1110" s="420"/>
      <c r="L1110" s="420"/>
      <c r="M1110" s="420"/>
      <c r="N1110" s="420"/>
      <c r="O1110" s="420"/>
      <c r="P1110" s="317" t="s">
        <v>751</v>
      </c>
      <c r="Q1110" s="318"/>
      <c r="R1110" s="318"/>
      <c r="S1110" s="318"/>
      <c r="T1110" s="318"/>
      <c r="U1110" s="318"/>
      <c r="V1110" s="318"/>
      <c r="W1110" s="318"/>
      <c r="X1110" s="318"/>
      <c r="Y1110" s="319" t="s">
        <v>751</v>
      </c>
      <c r="Z1110" s="320"/>
      <c r="AA1110" s="320"/>
      <c r="AB1110" s="321"/>
      <c r="AC1110" s="323"/>
      <c r="AD1110" s="324"/>
      <c r="AE1110" s="324"/>
      <c r="AF1110" s="324"/>
      <c r="AG1110" s="324"/>
      <c r="AH1110" s="325" t="s">
        <v>751</v>
      </c>
      <c r="AI1110" s="326"/>
      <c r="AJ1110" s="326"/>
      <c r="AK1110" s="326"/>
      <c r="AL1110" s="327" t="s">
        <v>751</v>
      </c>
      <c r="AM1110" s="328"/>
      <c r="AN1110" s="328"/>
      <c r="AO1110" s="329"/>
      <c r="AP1110" s="322" t="s">
        <v>751</v>
      </c>
      <c r="AQ1110" s="322"/>
      <c r="AR1110" s="322"/>
      <c r="AS1110" s="322"/>
      <c r="AT1110" s="322"/>
      <c r="AU1110" s="322"/>
      <c r="AV1110" s="322"/>
      <c r="AW1110" s="322"/>
      <c r="AX1110" s="322"/>
    </row>
    <row r="1111" spans="1:51" ht="30" hidden="1" customHeight="1" x14ac:dyDescent="0.15">
      <c r="A1111" s="404">
        <v>2</v>
      </c>
      <c r="B1111" s="404">
        <v>1</v>
      </c>
      <c r="C1111" s="887"/>
      <c r="D1111" s="887"/>
      <c r="E1111" s="886"/>
      <c r="F1111" s="886"/>
      <c r="G1111" s="886"/>
      <c r="H1111" s="886"/>
      <c r="I1111" s="886"/>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7"/>
      <c r="D1112" s="887"/>
      <c r="E1112" s="886"/>
      <c r="F1112" s="886"/>
      <c r="G1112" s="886"/>
      <c r="H1112" s="886"/>
      <c r="I1112" s="886"/>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7"/>
      <c r="D1113" s="887"/>
      <c r="E1113" s="886"/>
      <c r="F1113" s="886"/>
      <c r="G1113" s="886"/>
      <c r="H1113" s="886"/>
      <c r="I1113" s="886"/>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7"/>
      <c r="D1114" s="887"/>
      <c r="E1114" s="886"/>
      <c r="F1114" s="886"/>
      <c r="G1114" s="886"/>
      <c r="H1114" s="886"/>
      <c r="I1114" s="886"/>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7"/>
      <c r="D1115" s="887"/>
      <c r="E1115" s="886"/>
      <c r="F1115" s="886"/>
      <c r="G1115" s="886"/>
      <c r="H1115" s="886"/>
      <c r="I1115" s="886"/>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7"/>
      <c r="D1116" s="887"/>
      <c r="E1116" s="886"/>
      <c r="F1116" s="886"/>
      <c r="G1116" s="886"/>
      <c r="H1116" s="886"/>
      <c r="I1116" s="886"/>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7"/>
      <c r="D1117" s="887"/>
      <c r="E1117" s="886"/>
      <c r="F1117" s="886"/>
      <c r="G1117" s="886"/>
      <c r="H1117" s="886"/>
      <c r="I1117" s="886"/>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7"/>
      <c r="D1118" s="887"/>
      <c r="E1118" s="886"/>
      <c r="F1118" s="886"/>
      <c r="G1118" s="886"/>
      <c r="H1118" s="886"/>
      <c r="I1118" s="886"/>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7"/>
      <c r="D1119" s="887"/>
      <c r="E1119" s="886"/>
      <c r="F1119" s="886"/>
      <c r="G1119" s="886"/>
      <c r="H1119" s="886"/>
      <c r="I1119" s="886"/>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7"/>
      <c r="D1120" s="887"/>
      <c r="E1120" s="886"/>
      <c r="F1120" s="886"/>
      <c r="G1120" s="886"/>
      <c r="H1120" s="886"/>
      <c r="I1120" s="886"/>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7"/>
      <c r="D1121" s="887"/>
      <c r="E1121" s="886"/>
      <c r="F1121" s="886"/>
      <c r="G1121" s="886"/>
      <c r="H1121" s="886"/>
      <c r="I1121" s="886"/>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7"/>
      <c r="D1122" s="887"/>
      <c r="E1122" s="886"/>
      <c r="F1122" s="886"/>
      <c r="G1122" s="886"/>
      <c r="H1122" s="886"/>
      <c r="I1122" s="886"/>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7"/>
      <c r="D1123" s="887"/>
      <c r="E1123" s="886"/>
      <c r="F1123" s="886"/>
      <c r="G1123" s="886"/>
      <c r="H1123" s="886"/>
      <c r="I1123" s="886"/>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7"/>
      <c r="D1124" s="887"/>
      <c r="E1124" s="886"/>
      <c r="F1124" s="886"/>
      <c r="G1124" s="886"/>
      <c r="H1124" s="886"/>
      <c r="I1124" s="886"/>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7"/>
      <c r="D1125" s="887"/>
      <c r="E1125" s="886"/>
      <c r="F1125" s="886"/>
      <c r="G1125" s="886"/>
      <c r="H1125" s="886"/>
      <c r="I1125" s="886"/>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7"/>
      <c r="D1126" s="887"/>
      <c r="E1126" s="886"/>
      <c r="F1126" s="886"/>
      <c r="G1126" s="886"/>
      <c r="H1126" s="886"/>
      <c r="I1126" s="886"/>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7"/>
      <c r="D1127" s="887"/>
      <c r="E1127" s="262"/>
      <c r="F1127" s="886"/>
      <c r="G1127" s="886"/>
      <c r="H1127" s="886"/>
      <c r="I1127" s="886"/>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7"/>
      <c r="D1128" s="887"/>
      <c r="E1128" s="886"/>
      <c r="F1128" s="886"/>
      <c r="G1128" s="886"/>
      <c r="H1128" s="886"/>
      <c r="I1128" s="886"/>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7"/>
      <c r="D1129" s="887"/>
      <c r="E1129" s="886"/>
      <c r="F1129" s="886"/>
      <c r="G1129" s="886"/>
      <c r="H1129" s="886"/>
      <c r="I1129" s="886"/>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7"/>
      <c r="D1130" s="887"/>
      <c r="E1130" s="886"/>
      <c r="F1130" s="886"/>
      <c r="G1130" s="886"/>
      <c r="H1130" s="886"/>
      <c r="I1130" s="886"/>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7"/>
      <c r="D1131" s="887"/>
      <c r="E1131" s="886"/>
      <c r="F1131" s="886"/>
      <c r="G1131" s="886"/>
      <c r="H1131" s="886"/>
      <c r="I1131" s="886"/>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7"/>
      <c r="D1132" s="887"/>
      <c r="E1132" s="886"/>
      <c r="F1132" s="886"/>
      <c r="G1132" s="886"/>
      <c r="H1132" s="886"/>
      <c r="I1132" s="886"/>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7"/>
      <c r="D1133" s="887"/>
      <c r="E1133" s="886"/>
      <c r="F1133" s="886"/>
      <c r="G1133" s="886"/>
      <c r="H1133" s="886"/>
      <c r="I1133" s="886"/>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7"/>
      <c r="D1134" s="887"/>
      <c r="E1134" s="886"/>
      <c r="F1134" s="886"/>
      <c r="G1134" s="886"/>
      <c r="H1134" s="886"/>
      <c r="I1134" s="886"/>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7"/>
      <c r="D1135" s="887"/>
      <c r="E1135" s="886"/>
      <c r="F1135" s="886"/>
      <c r="G1135" s="886"/>
      <c r="H1135" s="886"/>
      <c r="I1135" s="886"/>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7"/>
      <c r="D1136" s="887"/>
      <c r="E1136" s="886"/>
      <c r="F1136" s="886"/>
      <c r="G1136" s="886"/>
      <c r="H1136" s="886"/>
      <c r="I1136" s="886"/>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7"/>
      <c r="D1137" s="887"/>
      <c r="E1137" s="886"/>
      <c r="F1137" s="886"/>
      <c r="G1137" s="886"/>
      <c r="H1137" s="886"/>
      <c r="I1137" s="886"/>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7"/>
      <c r="D1138" s="887"/>
      <c r="E1138" s="886"/>
      <c r="F1138" s="886"/>
      <c r="G1138" s="886"/>
      <c r="H1138" s="886"/>
      <c r="I1138" s="886"/>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7"/>
      <c r="D1139" s="887"/>
      <c r="E1139" s="886"/>
      <c r="F1139" s="886"/>
      <c r="G1139" s="886"/>
      <c r="H1139" s="886"/>
      <c r="I1139" s="886"/>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8:AO907">
    <cfRule type="expression" dxfId="1959" priority="2071">
      <formula>IF(AND(AL888&gt;=0, RIGHT(TEXT(AL888,"0.#"),1)&lt;&gt;"."),TRUE,FALSE)</formula>
    </cfRule>
    <cfRule type="expression" dxfId="1958" priority="2072">
      <formula>IF(AND(AL888&gt;=0, RIGHT(TEXT(AL888,"0.#"),1)="."),TRUE,FALSE)</formula>
    </cfRule>
    <cfRule type="expression" dxfId="1957" priority="2073">
      <formula>IF(AND(AL888&lt;0, RIGHT(TEXT(AL888,"0.#"),1)&lt;&gt;"."),TRUE,FALSE)</formula>
    </cfRule>
    <cfRule type="expression" dxfId="1956" priority="2074">
      <formula>IF(AND(AL888&lt;0, RIGHT(TEXT(AL888,"0.#"),1)="."),TRUE,FALSE)</formula>
    </cfRule>
  </conditionalFormatting>
  <conditionalFormatting sqref="AL878:AO887">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3"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723</v>
      </c>
      <c r="H2" s="13" t="str">
        <f>IF(G2="","",F2)</f>
        <v>一般会計</v>
      </c>
      <c r="I2" s="13" t="str">
        <f>IF(H2="","",IF(I1&lt;&gt;"",CONCATENATE(I1,"、",H2),H2))</f>
        <v>一般会計</v>
      </c>
      <c r="K2" s="14" t="s">
        <v>103</v>
      </c>
      <c r="L2" s="15" t="s">
        <v>723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723</v>
      </c>
      <c r="R5" s="13" t="str">
        <f t="shared" si="3"/>
        <v>負担</v>
      </c>
      <c r="S5" s="13" t="str">
        <f t="shared" si="4"/>
        <v>負担</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2"/>
      <c r="AA2" s="413"/>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72" t="s">
        <v>134</v>
      </c>
      <c r="AV2" s="372"/>
      <c r="AW2" s="372"/>
      <c r="AX2" s="373"/>
      <c r="AY2" s="34">
        <f>COUNTA($G$4)</f>
        <v>0</v>
      </c>
    </row>
    <row r="3" spans="1:51" ht="18.75" customHeight="1" x14ac:dyDescent="0.15">
      <c r="A3" s="508"/>
      <c r="B3" s="509"/>
      <c r="C3" s="509"/>
      <c r="D3" s="509"/>
      <c r="E3" s="509"/>
      <c r="F3" s="510"/>
      <c r="G3" s="563"/>
      <c r="H3" s="378"/>
      <c r="I3" s="378"/>
      <c r="J3" s="378"/>
      <c r="K3" s="378"/>
      <c r="L3" s="378"/>
      <c r="M3" s="378"/>
      <c r="N3" s="378"/>
      <c r="O3" s="564"/>
      <c r="P3" s="576"/>
      <c r="Q3" s="378"/>
      <c r="R3" s="378"/>
      <c r="S3" s="378"/>
      <c r="T3" s="378"/>
      <c r="U3" s="378"/>
      <c r="V3" s="378"/>
      <c r="W3" s="378"/>
      <c r="X3" s="564"/>
      <c r="Y3" s="999"/>
      <c r="Z3" s="1000"/>
      <c r="AA3" s="1001"/>
      <c r="AB3" s="1005"/>
      <c r="AC3" s="1006"/>
      <c r="AD3" s="1007"/>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2"/>
      <c r="AA9" s="413"/>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72" t="s">
        <v>134</v>
      </c>
      <c r="AV9" s="372"/>
      <c r="AW9" s="372"/>
      <c r="AX9" s="373"/>
      <c r="AY9" s="34">
        <f>COUNTA($G$11)</f>
        <v>0</v>
      </c>
    </row>
    <row r="10" spans="1:51" ht="18.75" customHeight="1" x14ac:dyDescent="0.15">
      <c r="A10" s="508"/>
      <c r="B10" s="509"/>
      <c r="C10" s="509"/>
      <c r="D10" s="509"/>
      <c r="E10" s="509"/>
      <c r="F10" s="510"/>
      <c r="G10" s="563"/>
      <c r="H10" s="378"/>
      <c r="I10" s="378"/>
      <c r="J10" s="378"/>
      <c r="K10" s="378"/>
      <c r="L10" s="378"/>
      <c r="M10" s="378"/>
      <c r="N10" s="378"/>
      <c r="O10" s="564"/>
      <c r="P10" s="576"/>
      <c r="Q10" s="378"/>
      <c r="R10" s="378"/>
      <c r="S10" s="378"/>
      <c r="T10" s="378"/>
      <c r="U10" s="378"/>
      <c r="V10" s="378"/>
      <c r="W10" s="378"/>
      <c r="X10" s="564"/>
      <c r="Y10" s="999"/>
      <c r="Z10" s="1000"/>
      <c r="AA10" s="1001"/>
      <c r="AB10" s="1005"/>
      <c r="AC10" s="1006"/>
      <c r="AD10" s="1007"/>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2"/>
      <c r="AA16" s="413"/>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72" t="s">
        <v>134</v>
      </c>
      <c r="AV16" s="372"/>
      <c r="AW16" s="372"/>
      <c r="AX16" s="373"/>
      <c r="AY16" s="34">
        <f>COUNTA($G$18)</f>
        <v>0</v>
      </c>
    </row>
    <row r="17" spans="1:51" ht="18.75" customHeight="1" x14ac:dyDescent="0.15">
      <c r="A17" s="508"/>
      <c r="B17" s="509"/>
      <c r="C17" s="509"/>
      <c r="D17" s="509"/>
      <c r="E17" s="509"/>
      <c r="F17" s="510"/>
      <c r="G17" s="563"/>
      <c r="H17" s="378"/>
      <c r="I17" s="378"/>
      <c r="J17" s="378"/>
      <c r="K17" s="378"/>
      <c r="L17" s="378"/>
      <c r="M17" s="378"/>
      <c r="N17" s="378"/>
      <c r="O17" s="564"/>
      <c r="P17" s="576"/>
      <c r="Q17" s="378"/>
      <c r="R17" s="378"/>
      <c r="S17" s="378"/>
      <c r="T17" s="378"/>
      <c r="U17" s="378"/>
      <c r="V17" s="378"/>
      <c r="W17" s="378"/>
      <c r="X17" s="564"/>
      <c r="Y17" s="999"/>
      <c r="Z17" s="1000"/>
      <c r="AA17" s="1001"/>
      <c r="AB17" s="1005"/>
      <c r="AC17" s="1006"/>
      <c r="AD17" s="1007"/>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2"/>
      <c r="AA23" s="413"/>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72" t="s">
        <v>134</v>
      </c>
      <c r="AV23" s="372"/>
      <c r="AW23" s="372"/>
      <c r="AX23" s="373"/>
      <c r="AY23" s="34">
        <f>COUNTA($G$25)</f>
        <v>0</v>
      </c>
    </row>
    <row r="24" spans="1:51" ht="18.75" customHeight="1" x14ac:dyDescent="0.15">
      <c r="A24" s="508"/>
      <c r="B24" s="509"/>
      <c r="C24" s="509"/>
      <c r="D24" s="509"/>
      <c r="E24" s="509"/>
      <c r="F24" s="510"/>
      <c r="G24" s="563"/>
      <c r="H24" s="378"/>
      <c r="I24" s="378"/>
      <c r="J24" s="378"/>
      <c r="K24" s="378"/>
      <c r="L24" s="378"/>
      <c r="M24" s="378"/>
      <c r="N24" s="378"/>
      <c r="O24" s="564"/>
      <c r="P24" s="576"/>
      <c r="Q24" s="378"/>
      <c r="R24" s="378"/>
      <c r="S24" s="378"/>
      <c r="T24" s="378"/>
      <c r="U24" s="378"/>
      <c r="V24" s="378"/>
      <c r="W24" s="378"/>
      <c r="X24" s="564"/>
      <c r="Y24" s="999"/>
      <c r="Z24" s="1000"/>
      <c r="AA24" s="1001"/>
      <c r="AB24" s="1005"/>
      <c r="AC24" s="1006"/>
      <c r="AD24" s="1007"/>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2"/>
      <c r="AA30" s="413"/>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72" t="s">
        <v>134</v>
      </c>
      <c r="AV30" s="372"/>
      <c r="AW30" s="372"/>
      <c r="AX30" s="373"/>
      <c r="AY30" s="34">
        <f>COUNTA($G$32)</f>
        <v>0</v>
      </c>
    </row>
    <row r="31" spans="1:51"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999"/>
      <c r="Z31" s="1000"/>
      <c r="AA31" s="1001"/>
      <c r="AB31" s="1005"/>
      <c r="AC31" s="1006"/>
      <c r="AD31" s="1007"/>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2"/>
      <c r="AA37" s="413"/>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72" t="s">
        <v>134</v>
      </c>
      <c r="AV37" s="372"/>
      <c r="AW37" s="372"/>
      <c r="AX37" s="373"/>
      <c r="AY37" s="34">
        <f>COUNTA($G$39)</f>
        <v>0</v>
      </c>
    </row>
    <row r="38" spans="1:51" ht="18.75"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999"/>
      <c r="Z38" s="1000"/>
      <c r="AA38" s="1001"/>
      <c r="AB38" s="1005"/>
      <c r="AC38" s="1006"/>
      <c r="AD38" s="1007"/>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2"/>
      <c r="AA44" s="413"/>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72" t="s">
        <v>134</v>
      </c>
      <c r="AV44" s="372"/>
      <c r="AW44" s="372"/>
      <c r="AX44" s="373"/>
      <c r="AY44" s="34">
        <f>COUNTA($G$46)</f>
        <v>0</v>
      </c>
    </row>
    <row r="45" spans="1:51" ht="18.75"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999"/>
      <c r="Z45" s="1000"/>
      <c r="AA45" s="1001"/>
      <c r="AB45" s="1005"/>
      <c r="AC45" s="1006"/>
      <c r="AD45" s="1007"/>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2"/>
      <c r="AA51" s="413"/>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72" t="s">
        <v>134</v>
      </c>
      <c r="AV51" s="372"/>
      <c r="AW51" s="372"/>
      <c r="AX51" s="373"/>
      <c r="AY51" s="34">
        <f>COUNTA($G$53)</f>
        <v>0</v>
      </c>
    </row>
    <row r="52" spans="1:51" ht="18.75"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999"/>
      <c r="Z52" s="1000"/>
      <c r="AA52" s="1001"/>
      <c r="AB52" s="1005"/>
      <c r="AC52" s="1006"/>
      <c r="AD52" s="1007"/>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2"/>
      <c r="AA58" s="413"/>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72" t="s">
        <v>134</v>
      </c>
      <c r="AV58" s="372"/>
      <c r="AW58" s="372"/>
      <c r="AX58" s="373"/>
      <c r="AY58" s="34">
        <f>COUNTA($G$60)</f>
        <v>0</v>
      </c>
    </row>
    <row r="59" spans="1:51" ht="18.75"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999"/>
      <c r="Z59" s="1000"/>
      <c r="AA59" s="1001"/>
      <c r="AB59" s="1005"/>
      <c r="AC59" s="1006"/>
      <c r="AD59" s="1007"/>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2"/>
      <c r="AA65" s="413"/>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72" t="s">
        <v>134</v>
      </c>
      <c r="AV65" s="372"/>
      <c r="AW65" s="372"/>
      <c r="AX65" s="373"/>
      <c r="AY65" s="34">
        <f>COUNTA($G$67)</f>
        <v>0</v>
      </c>
    </row>
    <row r="66" spans="1:51" ht="18.75" customHeight="1" x14ac:dyDescent="0.15">
      <c r="A66" s="508"/>
      <c r="B66" s="509"/>
      <c r="C66" s="509"/>
      <c r="D66" s="509"/>
      <c r="E66" s="509"/>
      <c r="F66" s="510"/>
      <c r="G66" s="563"/>
      <c r="H66" s="378"/>
      <c r="I66" s="378"/>
      <c r="J66" s="378"/>
      <c r="K66" s="378"/>
      <c r="L66" s="378"/>
      <c r="M66" s="378"/>
      <c r="N66" s="378"/>
      <c r="O66" s="564"/>
      <c r="P66" s="576"/>
      <c r="Q66" s="378"/>
      <c r="R66" s="378"/>
      <c r="S66" s="378"/>
      <c r="T66" s="378"/>
      <c r="U66" s="378"/>
      <c r="V66" s="378"/>
      <c r="W66" s="378"/>
      <c r="X66" s="564"/>
      <c r="Y66" s="999"/>
      <c r="Z66" s="1000"/>
      <c r="AA66" s="1001"/>
      <c r="AB66" s="1005"/>
      <c r="AC66" s="1006"/>
      <c r="AD66" s="1007"/>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0"/>
      <c r="B6" s="1031"/>
      <c r="C6" s="1031"/>
      <c r="D6" s="1031"/>
      <c r="E6" s="1031"/>
      <c r="F6" s="1032"/>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0"/>
      <c r="B7" s="1031"/>
      <c r="C7" s="1031"/>
      <c r="D7" s="1031"/>
      <c r="E7" s="1031"/>
      <c r="F7" s="1032"/>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0"/>
      <c r="B8" s="1031"/>
      <c r="C8" s="1031"/>
      <c r="D8" s="1031"/>
      <c r="E8" s="1031"/>
      <c r="F8" s="1032"/>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0"/>
      <c r="B9" s="1031"/>
      <c r="C9" s="1031"/>
      <c r="D9" s="1031"/>
      <c r="E9" s="1031"/>
      <c r="F9" s="1032"/>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0"/>
      <c r="B10" s="1031"/>
      <c r="C10" s="1031"/>
      <c r="D10" s="1031"/>
      <c r="E10" s="1031"/>
      <c r="F10" s="1032"/>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0"/>
      <c r="B11" s="1031"/>
      <c r="C11" s="1031"/>
      <c r="D11" s="1031"/>
      <c r="E11" s="1031"/>
      <c r="F11" s="1032"/>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0"/>
      <c r="B12" s="1031"/>
      <c r="C12" s="1031"/>
      <c r="D12" s="1031"/>
      <c r="E12" s="1031"/>
      <c r="F12" s="1032"/>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0"/>
      <c r="B13" s="1031"/>
      <c r="C13" s="1031"/>
      <c r="D13" s="1031"/>
      <c r="E13" s="1031"/>
      <c r="F13" s="1032"/>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0"/>
      <c r="B14" s="1031"/>
      <c r="C14" s="1031"/>
      <c r="D14" s="1031"/>
      <c r="E14" s="1031"/>
      <c r="F14" s="103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0"/>
      <c r="B19" s="1031"/>
      <c r="C19" s="1031"/>
      <c r="D19" s="1031"/>
      <c r="E19" s="1031"/>
      <c r="F19" s="1032"/>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0"/>
      <c r="B20" s="1031"/>
      <c r="C20" s="1031"/>
      <c r="D20" s="1031"/>
      <c r="E20" s="1031"/>
      <c r="F20" s="1032"/>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0"/>
      <c r="B21" s="1031"/>
      <c r="C21" s="1031"/>
      <c r="D21" s="1031"/>
      <c r="E21" s="1031"/>
      <c r="F21" s="1032"/>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0"/>
      <c r="B22" s="1031"/>
      <c r="C22" s="1031"/>
      <c r="D22" s="1031"/>
      <c r="E22" s="1031"/>
      <c r="F22" s="1032"/>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0"/>
      <c r="B23" s="1031"/>
      <c r="C23" s="1031"/>
      <c r="D23" s="1031"/>
      <c r="E23" s="1031"/>
      <c r="F23" s="1032"/>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0"/>
      <c r="B24" s="1031"/>
      <c r="C24" s="1031"/>
      <c r="D24" s="1031"/>
      <c r="E24" s="1031"/>
      <c r="F24" s="1032"/>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0"/>
      <c r="B25" s="1031"/>
      <c r="C25" s="1031"/>
      <c r="D25" s="1031"/>
      <c r="E25" s="1031"/>
      <c r="F25" s="1032"/>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0"/>
      <c r="B26" s="1031"/>
      <c r="C26" s="1031"/>
      <c r="D26" s="1031"/>
      <c r="E26" s="1031"/>
      <c r="F26" s="1032"/>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0"/>
      <c r="B27" s="1031"/>
      <c r="C27" s="1031"/>
      <c r="D27" s="1031"/>
      <c r="E27" s="1031"/>
      <c r="F27" s="103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0"/>
      <c r="B32" s="1031"/>
      <c r="C32" s="1031"/>
      <c r="D32" s="1031"/>
      <c r="E32" s="1031"/>
      <c r="F32" s="1032"/>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0"/>
      <c r="B33" s="1031"/>
      <c r="C33" s="1031"/>
      <c r="D33" s="1031"/>
      <c r="E33" s="1031"/>
      <c r="F33" s="1032"/>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0"/>
      <c r="B34" s="1031"/>
      <c r="C34" s="1031"/>
      <c r="D34" s="1031"/>
      <c r="E34" s="1031"/>
      <c r="F34" s="1032"/>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0"/>
      <c r="B35" s="1031"/>
      <c r="C35" s="1031"/>
      <c r="D35" s="1031"/>
      <c r="E35" s="1031"/>
      <c r="F35" s="1032"/>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0"/>
      <c r="B36" s="1031"/>
      <c r="C36" s="1031"/>
      <c r="D36" s="1031"/>
      <c r="E36" s="1031"/>
      <c r="F36" s="1032"/>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0"/>
      <c r="B37" s="1031"/>
      <c r="C37" s="1031"/>
      <c r="D37" s="1031"/>
      <c r="E37" s="1031"/>
      <c r="F37" s="1032"/>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0"/>
      <c r="B38" s="1031"/>
      <c r="C38" s="1031"/>
      <c r="D38" s="1031"/>
      <c r="E38" s="1031"/>
      <c r="F38" s="1032"/>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0"/>
      <c r="B39" s="1031"/>
      <c r="C39" s="1031"/>
      <c r="D39" s="1031"/>
      <c r="E39" s="1031"/>
      <c r="F39" s="1032"/>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0"/>
      <c r="B40" s="1031"/>
      <c r="C40" s="1031"/>
      <c r="D40" s="1031"/>
      <c r="E40" s="1031"/>
      <c r="F40" s="103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0"/>
      <c r="B45" s="1031"/>
      <c r="C45" s="1031"/>
      <c r="D45" s="1031"/>
      <c r="E45" s="1031"/>
      <c r="F45" s="1032"/>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0"/>
      <c r="B46" s="1031"/>
      <c r="C46" s="1031"/>
      <c r="D46" s="1031"/>
      <c r="E46" s="1031"/>
      <c r="F46" s="1032"/>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0"/>
      <c r="B47" s="1031"/>
      <c r="C47" s="1031"/>
      <c r="D47" s="1031"/>
      <c r="E47" s="1031"/>
      <c r="F47" s="1032"/>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0"/>
      <c r="B48" s="1031"/>
      <c r="C48" s="1031"/>
      <c r="D48" s="1031"/>
      <c r="E48" s="1031"/>
      <c r="F48" s="1032"/>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0"/>
      <c r="B49" s="1031"/>
      <c r="C49" s="1031"/>
      <c r="D49" s="1031"/>
      <c r="E49" s="1031"/>
      <c r="F49" s="1032"/>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0"/>
      <c r="B50" s="1031"/>
      <c r="C50" s="1031"/>
      <c r="D50" s="1031"/>
      <c r="E50" s="1031"/>
      <c r="F50" s="1032"/>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0"/>
      <c r="B51" s="1031"/>
      <c r="C51" s="1031"/>
      <c r="D51" s="1031"/>
      <c r="E51" s="1031"/>
      <c r="F51" s="1032"/>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0"/>
      <c r="B52" s="1031"/>
      <c r="C52" s="1031"/>
      <c r="D52" s="1031"/>
      <c r="E52" s="1031"/>
      <c r="F52" s="1032"/>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0"/>
      <c r="B59" s="1031"/>
      <c r="C59" s="1031"/>
      <c r="D59" s="1031"/>
      <c r="E59" s="1031"/>
      <c r="F59" s="1032"/>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0"/>
      <c r="B60" s="1031"/>
      <c r="C60" s="1031"/>
      <c r="D60" s="1031"/>
      <c r="E60" s="1031"/>
      <c r="F60" s="1032"/>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0"/>
      <c r="B61" s="1031"/>
      <c r="C61" s="1031"/>
      <c r="D61" s="1031"/>
      <c r="E61" s="1031"/>
      <c r="F61" s="1032"/>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0"/>
      <c r="B62" s="1031"/>
      <c r="C62" s="1031"/>
      <c r="D62" s="1031"/>
      <c r="E62" s="1031"/>
      <c r="F62" s="1032"/>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0"/>
      <c r="B63" s="1031"/>
      <c r="C63" s="1031"/>
      <c r="D63" s="1031"/>
      <c r="E63" s="1031"/>
      <c r="F63" s="1032"/>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0"/>
      <c r="B64" s="1031"/>
      <c r="C64" s="1031"/>
      <c r="D64" s="1031"/>
      <c r="E64" s="1031"/>
      <c r="F64" s="1032"/>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0"/>
      <c r="B65" s="1031"/>
      <c r="C65" s="1031"/>
      <c r="D65" s="1031"/>
      <c r="E65" s="1031"/>
      <c r="F65" s="1032"/>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0"/>
      <c r="B66" s="1031"/>
      <c r="C66" s="1031"/>
      <c r="D66" s="1031"/>
      <c r="E66" s="1031"/>
      <c r="F66" s="1032"/>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0"/>
      <c r="B67" s="1031"/>
      <c r="C67" s="1031"/>
      <c r="D67" s="1031"/>
      <c r="E67" s="1031"/>
      <c r="F67" s="103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0"/>
      <c r="B72" s="1031"/>
      <c r="C72" s="1031"/>
      <c r="D72" s="1031"/>
      <c r="E72" s="1031"/>
      <c r="F72" s="1032"/>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0"/>
      <c r="B73" s="1031"/>
      <c r="C73" s="1031"/>
      <c r="D73" s="1031"/>
      <c r="E73" s="1031"/>
      <c r="F73" s="1032"/>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0"/>
      <c r="B74" s="1031"/>
      <c r="C74" s="1031"/>
      <c r="D74" s="1031"/>
      <c r="E74" s="1031"/>
      <c r="F74" s="1032"/>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0"/>
      <c r="B75" s="1031"/>
      <c r="C75" s="1031"/>
      <c r="D75" s="1031"/>
      <c r="E75" s="1031"/>
      <c r="F75" s="1032"/>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0"/>
      <c r="B76" s="1031"/>
      <c r="C76" s="1031"/>
      <c r="D76" s="1031"/>
      <c r="E76" s="1031"/>
      <c r="F76" s="1032"/>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0"/>
      <c r="B77" s="1031"/>
      <c r="C77" s="1031"/>
      <c r="D77" s="1031"/>
      <c r="E77" s="1031"/>
      <c r="F77" s="1032"/>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0"/>
      <c r="B78" s="1031"/>
      <c r="C78" s="1031"/>
      <c r="D78" s="1031"/>
      <c r="E78" s="1031"/>
      <c r="F78" s="1032"/>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0"/>
      <c r="B79" s="1031"/>
      <c r="C79" s="1031"/>
      <c r="D79" s="1031"/>
      <c r="E79" s="1031"/>
      <c r="F79" s="1032"/>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0"/>
      <c r="B80" s="1031"/>
      <c r="C80" s="1031"/>
      <c r="D80" s="1031"/>
      <c r="E80" s="1031"/>
      <c r="F80" s="103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0"/>
      <c r="B85" s="1031"/>
      <c r="C85" s="1031"/>
      <c r="D85" s="1031"/>
      <c r="E85" s="1031"/>
      <c r="F85" s="1032"/>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0"/>
      <c r="B86" s="1031"/>
      <c r="C86" s="1031"/>
      <c r="D86" s="1031"/>
      <c r="E86" s="1031"/>
      <c r="F86" s="1032"/>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0"/>
      <c r="B87" s="1031"/>
      <c r="C87" s="1031"/>
      <c r="D87" s="1031"/>
      <c r="E87" s="1031"/>
      <c r="F87" s="1032"/>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0"/>
      <c r="B88" s="1031"/>
      <c r="C88" s="1031"/>
      <c r="D88" s="1031"/>
      <c r="E88" s="1031"/>
      <c r="F88" s="1032"/>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0"/>
      <c r="B89" s="1031"/>
      <c r="C89" s="1031"/>
      <c r="D89" s="1031"/>
      <c r="E89" s="1031"/>
      <c r="F89" s="1032"/>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0"/>
      <c r="B90" s="1031"/>
      <c r="C90" s="1031"/>
      <c r="D90" s="1031"/>
      <c r="E90" s="1031"/>
      <c r="F90" s="1032"/>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0"/>
      <c r="B91" s="1031"/>
      <c r="C91" s="1031"/>
      <c r="D91" s="1031"/>
      <c r="E91" s="1031"/>
      <c r="F91" s="1032"/>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0"/>
      <c r="B92" s="1031"/>
      <c r="C92" s="1031"/>
      <c r="D92" s="1031"/>
      <c r="E92" s="1031"/>
      <c r="F92" s="1032"/>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0"/>
      <c r="B93" s="1031"/>
      <c r="C93" s="1031"/>
      <c r="D93" s="1031"/>
      <c r="E93" s="1031"/>
      <c r="F93" s="103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0"/>
      <c r="B98" s="1031"/>
      <c r="C98" s="1031"/>
      <c r="D98" s="1031"/>
      <c r="E98" s="1031"/>
      <c r="F98" s="1032"/>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0"/>
      <c r="B99" s="1031"/>
      <c r="C99" s="1031"/>
      <c r="D99" s="1031"/>
      <c r="E99" s="1031"/>
      <c r="F99" s="1032"/>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0"/>
      <c r="B100" s="1031"/>
      <c r="C100" s="1031"/>
      <c r="D100" s="1031"/>
      <c r="E100" s="1031"/>
      <c r="F100" s="1032"/>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0"/>
      <c r="B101" s="1031"/>
      <c r="C101" s="1031"/>
      <c r="D101" s="1031"/>
      <c r="E101" s="1031"/>
      <c r="F101" s="1032"/>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0"/>
      <c r="B102" s="1031"/>
      <c r="C102" s="1031"/>
      <c r="D102" s="1031"/>
      <c r="E102" s="1031"/>
      <c r="F102" s="1032"/>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0"/>
      <c r="B103" s="1031"/>
      <c r="C103" s="1031"/>
      <c r="D103" s="1031"/>
      <c r="E103" s="1031"/>
      <c r="F103" s="1032"/>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0"/>
      <c r="B104" s="1031"/>
      <c r="C104" s="1031"/>
      <c r="D104" s="1031"/>
      <c r="E104" s="1031"/>
      <c r="F104" s="1032"/>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0"/>
      <c r="B105" s="1031"/>
      <c r="C105" s="1031"/>
      <c r="D105" s="1031"/>
      <c r="E105" s="1031"/>
      <c r="F105" s="1032"/>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0"/>
      <c r="B112" s="1031"/>
      <c r="C112" s="1031"/>
      <c r="D112" s="1031"/>
      <c r="E112" s="1031"/>
      <c r="F112" s="1032"/>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0"/>
      <c r="B113" s="1031"/>
      <c r="C113" s="1031"/>
      <c r="D113" s="1031"/>
      <c r="E113" s="1031"/>
      <c r="F113" s="1032"/>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0"/>
      <c r="B114" s="1031"/>
      <c r="C114" s="1031"/>
      <c r="D114" s="1031"/>
      <c r="E114" s="1031"/>
      <c r="F114" s="1032"/>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0"/>
      <c r="B115" s="1031"/>
      <c r="C115" s="1031"/>
      <c r="D115" s="1031"/>
      <c r="E115" s="1031"/>
      <c r="F115" s="1032"/>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0"/>
      <c r="B116" s="1031"/>
      <c r="C116" s="1031"/>
      <c r="D116" s="1031"/>
      <c r="E116" s="1031"/>
      <c r="F116" s="1032"/>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0"/>
      <c r="B117" s="1031"/>
      <c r="C117" s="1031"/>
      <c r="D117" s="1031"/>
      <c r="E117" s="1031"/>
      <c r="F117" s="1032"/>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0"/>
      <c r="B118" s="1031"/>
      <c r="C118" s="1031"/>
      <c r="D118" s="1031"/>
      <c r="E118" s="1031"/>
      <c r="F118" s="1032"/>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0"/>
      <c r="B119" s="1031"/>
      <c r="C119" s="1031"/>
      <c r="D119" s="1031"/>
      <c r="E119" s="1031"/>
      <c r="F119" s="1032"/>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0"/>
      <c r="B120" s="1031"/>
      <c r="C120" s="1031"/>
      <c r="D120" s="1031"/>
      <c r="E120" s="1031"/>
      <c r="F120" s="103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0"/>
      <c r="B125" s="1031"/>
      <c r="C125" s="1031"/>
      <c r="D125" s="1031"/>
      <c r="E125" s="1031"/>
      <c r="F125" s="1032"/>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0"/>
      <c r="B126" s="1031"/>
      <c r="C126" s="1031"/>
      <c r="D126" s="1031"/>
      <c r="E126" s="1031"/>
      <c r="F126" s="1032"/>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0"/>
      <c r="B127" s="1031"/>
      <c r="C127" s="1031"/>
      <c r="D127" s="1031"/>
      <c r="E127" s="1031"/>
      <c r="F127" s="1032"/>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0"/>
      <c r="B128" s="1031"/>
      <c r="C128" s="1031"/>
      <c r="D128" s="1031"/>
      <c r="E128" s="1031"/>
      <c r="F128" s="1032"/>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0"/>
      <c r="B129" s="1031"/>
      <c r="C129" s="1031"/>
      <c r="D129" s="1031"/>
      <c r="E129" s="1031"/>
      <c r="F129" s="1032"/>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0"/>
      <c r="B130" s="1031"/>
      <c r="C130" s="1031"/>
      <c r="D130" s="1031"/>
      <c r="E130" s="1031"/>
      <c r="F130" s="1032"/>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0"/>
      <c r="B131" s="1031"/>
      <c r="C131" s="1031"/>
      <c r="D131" s="1031"/>
      <c r="E131" s="1031"/>
      <c r="F131" s="1032"/>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0"/>
      <c r="B132" s="1031"/>
      <c r="C132" s="1031"/>
      <c r="D132" s="1031"/>
      <c r="E132" s="1031"/>
      <c r="F132" s="1032"/>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0"/>
      <c r="B133" s="1031"/>
      <c r="C133" s="1031"/>
      <c r="D133" s="1031"/>
      <c r="E133" s="1031"/>
      <c r="F133" s="103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0"/>
      <c r="B138" s="1031"/>
      <c r="C138" s="1031"/>
      <c r="D138" s="1031"/>
      <c r="E138" s="1031"/>
      <c r="F138" s="1032"/>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0"/>
      <c r="B139" s="1031"/>
      <c r="C139" s="1031"/>
      <c r="D139" s="1031"/>
      <c r="E139" s="1031"/>
      <c r="F139" s="1032"/>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0"/>
      <c r="B140" s="1031"/>
      <c r="C140" s="1031"/>
      <c r="D140" s="1031"/>
      <c r="E140" s="1031"/>
      <c r="F140" s="1032"/>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0"/>
      <c r="B141" s="1031"/>
      <c r="C141" s="1031"/>
      <c r="D141" s="1031"/>
      <c r="E141" s="1031"/>
      <c r="F141" s="1032"/>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0"/>
      <c r="B142" s="1031"/>
      <c r="C142" s="1031"/>
      <c r="D142" s="1031"/>
      <c r="E142" s="1031"/>
      <c r="F142" s="1032"/>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0"/>
      <c r="B143" s="1031"/>
      <c r="C143" s="1031"/>
      <c r="D143" s="1031"/>
      <c r="E143" s="1031"/>
      <c r="F143" s="1032"/>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0"/>
      <c r="B144" s="1031"/>
      <c r="C144" s="1031"/>
      <c r="D144" s="1031"/>
      <c r="E144" s="1031"/>
      <c r="F144" s="1032"/>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0"/>
      <c r="B145" s="1031"/>
      <c r="C145" s="1031"/>
      <c r="D145" s="1031"/>
      <c r="E145" s="1031"/>
      <c r="F145" s="1032"/>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0"/>
      <c r="B146" s="1031"/>
      <c r="C146" s="1031"/>
      <c r="D146" s="1031"/>
      <c r="E146" s="1031"/>
      <c r="F146" s="103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0"/>
      <c r="B151" s="1031"/>
      <c r="C151" s="1031"/>
      <c r="D151" s="1031"/>
      <c r="E151" s="1031"/>
      <c r="F151" s="1032"/>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0"/>
      <c r="B152" s="1031"/>
      <c r="C152" s="1031"/>
      <c r="D152" s="1031"/>
      <c r="E152" s="1031"/>
      <c r="F152" s="1032"/>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0"/>
      <c r="B153" s="1031"/>
      <c r="C153" s="1031"/>
      <c r="D153" s="1031"/>
      <c r="E153" s="1031"/>
      <c r="F153" s="1032"/>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0"/>
      <c r="B154" s="1031"/>
      <c r="C154" s="1031"/>
      <c r="D154" s="1031"/>
      <c r="E154" s="1031"/>
      <c r="F154" s="1032"/>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0"/>
      <c r="B155" s="1031"/>
      <c r="C155" s="1031"/>
      <c r="D155" s="1031"/>
      <c r="E155" s="1031"/>
      <c r="F155" s="1032"/>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0"/>
      <c r="B156" s="1031"/>
      <c r="C156" s="1031"/>
      <c r="D156" s="1031"/>
      <c r="E156" s="1031"/>
      <c r="F156" s="1032"/>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0"/>
      <c r="B157" s="1031"/>
      <c r="C157" s="1031"/>
      <c r="D157" s="1031"/>
      <c r="E157" s="1031"/>
      <c r="F157" s="1032"/>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0"/>
      <c r="B158" s="1031"/>
      <c r="C158" s="1031"/>
      <c r="D158" s="1031"/>
      <c r="E158" s="1031"/>
      <c r="F158" s="1032"/>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0"/>
      <c r="B165" s="1031"/>
      <c r="C165" s="1031"/>
      <c r="D165" s="1031"/>
      <c r="E165" s="1031"/>
      <c r="F165" s="1032"/>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0"/>
      <c r="B166" s="1031"/>
      <c r="C166" s="1031"/>
      <c r="D166" s="1031"/>
      <c r="E166" s="1031"/>
      <c r="F166" s="1032"/>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0"/>
      <c r="B167" s="1031"/>
      <c r="C167" s="1031"/>
      <c r="D167" s="1031"/>
      <c r="E167" s="1031"/>
      <c r="F167" s="1032"/>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0"/>
      <c r="B168" s="1031"/>
      <c r="C168" s="1031"/>
      <c r="D168" s="1031"/>
      <c r="E168" s="1031"/>
      <c r="F168" s="1032"/>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0"/>
      <c r="B169" s="1031"/>
      <c r="C169" s="1031"/>
      <c r="D169" s="1031"/>
      <c r="E169" s="1031"/>
      <c r="F169" s="1032"/>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0"/>
      <c r="B170" s="1031"/>
      <c r="C170" s="1031"/>
      <c r="D170" s="1031"/>
      <c r="E170" s="1031"/>
      <c r="F170" s="1032"/>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0"/>
      <c r="B171" s="1031"/>
      <c r="C171" s="1031"/>
      <c r="D171" s="1031"/>
      <c r="E171" s="1031"/>
      <c r="F171" s="1032"/>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0"/>
      <c r="B172" s="1031"/>
      <c r="C172" s="1031"/>
      <c r="D172" s="1031"/>
      <c r="E172" s="1031"/>
      <c r="F172" s="1032"/>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0"/>
      <c r="B173" s="1031"/>
      <c r="C173" s="1031"/>
      <c r="D173" s="1031"/>
      <c r="E173" s="1031"/>
      <c r="F173" s="103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0"/>
      <c r="B178" s="1031"/>
      <c r="C178" s="1031"/>
      <c r="D178" s="1031"/>
      <c r="E178" s="1031"/>
      <c r="F178" s="1032"/>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0"/>
      <c r="B179" s="1031"/>
      <c r="C179" s="1031"/>
      <c r="D179" s="1031"/>
      <c r="E179" s="1031"/>
      <c r="F179" s="1032"/>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0"/>
      <c r="B180" s="1031"/>
      <c r="C180" s="1031"/>
      <c r="D180" s="1031"/>
      <c r="E180" s="1031"/>
      <c r="F180" s="1032"/>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0"/>
      <c r="B181" s="1031"/>
      <c r="C181" s="1031"/>
      <c r="D181" s="1031"/>
      <c r="E181" s="1031"/>
      <c r="F181" s="1032"/>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0"/>
      <c r="B182" s="1031"/>
      <c r="C182" s="1031"/>
      <c r="D182" s="1031"/>
      <c r="E182" s="1031"/>
      <c r="F182" s="1032"/>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0"/>
      <c r="B183" s="1031"/>
      <c r="C183" s="1031"/>
      <c r="D183" s="1031"/>
      <c r="E183" s="1031"/>
      <c r="F183" s="1032"/>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0"/>
      <c r="B184" s="1031"/>
      <c r="C184" s="1031"/>
      <c r="D184" s="1031"/>
      <c r="E184" s="1031"/>
      <c r="F184" s="1032"/>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0"/>
      <c r="B185" s="1031"/>
      <c r="C185" s="1031"/>
      <c r="D185" s="1031"/>
      <c r="E185" s="1031"/>
      <c r="F185" s="1032"/>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0"/>
      <c r="B186" s="1031"/>
      <c r="C186" s="1031"/>
      <c r="D186" s="1031"/>
      <c r="E186" s="1031"/>
      <c r="F186" s="103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0"/>
      <c r="B191" s="1031"/>
      <c r="C191" s="1031"/>
      <c r="D191" s="1031"/>
      <c r="E191" s="1031"/>
      <c r="F191" s="1032"/>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0"/>
      <c r="B192" s="1031"/>
      <c r="C192" s="1031"/>
      <c r="D192" s="1031"/>
      <c r="E192" s="1031"/>
      <c r="F192" s="1032"/>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0"/>
      <c r="B193" s="1031"/>
      <c r="C193" s="1031"/>
      <c r="D193" s="1031"/>
      <c r="E193" s="1031"/>
      <c r="F193" s="1032"/>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0"/>
      <c r="B194" s="1031"/>
      <c r="C194" s="1031"/>
      <c r="D194" s="1031"/>
      <c r="E194" s="1031"/>
      <c r="F194" s="1032"/>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0"/>
      <c r="B195" s="1031"/>
      <c r="C195" s="1031"/>
      <c r="D195" s="1031"/>
      <c r="E195" s="1031"/>
      <c r="F195" s="1032"/>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0"/>
      <c r="B196" s="1031"/>
      <c r="C196" s="1031"/>
      <c r="D196" s="1031"/>
      <c r="E196" s="1031"/>
      <c r="F196" s="1032"/>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0"/>
      <c r="B197" s="1031"/>
      <c r="C197" s="1031"/>
      <c r="D197" s="1031"/>
      <c r="E197" s="1031"/>
      <c r="F197" s="1032"/>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0"/>
      <c r="B198" s="1031"/>
      <c r="C198" s="1031"/>
      <c r="D198" s="1031"/>
      <c r="E198" s="1031"/>
      <c r="F198" s="1032"/>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0"/>
      <c r="B199" s="1031"/>
      <c r="C199" s="1031"/>
      <c r="D199" s="1031"/>
      <c r="E199" s="1031"/>
      <c r="F199" s="103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0"/>
      <c r="B204" s="1031"/>
      <c r="C204" s="1031"/>
      <c r="D204" s="1031"/>
      <c r="E204" s="1031"/>
      <c r="F204" s="1032"/>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0"/>
      <c r="B205" s="1031"/>
      <c r="C205" s="1031"/>
      <c r="D205" s="1031"/>
      <c r="E205" s="1031"/>
      <c r="F205" s="1032"/>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0"/>
      <c r="B206" s="1031"/>
      <c r="C206" s="1031"/>
      <c r="D206" s="1031"/>
      <c r="E206" s="1031"/>
      <c r="F206" s="1032"/>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0"/>
      <c r="B207" s="1031"/>
      <c r="C207" s="1031"/>
      <c r="D207" s="1031"/>
      <c r="E207" s="1031"/>
      <c r="F207" s="1032"/>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0"/>
      <c r="B208" s="1031"/>
      <c r="C208" s="1031"/>
      <c r="D208" s="1031"/>
      <c r="E208" s="1031"/>
      <c r="F208" s="1032"/>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0"/>
      <c r="B209" s="1031"/>
      <c r="C209" s="1031"/>
      <c r="D209" s="1031"/>
      <c r="E209" s="1031"/>
      <c r="F209" s="1032"/>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0"/>
      <c r="B210" s="1031"/>
      <c r="C210" s="1031"/>
      <c r="D210" s="1031"/>
      <c r="E210" s="1031"/>
      <c r="F210" s="1032"/>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0"/>
      <c r="B211" s="1031"/>
      <c r="C211" s="1031"/>
      <c r="D211" s="1031"/>
      <c r="E211" s="1031"/>
      <c r="F211" s="1032"/>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0"/>
      <c r="B218" s="1031"/>
      <c r="C218" s="1031"/>
      <c r="D218" s="1031"/>
      <c r="E218" s="1031"/>
      <c r="F218" s="1032"/>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0"/>
      <c r="B219" s="1031"/>
      <c r="C219" s="1031"/>
      <c r="D219" s="1031"/>
      <c r="E219" s="1031"/>
      <c r="F219" s="1032"/>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0"/>
      <c r="B220" s="1031"/>
      <c r="C220" s="1031"/>
      <c r="D220" s="1031"/>
      <c r="E220" s="1031"/>
      <c r="F220" s="1032"/>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0"/>
      <c r="B221" s="1031"/>
      <c r="C221" s="1031"/>
      <c r="D221" s="1031"/>
      <c r="E221" s="1031"/>
      <c r="F221" s="1032"/>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0"/>
      <c r="B222" s="1031"/>
      <c r="C222" s="1031"/>
      <c r="D222" s="1031"/>
      <c r="E222" s="1031"/>
      <c r="F222" s="1032"/>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0"/>
      <c r="B223" s="1031"/>
      <c r="C223" s="1031"/>
      <c r="D223" s="1031"/>
      <c r="E223" s="1031"/>
      <c r="F223" s="1032"/>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0"/>
      <c r="B224" s="1031"/>
      <c r="C224" s="1031"/>
      <c r="D224" s="1031"/>
      <c r="E224" s="1031"/>
      <c r="F224" s="1032"/>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0"/>
      <c r="B225" s="1031"/>
      <c r="C225" s="1031"/>
      <c r="D225" s="1031"/>
      <c r="E225" s="1031"/>
      <c r="F225" s="1032"/>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0"/>
      <c r="B226" s="1031"/>
      <c r="C226" s="1031"/>
      <c r="D226" s="1031"/>
      <c r="E226" s="1031"/>
      <c r="F226" s="103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0"/>
      <c r="B231" s="1031"/>
      <c r="C231" s="1031"/>
      <c r="D231" s="1031"/>
      <c r="E231" s="1031"/>
      <c r="F231" s="1032"/>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0"/>
      <c r="B232" s="1031"/>
      <c r="C232" s="1031"/>
      <c r="D232" s="1031"/>
      <c r="E232" s="1031"/>
      <c r="F232" s="1032"/>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0"/>
      <c r="B233" s="1031"/>
      <c r="C233" s="1031"/>
      <c r="D233" s="1031"/>
      <c r="E233" s="1031"/>
      <c r="F233" s="1032"/>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0"/>
      <c r="B234" s="1031"/>
      <c r="C234" s="1031"/>
      <c r="D234" s="1031"/>
      <c r="E234" s="1031"/>
      <c r="F234" s="1032"/>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0"/>
      <c r="B235" s="1031"/>
      <c r="C235" s="1031"/>
      <c r="D235" s="1031"/>
      <c r="E235" s="1031"/>
      <c r="F235" s="1032"/>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0"/>
      <c r="B236" s="1031"/>
      <c r="C236" s="1031"/>
      <c r="D236" s="1031"/>
      <c r="E236" s="1031"/>
      <c r="F236" s="1032"/>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0"/>
      <c r="B237" s="1031"/>
      <c r="C237" s="1031"/>
      <c r="D237" s="1031"/>
      <c r="E237" s="1031"/>
      <c r="F237" s="1032"/>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0"/>
      <c r="B238" s="1031"/>
      <c r="C238" s="1031"/>
      <c r="D238" s="1031"/>
      <c r="E238" s="1031"/>
      <c r="F238" s="1032"/>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0"/>
      <c r="B239" s="1031"/>
      <c r="C239" s="1031"/>
      <c r="D239" s="1031"/>
      <c r="E239" s="1031"/>
      <c r="F239" s="103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0"/>
      <c r="B244" s="1031"/>
      <c r="C244" s="1031"/>
      <c r="D244" s="1031"/>
      <c r="E244" s="1031"/>
      <c r="F244" s="1032"/>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0"/>
      <c r="B245" s="1031"/>
      <c r="C245" s="1031"/>
      <c r="D245" s="1031"/>
      <c r="E245" s="1031"/>
      <c r="F245" s="1032"/>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0"/>
      <c r="B246" s="1031"/>
      <c r="C246" s="1031"/>
      <c r="D246" s="1031"/>
      <c r="E246" s="1031"/>
      <c r="F246" s="1032"/>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0"/>
      <c r="B247" s="1031"/>
      <c r="C247" s="1031"/>
      <c r="D247" s="1031"/>
      <c r="E247" s="1031"/>
      <c r="F247" s="1032"/>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0"/>
      <c r="B248" s="1031"/>
      <c r="C248" s="1031"/>
      <c r="D248" s="1031"/>
      <c r="E248" s="1031"/>
      <c r="F248" s="1032"/>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0"/>
      <c r="B249" s="1031"/>
      <c r="C249" s="1031"/>
      <c r="D249" s="1031"/>
      <c r="E249" s="1031"/>
      <c r="F249" s="1032"/>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0"/>
      <c r="B250" s="1031"/>
      <c r="C250" s="1031"/>
      <c r="D250" s="1031"/>
      <c r="E250" s="1031"/>
      <c r="F250" s="1032"/>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0"/>
      <c r="B251" s="1031"/>
      <c r="C251" s="1031"/>
      <c r="D251" s="1031"/>
      <c r="E251" s="1031"/>
      <c r="F251" s="1032"/>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0"/>
      <c r="B252" s="1031"/>
      <c r="C252" s="1031"/>
      <c r="D252" s="1031"/>
      <c r="E252" s="1031"/>
      <c r="F252" s="103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0"/>
      <c r="B257" s="1031"/>
      <c r="C257" s="1031"/>
      <c r="D257" s="1031"/>
      <c r="E257" s="1031"/>
      <c r="F257" s="1032"/>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0"/>
      <c r="B258" s="1031"/>
      <c r="C258" s="1031"/>
      <c r="D258" s="1031"/>
      <c r="E258" s="1031"/>
      <c r="F258" s="1032"/>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0"/>
      <c r="B259" s="1031"/>
      <c r="C259" s="1031"/>
      <c r="D259" s="1031"/>
      <c r="E259" s="1031"/>
      <c r="F259" s="1032"/>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0"/>
      <c r="B260" s="1031"/>
      <c r="C260" s="1031"/>
      <c r="D260" s="1031"/>
      <c r="E260" s="1031"/>
      <c r="F260" s="1032"/>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0"/>
      <c r="B261" s="1031"/>
      <c r="C261" s="1031"/>
      <c r="D261" s="1031"/>
      <c r="E261" s="1031"/>
      <c r="F261" s="1032"/>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0"/>
      <c r="B262" s="1031"/>
      <c r="C262" s="1031"/>
      <c r="D262" s="1031"/>
      <c r="E262" s="1031"/>
      <c r="F262" s="1032"/>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0"/>
      <c r="B263" s="1031"/>
      <c r="C263" s="1031"/>
      <c r="D263" s="1031"/>
      <c r="E263" s="1031"/>
      <c r="F263" s="1032"/>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0"/>
      <c r="B264" s="1031"/>
      <c r="C264" s="1031"/>
      <c r="D264" s="1031"/>
      <c r="E264" s="1031"/>
      <c r="F264" s="1032"/>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1">
        <v>1</v>
      </c>
      <c r="B4" s="1051">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2021-06-24T14:19:02Z</cp:lastPrinted>
  <dcterms:created xsi:type="dcterms:W3CDTF">2012-03-13T00:50:25Z</dcterms:created>
  <dcterms:modified xsi:type="dcterms:W3CDTF">2021-06-24T14:19:04Z</dcterms:modified>
</cp:coreProperties>
</file>