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ga149u\Desktop\国衛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71" i="3"/>
  <c r="AY459" i="3"/>
  <c r="AY50"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<sst xmlns="http://schemas.openxmlformats.org/spreadsheetml/2006/main" count="3100" uniqueCount="801">
  <si>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</si>
  <si>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</si>
  <si>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</si>
  <si>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</si>
  <si>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</si>
  <si>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</si>
  <si>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</si>
  <si>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</si>
  <si>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</si>
  <si>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</si>
  <si>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</si>
  <si>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</si>
  <si>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</si>
  <si>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</si>
  <si>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</si>
  <si>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</si>
  <si>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</si>
  <si>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</si>
  <si>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</si>
  <si>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</si>
  <si>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</si>
  <si>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</si>
  <si>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</si>
  <si>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</si>
  <si>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</si>
  <si>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</si>
  <si>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</si>
  <si>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</si>
  <si>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</si>
  <si>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</si>
  <si>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</si>
  <si>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</si>
  <si>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</si>
  <si>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</si>
  <si>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</si>
  <si>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</si>
  <si>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</si>
  <si>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</si>
  <si>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</si>
  <si>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</si>
  <si>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</si>
  <si>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</si>
  <si>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</si>
  <si>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</si>
  <si>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</si>
  <si>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</si>
  <si>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</si>
  <si>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</si>
  <si>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</si>
  <si>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</si>
  <si>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</si>
  <si>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</si>
  <si>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</si>
  <si>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</si>
  <si>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</si>
  <si>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</si>
  <si>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</si>
  <si>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</si>
  <si>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</si>
  <si>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</si>
  <si>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</si>
  <si>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</si>
  <si>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</si>
  <si>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</si>
  <si>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</si>
  <si>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</si>
  <si>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</si>
  <si>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</si>
  <si>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</si>
  <si>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</si>
  <si>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</si>
  <si>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</si>
  <si>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</si>
  <si>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</si>
  <si>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</si>
  <si>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</si>
  <si>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</si>
  <si>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</si>
  <si>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</si>
  <si>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</si>
  <si>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</si>
  <si>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</si>
  <si>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</si>
  <si>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</si>
  <si>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</si>
  <si>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</si>
  <si>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</si>
  <si>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</si>
  <si>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</si>
  <si>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</si>
  <si>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</si>
  <si>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</si>
  <si>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</si>
  <si>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</si>
  <si>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</si>
  <si>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</si>
  <si>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</si>
  <si>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</si>
  <si>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</si>
  <si>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</si>
  <si>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</si>
  <si>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</si>
  <si>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</si>
  <si>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</si>
  <si>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</si>
  <si>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</si>
  <si>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</si>
  <si>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</si>
  <si>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</si>
  <si>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</si>
  <si>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</si>
  <si>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</si>
  <si>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</si>
  <si>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</si>
  <si>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</si>
  <si>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</si>
  <si>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</si>
  <si>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</si>
  <si>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</si>
  <si>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</si>
  <si>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</si>
  <si>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</si>
  <si>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</si>
  <si>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</si>
  <si>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</si>
  <si>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</si>
  <si>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</si>
  <si>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</si>
  <si>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</si>
  <si>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</si>
  <si>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</si>
  <si>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</si>
  <si>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</si>
  <si>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</si>
  <si>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</si>
  <si>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</si>
  <si>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</si>
  <si>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</si>
  <si>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</si>
  <si>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</si>
  <si>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</si>
  <si>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</si>
  <si>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</si>
  <si>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</si>
  <si>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</si>
  <si>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</si>
  <si>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</si>
  <si>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</si>
  <si>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</si>
  <si>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</si>
  <si>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</si>
  <si>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</si>
  <si>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</si>
  <si>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</si>
  <si>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</si>
  <si>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</si>
  <si>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</si>
  <si>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</si>
  <si>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</si>
  <si>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</si>
  <si>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</si>
  <si>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</si>
  <si>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</si>
  <si>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</si>
  <si>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</si>
  <si>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</si>
  <si>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</si>
  <si>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</si>
  <si>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</si>
  <si>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</si>
  <si>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</si>
  <si>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</si>
  <si>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</si>
  <si>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</si>
  <si>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</si>
  <si>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</si>
  <si>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</si>
  <si>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</si>
  <si>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</si>
  <si>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</si>
  <si>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</si>
  <si>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</si>
  <si>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</si>
  <si>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</si>
  <si>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</si>
  <si>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</si>
  <si>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</si>
  <si>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</si>
  <si>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</si>
  <si>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</si>
  <si>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</si>
  <si>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</si>
  <si>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</si>
  <si>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</si>
  <si>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</si>
  <si>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</si>
  <si>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</si>
  <si>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</si>
  <si>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</si>
  <si>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</si>
  <si>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</si>
  <si>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</si>
  <si>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</si>
  <si>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</si>
  <si>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</si>
  <si>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</si>
  <si>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</si>
  <si>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</si>
  <si>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</si>
  <si>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</si>
  <si>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</si>
  <si>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</si>
  <si>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</si>
  <si>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</si>
  <si>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</si>
  <si>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</si>
  <si>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</si>
  <si>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</si>
  <si>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</si>
  <si>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</si>
  <si>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</si>
  <si>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</si>
  <si>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</si>
  <si>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</si>
  <si>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</si>
  <si>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</si>
  <si>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</si>
  <si>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</si>
  <si>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</si>
  <si>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</si>
  <si>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</si>
  <si>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</si>
  <si>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</si>
  <si>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</si>
  <si>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</si>
  <si>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</si>
  <si>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</si>
  <si>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</si>
  <si>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</si>
  <si>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</si>
  <si>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</si>
  <si>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</si>
  <si>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</si>
  <si>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</si>
  <si>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</si>
  <si>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</si>
  <si>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</si>
  <si>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</si>
  <si>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</si>
  <si>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</si>
  <si>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</si>
  <si>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</si>
  <si>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</si>
  <si>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</si>
  <si>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</si>
  <si>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</si>
  <si>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</si>
  <si>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</si>
  <si>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</si>
  <si>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</si>
  <si>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</si>
  <si>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</si>
  <si>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</si>
  <si>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</si>
  <si>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</si>
  <si>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</si>
  <si>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</si>
  <si>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</si>
  <si>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</si>
  <si>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</si>
  <si>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</si>
  <si>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</si>
  <si>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</si>
  <si>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</si>
  <si>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</si>
  <si>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</si>
  <si>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</si>
  <si>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</si>
  <si>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</si>
  <si>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</si>
  <si>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</si>
  <si>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</si>
  <si>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</si>
  <si>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</si>
  <si>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</si>
  <si>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</si>
  <si>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</si>
  <si>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</si>
  <si>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</si>
  <si>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</si>
  <si>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</si>
  <si>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</si>
  <si>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</si>
  <si>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</si>
  <si>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</si>
  <si>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</si>
  <si>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</si>
  <si>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</si>
  <si>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</si>
  <si>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</si>
  <si>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</si>
  <si>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</si>
  <si>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</si>
  <si>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</si>
  <si>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</si>
  <si>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</si>
  <si>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</si>
  <si>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</si>
  <si>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</si>
  <si>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</si>
  <si>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</si>
  <si>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</si>
  <si>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</si>
  <si>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</si>
  <si>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</si>
  <si>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</si>
  <si>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</si>
  <si>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</si>
  <si>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</si>
  <si>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</si>
  <si>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</si>
  <si>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</si>
  <si>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</si>
  <si>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</si>
  <si>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</si>
  <si>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</si>
  <si>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</si>
  <si>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</si>
  <si>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</si>
  <si>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</si>
  <si>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</si>
  <si>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</si>
  <si>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</si>
  <si>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</si>
  <si>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</si>
  <si>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</si>
  <si>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</si>
  <si>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</si>
  <si>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</si>
  <si>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</si>
  <si>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</si>
  <si>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</si>
  <si>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</si>
  <si>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</si>
  <si>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</si>
  <si>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</si>
  <si>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</si>
  <si>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</si>
  <si>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</si>
  <si>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</si>
  <si>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</si>
  <si>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</si>
  <si>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</si>
  <si>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</si>
  <si>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</si>
  <si>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</si>
  <si>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</si>
  <si>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</si>
  <si>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</si>
  <si>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</si>
  <si>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</si>
  <si>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</si>
  <si>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</si>
  <si>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</si>
  <si>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</si>
  <si>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</si>
  <si>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</si>
  <si>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</si>
  <si>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</si>
  <si>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</si>
  <si>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</si>
  <si>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</si>
  <si>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</si>
  <si>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</si>
  <si>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</si>
  <si>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</si>
  <si>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</si>
  <si>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</si>
  <si>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</si>
  <si>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</si>
  <si>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</si>
  <si>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</si>
  <si>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</si>
  <si>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</si>
  <si>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</si>
  <si>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</si>
  <si>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</si>
  <si>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</si>
  <si>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</si>
  <si>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</si>
  <si>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</si>
  <si>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</si>
  <si>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</si>
  <si>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</si>
  <si>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</si>
  <si>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</si>
  <si>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</si>
  <si>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</si>
  <si>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</si>
  <si>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</si>
  <si>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</si>
  <si>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</si>
  <si>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</si>
  <si>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</si>
  <si>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</si>
  <si>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</si>
  <si>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</si>
  <si>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</si>
  <si>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</si>
  <si>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</si>
  <si>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</si>
  <si>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</si>
  <si>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</si>
  <si>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</si>
  <si>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</si>
  <si>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</si>
  <si>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</si>
  <si>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</si>
  <si>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</si>
  <si>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</si>
  <si>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</si>
  <si>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</si>
  <si>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</si>
  <si>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</si>
  <si>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</si>
  <si>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</si>
  <si>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</si>
  <si>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</si>
  <si>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</si>
  <si>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</si>
  <si>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</si>
  <si>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</si>
  <si>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</si>
  <si>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</si>
  <si>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</si>
  <si>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</si>
  <si>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</si>
  <si>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</si>
  <si>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</si>
  <si>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</si>
  <si>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</si>
  <si>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</si>
  <si>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</si>
  <si>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</si>
  <si>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</si>
  <si>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</si>
  <si>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</si>
  <si>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</si>
  <si>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</si>
  <si>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</si>
  <si>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</si>
  <si>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</si>
  <si>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</si>
  <si>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</si>
  <si>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</si>
  <si>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</si>
  <si>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</si>
  <si>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</si>
  <si>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</si>
  <si>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</si>
  <si>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</si>
  <si>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</si>
  <si>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</si>
  <si>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</si>
  <si>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</si>
  <si>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</si>
  <si>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</si>
  <si>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</si>
  <si>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</si>
  <si>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</si>
  <si>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</si>
  <si>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</si>
  <si>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</si>
  <si>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</si>
  <si>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</si>
  <si>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</si>
  <si>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</si>
  <si>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</si>
  <si>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</si>
  <si>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</si>
  <si>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</si>
  <si>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</si>
  <si>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</si>
  <si>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</si>
  <si>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</si>
  <si>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</si>
  <si>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</si>
  <si>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</si>
  <si>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</si>
  <si>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</si>
  <si>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</si>
  <si>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</si>
  <si>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</si>
  <si>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</si>
  <si>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</si>
  <si>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</si>
  <si>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</si>
  <si>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</si>
  <si>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</si>
  <si>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</si>
  <si>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</si>
  <si>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</si>
  <si>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</si>
  <si>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</si>
  <si>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</si>
  <si>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</si>
  <si>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</si>
  <si>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</si>
  <si>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</si>
  <si>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</si>
  <si>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</si>
  <si>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</si>
  <si>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</si>
  <si>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</si>
  <si>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</si>
  <si>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</si>
  <si>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</si>
  <si>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</si>
  <si>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</si>
  <si>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</si>
  <si>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</si>
  <si>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</si>
  <si>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</si>
  <si>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</si>
  <si>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</si>
  <si>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</si>
  <si>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</si>
  <si>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</si>
  <si>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</si>
  <si>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</si>
  <si>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</si>
  <si>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</si>
  <si>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</si>
  <si>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</si>
  <si>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</si>
  <si>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</si>
  <si>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</si>
  <si>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</si>
  <si>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</si>
  <si>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</si>
  <si>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</si>
  <si>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</si>
  <si>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</si>
  <si>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</si>
  <si>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</si>
  <si>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</si>
  <si>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</si>
  <si>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</si>
  <si>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</si>
  <si>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</si>
  <si>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</si>
  <si>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</si>
  <si>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</si>
  <si>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</si>
  <si>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</si>
  <si>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</si>
  <si>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</si>
  <si>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</si>
  <si>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</si>
  <si>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</si>
  <si>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</si>
  <si>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</si>
  <si>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</si>
  <si>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</si>
  <si>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</si>
  <si>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</si>
  <si>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</si>
  <si>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</si>
  <si>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</si>
  <si>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</si>
  <si>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</si>
  <si>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</si>
  <si>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</si>
  <si>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</si>
  <si>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</si>
  <si>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</si>
  <si>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</si>
  <si>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</si>
  <si>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</si>
  <si>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</si>
  <si>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</si>
  <si>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</si>
  <si>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</si>
  <si>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</si>
  <si>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</si>
  <si>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</si>
  <si>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</si>
  <si>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</si>
  <si>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</si>
  <si>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</si>
  <si>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</si>
  <si>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</si>
  <si>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</si>
  <si>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</si>
  <si>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</si>
  <si>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</si>
  <si>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</si>
  <si>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</si>
  <si>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</si>
  <si>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</si>
  <si>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</si>
  <si>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</si>
  <si>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</si>
  <si>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</si>
  <si>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</si>
  <si>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</si>
  <si>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</si>
  <si>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</si>
  <si>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</si>
  <si>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</si>
  <si>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</si>
  <si>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</si>
  <si>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</si>
  <si>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</si>
  <si>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</si>
  <si>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</si>
  <si>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</si>
  <si>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</si>
  <si>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</si>
  <si>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</si>
  <si>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</si>
  <si>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</si>
  <si>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</si>
  <si>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</si>
  <si>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</si>
  <si>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</si>
  <si>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</si>
  <si>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</si>
  <si>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</si>
  <si>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</si>
  <si>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</si>
  <si>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</si>
  <si>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</si>
  <si>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</si>
  <si>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</si>
  <si>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</si>
  <si>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</si>
  <si>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</si>
  <si>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</si>
  <si>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</si>
  <si>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</si>
  <si>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</si>
  <si>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</si>
  <si>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</si>
  <si>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</si>
  <si>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</si>
  <si>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</si>
  <si>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</si>
  <si>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</si>
  <si>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</si>
  <si>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</si>
  <si>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</si>
  <si>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</si>
  <si>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</si>
  <si>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</si>
  <si>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</si>
  <si>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</si>
  <si>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</si>
  <si>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</si>
  <si>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</si>
  <si>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</si>
  <si>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</si>
  <si>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</si>
  <si>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</si>
  <si>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</si>
  <si>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</si>
  <si>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</si>
  <si>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</si>
  <si>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</si>
  <si>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</si>
  <si>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</si>
  <si>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</si>
  <si>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</si>
  <si>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</si>
  <si>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</si>
  <si>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</si>
  <si>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</si>
  <si>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</si>
  <si>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</si>
  <si>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</si>
  <si>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</si>
  <si>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</si>
  <si>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</si>
  <si>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</si>
  <si>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</si>
  <si>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</si>
  <si>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</si>
  <si>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</si>
  <si>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</si>
  <si>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</si>
  <si>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</si>
  <si>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</si>
  <si>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</si>
  <si>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</si>
  <si>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</si>
  <si>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</si>
  <si>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</si>
  <si>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</si>
  <si>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</si>
  <si>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</si>
  <si>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</si>
  <si>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</si>
  <si>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</si>
  <si>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</si>
  <si>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</si>
  <si>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</si>
  <si>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</si>
  <si>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</si>
  <si>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</si>
  <si>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</si>
  <si>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</si>
  <si>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</si>
  <si>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総合化学物質安全性研究費（生活環境暴露評価基盤研究費）</t>
  </si>
  <si>
    <t>国立医薬品食品衛生研究所</t>
  </si>
  <si>
    <t>秋山　裕介</t>
  </si>
  <si>
    <t>平成８年度</t>
  </si>
  <si>
    <t>終了予定なし</t>
  </si>
  <si>
    <t>総務部　会計課</t>
  </si>
  <si>
    <t>-</t>
  </si>
  <si>
    <t>　家庭用品等に由来する化学物質の生活環境中環境濃度データを収集し、暴露評価に資するためのデータベースの構築及び維持を目的とする。</t>
  </si>
  <si>
    <t>　参加地方衛生研究所の所在地域に在住する一般市民の生活環境を対象として、
①当研究所に設置した暴露評価委員会での討議を踏まえて選定された化学物質を対象に、参加地方衛生研究所において一般居住環境での試料採取を行う。
②当研究所において採取試料中の化学物質濃度の測定及び室内環境での多経路暴露解析を実施し、データベースとして情報を集積する。</t>
  </si>
  <si>
    <t>試験研究費</t>
  </si>
  <si>
    <t>職員旅費</t>
  </si>
  <si>
    <t>諸謝金</t>
  </si>
  <si>
    <t>委員等旅費</t>
  </si>
  <si>
    <t>調査検体数及び測定項目数</t>
  </si>
  <si>
    <t>数</t>
  </si>
  <si>
    <t>調査従事者数</t>
  </si>
  <si>
    <t>人</t>
  </si>
  <si>
    <t>X:試験研究費執行額（円）／Y:成果実績数　　　　　　　　　　　　　　</t>
    <phoneticPr fontId="5"/>
  </si>
  <si>
    <t>千円</t>
  </si>
  <si>
    <t>　　X/Y</t>
    <phoneticPr fontId="5"/>
  </si>
  <si>
    <t>3,626,771/720</t>
  </si>
  <si>
    <t>3,210,954/2,952</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</si>
  <si>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</si>
  <si>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</si>
  <si>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</si>
  <si>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</si>
  <si>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584</t>
  </si>
  <si>
    <t>531</t>
  </si>
  <si>
    <t>470</t>
  </si>
  <si>
    <t>854</t>
  </si>
  <si>
    <t>865</t>
  </si>
  <si>
    <t>834</t>
  </si>
  <si>
    <t>837</t>
  </si>
  <si>
    <t>○</t>
  </si>
  <si>
    <t>厚労</t>
  </si>
  <si>
    <t>-</t>
    <phoneticPr fontId="5"/>
  </si>
  <si>
    <t>本研究の実施により、あらゆる製品からの化学物質に対して安全性評価に立脚した一貫性のある規制の策定基準が構築でき、国民の生活環境の安全性確保に資するニーズの高い事業であり、国費を投入する必要がある。</t>
    <phoneticPr fontId="5"/>
  </si>
  <si>
    <t>国の室内濃度指針値の策定等に必要な全国規模の暴露情報の集積事業であるため、国が実施すべき事業である。</t>
    <phoneticPr fontId="5"/>
  </si>
  <si>
    <t>化学物質の室内濃度指針値策定に必須となる基盤情報収集事業であり、国が実施すべき事業である。</t>
    <phoneticPr fontId="5"/>
  </si>
  <si>
    <t>‐</t>
  </si>
  <si>
    <t>当事業で設置した暴露評価委員会での討議を踏まえて調査対象とする化学物質の見直しを行った。その結果、調査対象数が大幅に増加しコストは低下した。また、少額の研究用消耗品等の購入の際にも複数者の見積を徴収し、最廉価格で購入するなど、単位あたりのコスト削減に努めている。</t>
    <phoneticPr fontId="5"/>
  </si>
  <si>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</si>
  <si>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</si>
  <si>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</si>
  <si>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</si>
  <si>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国の室内濃度指針値の策定等に活用されている。</t>
    <phoneticPr fontId="5"/>
  </si>
  <si>
    <t>適切に予算を執行し、事業の目的を達成出来ているため、引き続き経費の適切な執行及び目的の達成に努める。</t>
    <phoneticPr fontId="5"/>
  </si>
  <si>
    <t>暴露量データベース「フタル酸エステルからVOC/SVOCへの対象化学物質の変更」
「測定項目」数：［90件 x 3検体 x 20項目(化合物) = 5,400件］</t>
    <phoneticPr fontId="5"/>
  </si>
  <si>
    <t>令和3年度においては、延べ5,400件の調査検体及び測定項目について取り扱う。</t>
    <phoneticPr fontId="5"/>
  </si>
  <si>
    <t>3,221,088/43,200</t>
    <phoneticPr fontId="5"/>
  </si>
  <si>
    <t>3,444,000/5,400</t>
    <phoneticPr fontId="5"/>
  </si>
  <si>
    <t>-</t>
    <phoneticPr fontId="5"/>
  </si>
  <si>
    <t>参加地方衛生研究所の所在地域に在住する一般市民の生活環境を対象として、
①国立医薬品食品衛生研究所に設置した暴露評価委員会での討議を踏まえて選定された化学物質を対象に、参加地方衛生研究所において一般居住環境での試料採取を行う。
②国立医薬品食品衛生研究所において採取試料中の化学物質濃度の測定及び室内環境での多経路暴露解析を実施し、データベースとして情報を集積する。
これにより、家庭用品等に由来する化学物質の生活環境中における環境濃度データを収集し、データベースの構築及び維持を行うことで、暴露評価の適正な実施に資するもの。</t>
    <phoneticPr fontId="5"/>
  </si>
  <si>
    <t>無</t>
  </si>
  <si>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t>
    <phoneticPr fontId="5"/>
  </si>
  <si>
    <t>△</t>
  </si>
  <si>
    <t>有</t>
  </si>
  <si>
    <t>令和２年度は、対象見直しにより延べ43,200件と調査検体・項目が増えたが、測定や解析を行い、データベースの構築及び維持に必要な情報を集積することができた。また、執行管理表により支出先及び使途等について管理を行い、経費の適切な執行に努めている。</t>
    <phoneticPr fontId="5"/>
  </si>
  <si>
    <t>A.岩井化学薬品(株)</t>
    <rPh sb="2" eb="4">
      <t>イワイ</t>
    </rPh>
    <rPh sb="4" eb="6">
      <t>カガク</t>
    </rPh>
    <rPh sb="6" eb="8">
      <t>ヤクヒン</t>
    </rPh>
    <rPh sb="8" eb="11">
      <t>カブ</t>
    </rPh>
    <phoneticPr fontId="5"/>
  </si>
  <si>
    <t>消耗品費</t>
    <rPh sb="0" eb="2">
      <t>ショウモウ</t>
    </rPh>
    <rPh sb="2" eb="3">
      <t>ヒン</t>
    </rPh>
    <rPh sb="3" eb="4">
      <t>ヒ</t>
    </rPh>
    <phoneticPr fontId="5"/>
  </si>
  <si>
    <t>研究用消耗品購入費</t>
    <rPh sb="0" eb="3">
      <t>ケンキュウヨウ</t>
    </rPh>
    <rPh sb="3" eb="9">
      <t>ショウモウヒンコウニュウヒ</t>
    </rPh>
    <phoneticPr fontId="5"/>
  </si>
  <si>
    <t>岩井化学薬品(株)</t>
    <rPh sb="0" eb="2">
      <t>イワイ</t>
    </rPh>
    <rPh sb="2" eb="4">
      <t>カガク</t>
    </rPh>
    <rPh sb="4" eb="6">
      <t>ヤクヒン</t>
    </rPh>
    <rPh sb="6" eb="9">
      <t>カブ</t>
    </rPh>
    <phoneticPr fontId="5"/>
  </si>
  <si>
    <t>(株)伊藤サプライ</t>
    <rPh sb="0" eb="3">
      <t>カブ</t>
    </rPh>
    <rPh sb="3" eb="5">
      <t>イトウ</t>
    </rPh>
    <phoneticPr fontId="5"/>
  </si>
  <si>
    <t>研究用備品購入費</t>
    <rPh sb="0" eb="3">
      <t>ケンキュウヨウ</t>
    </rPh>
    <rPh sb="3" eb="8">
      <t>ビヒンコウニュウヒ</t>
    </rPh>
    <phoneticPr fontId="5"/>
  </si>
  <si>
    <t>研究用消耗品購入費</t>
    <rPh sb="0" eb="9">
      <t>ケンキュウヨウショウモウヒンコウニュウヒ</t>
    </rPh>
    <phoneticPr fontId="5"/>
  </si>
  <si>
    <t>非常勤職員　A</t>
    <rPh sb="0" eb="3">
      <t>ヒジョウキン</t>
    </rPh>
    <rPh sb="3" eb="5">
      <t>ショクイン</t>
    </rPh>
    <phoneticPr fontId="5"/>
  </si>
  <si>
    <t>事務補助等の業務に係る賃金</t>
    <rPh sb="0" eb="2">
      <t>ジム</t>
    </rPh>
    <rPh sb="2" eb="4">
      <t>ホジョ</t>
    </rPh>
    <rPh sb="4" eb="5">
      <t>トウ</t>
    </rPh>
    <rPh sb="6" eb="8">
      <t>ギョウム</t>
    </rPh>
    <rPh sb="9" eb="10">
      <t>カカ</t>
    </rPh>
    <rPh sb="11" eb="13">
      <t>チンギン</t>
    </rPh>
    <phoneticPr fontId="5"/>
  </si>
  <si>
    <t>Elsevier　Ｂ．Ｖ．</t>
    <phoneticPr fontId="5"/>
  </si>
  <si>
    <t>ＷＥＢコンテンツ利用料</t>
    <rPh sb="8" eb="11">
      <t>リヨウリョウ</t>
    </rPh>
    <phoneticPr fontId="5"/>
  </si>
  <si>
    <t>（株）バイオテック・ラボ</t>
    <rPh sb="0" eb="3">
      <t>カブ</t>
    </rPh>
    <phoneticPr fontId="5"/>
  </si>
  <si>
    <t>研究用雑役務費</t>
    <rPh sb="0" eb="3">
      <t>ケンキュウヨウ</t>
    </rPh>
    <rPh sb="3" eb="4">
      <t>ザツ</t>
    </rPh>
    <rPh sb="4" eb="7">
      <t>エキムヒ</t>
    </rPh>
    <phoneticPr fontId="5"/>
  </si>
  <si>
    <t>ユサコ（株）</t>
    <rPh sb="3" eb="6">
      <t>カブ</t>
    </rPh>
    <phoneticPr fontId="5"/>
  </si>
  <si>
    <t>研究用図書購入費</t>
    <rPh sb="0" eb="3">
      <t>ケンキュウヨウ</t>
    </rPh>
    <rPh sb="3" eb="5">
      <t>トショ</t>
    </rPh>
    <rPh sb="5" eb="7">
      <t>コウニュウ</t>
    </rPh>
    <rPh sb="7" eb="8">
      <t>ヒ</t>
    </rPh>
    <phoneticPr fontId="5"/>
  </si>
  <si>
    <t>（株）池田理化</t>
    <rPh sb="0" eb="3">
      <t>カブ</t>
    </rPh>
    <rPh sb="3" eb="5">
      <t>イケダ</t>
    </rPh>
    <rPh sb="5" eb="7">
      <t>リカ</t>
    </rPh>
    <phoneticPr fontId="5"/>
  </si>
  <si>
    <t>研究用図書購入費</t>
    <rPh sb="0" eb="8">
      <t>ケンキュウヨウトショコウニュウヒ</t>
    </rPh>
    <phoneticPr fontId="5"/>
  </si>
  <si>
    <t>（株）紀伊国屋書店</t>
    <rPh sb="0" eb="3">
      <t>カブ</t>
    </rPh>
    <rPh sb="3" eb="7">
      <t>キノクニヤ</t>
    </rPh>
    <rPh sb="7" eb="9">
      <t>ショテン</t>
    </rPh>
    <phoneticPr fontId="5"/>
  </si>
  <si>
    <t>（株）カラサワ</t>
    <rPh sb="0" eb="3">
      <t>カブ</t>
    </rPh>
    <phoneticPr fontId="5"/>
  </si>
  <si>
    <t>東京ガス（株）</t>
    <rPh sb="0" eb="2">
      <t>トウキョウ</t>
    </rPh>
    <rPh sb="4" eb="7">
      <t>カブ</t>
    </rPh>
    <phoneticPr fontId="5"/>
  </si>
  <si>
    <t>研究設備及び業務に係るガス使用料</t>
    <rPh sb="0" eb="2">
      <t>ケンキュウ</t>
    </rPh>
    <rPh sb="2" eb="4">
      <t>セツビ</t>
    </rPh>
    <rPh sb="4" eb="5">
      <t>オヨ</t>
    </rPh>
    <rPh sb="6" eb="8">
      <t>ギョウム</t>
    </rPh>
    <rPh sb="9" eb="10">
      <t>カカ</t>
    </rPh>
    <rPh sb="13" eb="16">
      <t>シヨウリョウ</t>
    </rPh>
    <phoneticPr fontId="5"/>
  </si>
  <si>
    <t>個人　Ａ</t>
    <rPh sb="0" eb="2">
      <t>コジン</t>
    </rPh>
    <phoneticPr fontId="5"/>
  </si>
  <si>
    <t>文献調査謝金</t>
    <rPh sb="0" eb="2">
      <t>ブンケン</t>
    </rPh>
    <rPh sb="2" eb="4">
      <t>チョウサ</t>
    </rPh>
    <rPh sb="4" eb="6">
      <t>シャキン</t>
    </rPh>
    <phoneticPr fontId="5"/>
  </si>
  <si>
    <t>-</t>
    <phoneticPr fontId="5"/>
  </si>
  <si>
    <t>令和２年度の当事業の調査従事者の実績は３名で見込みに見合ったものとなっている。</t>
    <phoneticPr fontId="5"/>
  </si>
  <si>
    <t>-</t>
    <phoneticPr fontId="5"/>
  </si>
  <si>
    <t>点検対象外</t>
    <rPh sb="0" eb="2">
      <t>テンケン</t>
    </rPh>
    <rPh sb="2" eb="5">
      <t>タイショウガイ</t>
    </rPh>
    <phoneticPr fontId="5"/>
  </si>
  <si>
    <t>家庭用品等に由来する化学物質の生活環境中環境濃度データを収集し、暴露評価に資するためのデータベースの構築及び維持のために必要な事業であり、引き続き、必要な予算額を確保し、適正な執行に努めること。</t>
    <rPh sb="60" eb="62">
      <t>ヒツヨウ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</si>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</sst>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142875</xdr:colOff>
      <xdr:row>748</xdr:row>
      <xdr:rowOff>178592</xdr:rowOff>
    </xdr:from>
    <xdr:to>
      <xdr:col>46</xdr:col>
      <xdr:colOff>54768</xdr:colOff>
      <xdr:row>762</xdr:row>
      <xdr:rowOff>11905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4531" y="43624498"/>
          <a:ext cx="7400925" cy="4833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0"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746</v>
      </c>
      <c r="AK2" s="206"/>
      <c r="AL2" s="206"/>
      <c r="AM2" s="206"/>
      <c r="AN2" s="98" t="s">
        <v>407</v>
      </c>
      <c r="AO2" s="206">
        <v>20</v>
      </c>
      <c r="AP2" s="206"/>
      <c r="AQ2" s="206"/>
      <c r="AR2" s="99" t="s">
        <v>710</v>
      </c>
      <c r="AS2" s="207">
        <v>951</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3" t="s">
        <v>390</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v>3</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747</v>
      </c>
      <c r="AL15" s="164"/>
      <c r="AM15" s="164"/>
      <c r="AN15" s="164"/>
      <c r="AO15" s="164"/>
      <c r="AP15" s="164"/>
      <c r="AQ15" s="165"/>
      <c r="AR15" s="163" t="s">
        <v>799</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747</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4</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v>
      </c>
      <c r="Q19" s="164"/>
      <c r="R19" s="164"/>
      <c r="S19" s="164"/>
      <c r="T19" s="164"/>
      <c r="U19" s="164"/>
      <c r="V19" s="165"/>
      <c r="W19" s="163">
        <v>3</v>
      </c>
      <c r="X19" s="164"/>
      <c r="Y19" s="164"/>
      <c r="Z19" s="164"/>
      <c r="AA19" s="164"/>
      <c r="AB19" s="164"/>
      <c r="AC19" s="165"/>
      <c r="AD19" s="163">
        <v>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3</v>
      </c>
      <c r="Q23" s="161"/>
      <c r="R23" s="161"/>
      <c r="S23" s="161"/>
      <c r="T23" s="161"/>
      <c r="U23" s="161"/>
      <c r="V23" s="162"/>
      <c r="W23" s="160">
        <v>3</v>
      </c>
      <c r="X23" s="161"/>
      <c r="Y23" s="161"/>
      <c r="Z23" s="161"/>
      <c r="AA23" s="161"/>
      <c r="AB23" s="161"/>
      <c r="AC23" s="162"/>
      <c r="AD23" s="149" t="s">
        <v>800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v>
      </c>
      <c r="Q25" s="164"/>
      <c r="R25" s="164"/>
      <c r="S25" s="164"/>
      <c r="T25" s="164"/>
      <c r="U25" s="164"/>
      <c r="V25" s="165"/>
      <c r="W25" s="163">
        <v>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718</v>
      </c>
      <c r="AR31" s="178"/>
      <c r="AS31" s="179" t="s">
        <v>233</v>
      </c>
      <c r="AT31" s="202"/>
      <c r="AU31" s="271">
        <v>3</v>
      </c>
      <c r="AV31" s="271"/>
      <c r="AW31" s="376" t="s">
        <v>179</v>
      </c>
      <c r="AX31" s="377"/>
    </row>
    <row r="32" spans="1:50" ht="23.25" customHeight="1" x14ac:dyDescent="0.15">
      <c r="A32" s="511"/>
      <c r="B32" s="509"/>
      <c r="C32" s="509"/>
      <c r="D32" s="509"/>
      <c r="E32" s="509"/>
      <c r="F32" s="510"/>
      <c r="G32" s="536" t="s">
        <v>760</v>
      </c>
      <c r="H32" s="537"/>
      <c r="I32" s="537"/>
      <c r="J32" s="537"/>
      <c r="K32" s="537"/>
      <c r="L32" s="537"/>
      <c r="M32" s="537"/>
      <c r="N32" s="537"/>
      <c r="O32" s="538"/>
      <c r="P32" s="191" t="s">
        <v>725</v>
      </c>
      <c r="Q32" s="191"/>
      <c r="R32" s="191"/>
      <c r="S32" s="191"/>
      <c r="T32" s="191"/>
      <c r="U32" s="191"/>
      <c r="V32" s="191"/>
      <c r="W32" s="191"/>
      <c r="X32" s="233"/>
      <c r="Y32" s="340" t="s">
        <v>12</v>
      </c>
      <c r="Z32" s="545"/>
      <c r="AA32" s="546"/>
      <c r="AB32" s="547" t="s">
        <v>726</v>
      </c>
      <c r="AC32" s="547"/>
      <c r="AD32" s="547"/>
      <c r="AE32" s="364">
        <v>720</v>
      </c>
      <c r="AF32" s="365"/>
      <c r="AG32" s="365"/>
      <c r="AH32" s="365"/>
      <c r="AI32" s="364">
        <v>2952</v>
      </c>
      <c r="AJ32" s="365"/>
      <c r="AK32" s="365"/>
      <c r="AL32" s="365"/>
      <c r="AM32" s="364">
        <v>43200</v>
      </c>
      <c r="AN32" s="365"/>
      <c r="AO32" s="365"/>
      <c r="AP32" s="365"/>
      <c r="AQ32" s="166" t="s">
        <v>718</v>
      </c>
      <c r="AR32" s="167"/>
      <c r="AS32" s="167"/>
      <c r="AT32" s="168"/>
      <c r="AU32" s="365" t="s">
        <v>718</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4">
        <v>320</v>
      </c>
      <c r="AF33" s="365"/>
      <c r="AG33" s="365"/>
      <c r="AH33" s="365"/>
      <c r="AI33" s="364">
        <v>2880</v>
      </c>
      <c r="AJ33" s="365"/>
      <c r="AK33" s="365"/>
      <c r="AL33" s="365"/>
      <c r="AM33" s="364">
        <v>42000</v>
      </c>
      <c r="AN33" s="365"/>
      <c r="AO33" s="365"/>
      <c r="AP33" s="365"/>
      <c r="AQ33" s="166" t="s">
        <v>718</v>
      </c>
      <c r="AR33" s="167"/>
      <c r="AS33" s="167"/>
      <c r="AT33" s="168"/>
      <c r="AU33" s="365">
        <v>5400</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225</v>
      </c>
      <c r="AF34" s="365"/>
      <c r="AG34" s="365"/>
      <c r="AH34" s="365"/>
      <c r="AI34" s="364">
        <v>103</v>
      </c>
      <c r="AJ34" s="365"/>
      <c r="AK34" s="365"/>
      <c r="AL34" s="365"/>
      <c r="AM34" s="364">
        <v>103</v>
      </c>
      <c r="AN34" s="365"/>
      <c r="AO34" s="365"/>
      <c r="AP34" s="365"/>
      <c r="AQ34" s="166" t="s">
        <v>718</v>
      </c>
      <c r="AR34" s="167"/>
      <c r="AS34" s="167"/>
      <c r="AT34" s="168"/>
      <c r="AU34" s="365" t="s">
        <v>718</v>
      </c>
      <c r="AV34" s="365"/>
      <c r="AW34" s="365"/>
      <c r="AX34" s="366"/>
    </row>
    <row r="35" spans="1:51" ht="23.25" customHeight="1" x14ac:dyDescent="0.15">
      <c r="A35" s="891" t="s">
        <v>381</v>
      </c>
      <c r="B35" s="892"/>
      <c r="C35" s="892"/>
      <c r="D35" s="892"/>
      <c r="E35" s="892"/>
      <c r="F35" s="893"/>
      <c r="G35" s="897" t="s">
        <v>759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391</v>
      </c>
      <c r="AF65" s="336"/>
      <c r="AG65" s="336"/>
      <c r="AH65" s="336"/>
      <c r="AI65" s="336" t="s">
        <v>413</v>
      </c>
      <c r="AJ65" s="336"/>
      <c r="AK65" s="336"/>
      <c r="AL65" s="336"/>
      <c r="AM65" s="336" t="s">
        <v>510</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9">
        <v>2</v>
      </c>
      <c r="AF101" s="359"/>
      <c r="AG101" s="359"/>
      <c r="AH101" s="359"/>
      <c r="AI101" s="359">
        <v>2</v>
      </c>
      <c r="AJ101" s="359"/>
      <c r="AK101" s="359"/>
      <c r="AL101" s="359"/>
      <c r="AM101" s="359">
        <v>3</v>
      </c>
      <c r="AN101" s="359"/>
      <c r="AO101" s="359"/>
      <c r="AP101" s="359"/>
      <c r="AQ101" s="359" t="s">
        <v>793</v>
      </c>
      <c r="AR101" s="359"/>
      <c r="AS101" s="359"/>
      <c r="AT101" s="359"/>
      <c r="AU101" s="364" t="s">
        <v>799</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728</v>
      </c>
      <c r="AC102" s="547"/>
      <c r="AD102" s="547"/>
      <c r="AE102" s="359">
        <v>2</v>
      </c>
      <c r="AF102" s="359"/>
      <c r="AG102" s="359"/>
      <c r="AH102" s="359"/>
      <c r="AI102" s="359">
        <v>2</v>
      </c>
      <c r="AJ102" s="359"/>
      <c r="AK102" s="359"/>
      <c r="AL102" s="359"/>
      <c r="AM102" s="359">
        <v>3</v>
      </c>
      <c r="AN102" s="359"/>
      <c r="AO102" s="359"/>
      <c r="AP102" s="359"/>
      <c r="AQ102" s="359">
        <v>3</v>
      </c>
      <c r="AR102" s="359"/>
      <c r="AS102" s="359"/>
      <c r="AT102" s="359"/>
      <c r="AU102" s="372">
        <v>3</v>
      </c>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730</v>
      </c>
      <c r="AC116" s="301"/>
      <c r="AD116" s="302"/>
      <c r="AE116" s="359">
        <v>5037</v>
      </c>
      <c r="AF116" s="359"/>
      <c r="AG116" s="359"/>
      <c r="AH116" s="359"/>
      <c r="AI116" s="359">
        <v>1088</v>
      </c>
      <c r="AJ116" s="359"/>
      <c r="AK116" s="359"/>
      <c r="AL116" s="359"/>
      <c r="AM116" s="359">
        <v>75</v>
      </c>
      <c r="AN116" s="359"/>
      <c r="AO116" s="359"/>
      <c r="AP116" s="359"/>
      <c r="AQ116" s="364">
        <v>638</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731</v>
      </c>
      <c r="AC117" s="344"/>
      <c r="AD117" s="345"/>
      <c r="AE117" s="306" t="s">
        <v>732</v>
      </c>
      <c r="AF117" s="306"/>
      <c r="AG117" s="306"/>
      <c r="AH117" s="306"/>
      <c r="AI117" s="306" t="s">
        <v>733</v>
      </c>
      <c r="AJ117" s="306"/>
      <c r="AK117" s="306"/>
      <c r="AL117" s="306"/>
      <c r="AM117" s="306" t="s">
        <v>761</v>
      </c>
      <c r="AN117" s="306"/>
      <c r="AO117" s="306"/>
      <c r="AP117" s="306"/>
      <c r="AQ117" s="306" t="s">
        <v>762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t="s">
        <v>718</v>
      </c>
      <c r="AF134" s="167"/>
      <c r="AG134" s="167"/>
      <c r="AH134" s="167"/>
      <c r="AI134" s="266">
        <v>4.5</v>
      </c>
      <c r="AJ134" s="167"/>
      <c r="AK134" s="167"/>
      <c r="AL134" s="167"/>
      <c r="AM134" s="266">
        <v>4.0999999999999996</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v>3.5</v>
      </c>
      <c r="AF135" s="167"/>
      <c r="AG135" s="167"/>
      <c r="AH135" s="167"/>
      <c r="AI135" s="266">
        <v>3.5</v>
      </c>
      <c r="AJ135" s="167"/>
      <c r="AK135" s="167"/>
      <c r="AL135" s="167"/>
      <c r="AM135" s="266">
        <v>3.5</v>
      </c>
      <c r="AN135" s="167"/>
      <c r="AO135" s="167"/>
      <c r="AP135" s="167"/>
      <c r="AQ135" s="266" t="s">
        <v>718</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15.7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6.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763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7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75" customHeight="1" x14ac:dyDescent="0.15">
      <c r="A188" s="988"/>
      <c r="B188" s="253"/>
      <c r="C188" s="252"/>
      <c r="D188" s="253"/>
      <c r="E188" s="190" t="s">
        <v>764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t="s">
        <v>747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747</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747</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747</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745</v>
      </c>
      <c r="AE702" s="890"/>
      <c r="AF702" s="890"/>
      <c r="AG702" s="879" t="s">
        <v>748</v>
      </c>
      <c r="AH702" s="880"/>
      <c r="AI702" s="880"/>
      <c r="AJ702" s="880"/>
      <c r="AK702" s="880"/>
      <c r="AL702" s="880"/>
      <c r="AM702" s="880"/>
      <c r="AN702" s="880"/>
      <c r="AO702" s="880"/>
      <c r="AP702" s="880"/>
      <c r="AQ702" s="880"/>
      <c r="AR702" s="880"/>
      <c r="AS702" s="880"/>
      <c r="AT702" s="880"/>
      <c r="AU702" s="880"/>
      <c r="AV702" s="880"/>
      <c r="AW702" s="880"/>
      <c r="AX702" s="881"/>
    </row>
    <row r="703" spans="1:51" ht="42.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39"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767</v>
      </c>
      <c r="AE705" s="732"/>
      <c r="AF705" s="732"/>
      <c r="AG705" s="190" t="s">
        <v>766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751</v>
      </c>
      <c r="AE708" s="667"/>
      <c r="AF708" s="667"/>
      <c r="AG708" s="522" t="s">
        <v>747</v>
      </c>
      <c r="AH708" s="523"/>
      <c r="AI708" s="523"/>
      <c r="AJ708" s="523"/>
      <c r="AK708" s="523"/>
      <c r="AL708" s="523"/>
      <c r="AM708" s="523"/>
      <c r="AN708" s="523"/>
      <c r="AO708" s="523"/>
      <c r="AP708" s="523"/>
      <c r="AQ708" s="523"/>
      <c r="AR708" s="523"/>
      <c r="AS708" s="523"/>
      <c r="AT708" s="523"/>
      <c r="AU708" s="523"/>
      <c r="AV708" s="523"/>
      <c r="AW708" s="523"/>
      <c r="AX708" s="524"/>
    </row>
    <row r="709" spans="1:50" ht="78.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751</v>
      </c>
      <c r="AE710" s="185"/>
      <c r="AF710" s="185"/>
      <c r="AG710" s="663" t="s">
        <v>747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751</v>
      </c>
      <c r="AE712" s="582"/>
      <c r="AF712" s="582"/>
      <c r="AG712" s="590" t="s">
        <v>747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3" t="s">
        <v>747</v>
      </c>
      <c r="AH713" s="664"/>
      <c r="AI713" s="664"/>
      <c r="AJ713" s="664"/>
      <c r="AK713" s="664"/>
      <c r="AL713" s="664"/>
      <c r="AM713" s="664"/>
      <c r="AN713" s="664"/>
      <c r="AO713" s="664"/>
      <c r="AP713" s="664"/>
      <c r="AQ713" s="664"/>
      <c r="AR713" s="664"/>
      <c r="AS713" s="664"/>
      <c r="AT713" s="664"/>
      <c r="AU713" s="664"/>
      <c r="AV713" s="664"/>
      <c r="AW713" s="664"/>
      <c r="AX713" s="665"/>
    </row>
    <row r="714" spans="1:50" ht="38.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754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755</v>
      </c>
      <c r="AH715" s="523"/>
      <c r="AI715" s="523"/>
      <c r="AJ715" s="523"/>
      <c r="AK715" s="523"/>
      <c r="AL715" s="523"/>
      <c r="AM715" s="523"/>
      <c r="AN715" s="523"/>
      <c r="AO715" s="523"/>
      <c r="AP715" s="523"/>
      <c r="AQ715" s="523"/>
      <c r="AR715" s="523"/>
      <c r="AS715" s="523"/>
      <c r="AT715" s="523"/>
      <c r="AU715" s="523"/>
      <c r="AV715" s="523"/>
      <c r="AW715" s="523"/>
      <c r="AX715" s="524"/>
    </row>
    <row r="716" spans="1:50" ht="47.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745</v>
      </c>
      <c r="AE716" s="755"/>
      <c r="AF716" s="755"/>
      <c r="AG716" s="663" t="s">
        <v>756</v>
      </c>
      <c r="AH716" s="664"/>
      <c r="AI716" s="664"/>
      <c r="AJ716" s="664"/>
      <c r="AK716" s="664"/>
      <c r="AL716" s="664"/>
      <c r="AM716" s="664"/>
      <c r="AN716" s="664"/>
      <c r="AO716" s="664"/>
      <c r="AP716" s="664"/>
      <c r="AQ716" s="664"/>
      <c r="AR716" s="664"/>
      <c r="AS716" s="664"/>
      <c r="AT716" s="664"/>
      <c r="AU716" s="664"/>
      <c r="AV716" s="664"/>
      <c r="AW716" s="664"/>
      <c r="AX716" s="665"/>
    </row>
    <row r="717" spans="1:50" ht="41.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794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751</v>
      </c>
      <c r="AE719" s="667"/>
      <c r="AF719" s="667"/>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718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t="s">
        <v>718</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797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798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845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866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0.5" customHeight="1" x14ac:dyDescent="0.15">
      <c r="A787" s="756" t="s">
        <v>387</v>
      </c>
      <c r="B787" s="757"/>
      <c r="C787" s="757"/>
      <c r="D787" s="757"/>
      <c r="E787" s="757"/>
      <c r="F787" s="758"/>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4.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2.75" customHeight="1" x14ac:dyDescent="0.15">
      <c r="A789" s="552"/>
      <c r="B789" s="759"/>
      <c r="C789" s="759"/>
      <c r="D789" s="759"/>
      <c r="E789" s="759"/>
      <c r="F789" s="760"/>
      <c r="G789" s="445" t="s">
        <v>771</v>
      </c>
      <c r="H789" s="446"/>
      <c r="I789" s="446"/>
      <c r="J789" s="446"/>
      <c r="K789" s="447"/>
      <c r="L789" s="448" t="s">
        <v>772</v>
      </c>
      <c r="M789" s="449"/>
      <c r="N789" s="449"/>
      <c r="O789" s="449"/>
      <c r="P789" s="449"/>
      <c r="Q789" s="449"/>
      <c r="R789" s="449"/>
      <c r="S789" s="449"/>
      <c r="T789" s="449"/>
      <c r="U789" s="449"/>
      <c r="V789" s="449"/>
      <c r="W789" s="449"/>
      <c r="X789" s="450"/>
      <c r="Y789" s="451">
        <v>1.1000000000000001</v>
      </c>
      <c r="Z789" s="452"/>
      <c r="AA789" s="452"/>
      <c r="AB789" s="553"/>
      <c r="AC789" s="445" t="s">
        <v>763</v>
      </c>
      <c r="AD789" s="446"/>
      <c r="AE789" s="446"/>
      <c r="AF789" s="446"/>
      <c r="AG789" s="447"/>
      <c r="AH789" s="448" t="s">
        <v>763</v>
      </c>
      <c r="AI789" s="449"/>
      <c r="AJ789" s="449"/>
      <c r="AK789" s="449"/>
      <c r="AL789" s="449"/>
      <c r="AM789" s="449"/>
      <c r="AN789" s="449"/>
      <c r="AO789" s="449"/>
      <c r="AP789" s="449"/>
      <c r="AQ789" s="449"/>
      <c r="AR789" s="449"/>
      <c r="AS789" s="449"/>
      <c r="AT789" s="450"/>
      <c r="AU789" s="451" t="s">
        <v>795</v>
      </c>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1.1000000000000001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773</v>
      </c>
      <c r="D845" s="416"/>
      <c r="E845" s="416"/>
      <c r="F845" s="416"/>
      <c r="G845" s="416"/>
      <c r="H845" s="416"/>
      <c r="I845" s="416"/>
      <c r="J845" s="417">
        <v>8010001036745</v>
      </c>
      <c r="K845" s="418"/>
      <c r="L845" s="418"/>
      <c r="M845" s="418"/>
      <c r="N845" s="418"/>
      <c r="O845" s="418"/>
      <c r="P845" s="317" t="s">
        <v>772</v>
      </c>
      <c r="Q845" s="318"/>
      <c r="R845" s="318"/>
      <c r="S845" s="318"/>
      <c r="T845" s="318"/>
      <c r="U845" s="318"/>
      <c r="V845" s="318"/>
      <c r="W845" s="318"/>
      <c r="X845" s="318"/>
      <c r="Y845" s="319">
        <v>1.1000000000000001</v>
      </c>
      <c r="Z845" s="320"/>
      <c r="AA845" s="320"/>
      <c r="AB845" s="321"/>
      <c r="AC845" s="323" t="s">
        <v>379</v>
      </c>
      <c r="AD845" s="324"/>
      <c r="AE845" s="324"/>
      <c r="AF845" s="324"/>
      <c r="AG845" s="324"/>
      <c r="AH845" s="419" t="s">
        <v>763</v>
      </c>
      <c r="AI845" s="420"/>
      <c r="AJ845" s="420"/>
      <c r="AK845" s="420"/>
      <c r="AL845" s="327">
        <v>100</v>
      </c>
      <c r="AM845" s="328"/>
      <c r="AN845" s="328"/>
      <c r="AO845" s="329"/>
      <c r="AP845" s="322" t="s">
        <v>763</v>
      </c>
      <c r="AQ845" s="322"/>
      <c r="AR845" s="322"/>
      <c r="AS845" s="322"/>
      <c r="AT845" s="322"/>
      <c r="AU845" s="322"/>
      <c r="AV845" s="322"/>
      <c r="AW845" s="322"/>
      <c r="AX845" s="322"/>
    </row>
    <row r="846" spans="1:51" ht="30" customHeight="1" x14ac:dyDescent="0.15">
      <c r="A846" s="402">
        <v>2</v>
      </c>
      <c r="B846" s="402">
        <v>1</v>
      </c>
      <c r="C846" s="421" t="s">
        <v>774</v>
      </c>
      <c r="D846" s="416"/>
      <c r="E846" s="416"/>
      <c r="F846" s="416"/>
      <c r="G846" s="416"/>
      <c r="H846" s="416"/>
      <c r="I846" s="416"/>
      <c r="J846" s="417">
        <v>2010901001143</v>
      </c>
      <c r="K846" s="418"/>
      <c r="L846" s="418"/>
      <c r="M846" s="418"/>
      <c r="N846" s="418"/>
      <c r="O846" s="418"/>
      <c r="P846" s="317" t="s">
        <v>775</v>
      </c>
      <c r="Q846" s="318"/>
      <c r="R846" s="318"/>
      <c r="S846" s="318"/>
      <c r="T846" s="318"/>
      <c r="U846" s="318"/>
      <c r="V846" s="318"/>
      <c r="W846" s="318"/>
      <c r="X846" s="318"/>
      <c r="Y846" s="319">
        <v>0.3</v>
      </c>
      <c r="Z846" s="320"/>
      <c r="AA846" s="320"/>
      <c r="AB846" s="321"/>
      <c r="AC846" s="323" t="s">
        <v>379</v>
      </c>
      <c r="AD846" s="324"/>
      <c r="AE846" s="324"/>
      <c r="AF846" s="324"/>
      <c r="AG846" s="324"/>
      <c r="AH846" s="419" t="s">
        <v>763</v>
      </c>
      <c r="AI846" s="420"/>
      <c r="AJ846" s="420"/>
      <c r="AK846" s="420"/>
      <c r="AL846" s="327">
        <v>100</v>
      </c>
      <c r="AM846" s="328"/>
      <c r="AN846" s="328"/>
      <c r="AO846" s="329"/>
      <c r="AP846" s="322" t="s">
        <v>763</v>
      </c>
      <c r="AQ846" s="322"/>
      <c r="AR846" s="322"/>
      <c r="AS846" s="322"/>
      <c r="AT846" s="322"/>
      <c r="AU846" s="322"/>
      <c r="AV846" s="322"/>
      <c r="AW846" s="322"/>
      <c r="AX846" s="322"/>
      <c r="AY846">
        <f>COUNTA($C$846)</f>
        <v>1</v>
      </c>
    </row>
    <row r="847" spans="1:51" ht="30" customHeight="1" x14ac:dyDescent="0.15">
      <c r="A847" s="402">
        <v>3</v>
      </c>
      <c r="B847" s="402">
        <v>1</v>
      </c>
      <c r="C847" s="421" t="s">
        <v>774</v>
      </c>
      <c r="D847" s="416"/>
      <c r="E847" s="416"/>
      <c r="F847" s="416"/>
      <c r="G847" s="416"/>
      <c r="H847" s="416"/>
      <c r="I847" s="416"/>
      <c r="J847" s="417">
        <v>2010901001143</v>
      </c>
      <c r="K847" s="418"/>
      <c r="L847" s="418"/>
      <c r="M847" s="418"/>
      <c r="N847" s="418"/>
      <c r="O847" s="418"/>
      <c r="P847" s="317" t="s">
        <v>776</v>
      </c>
      <c r="Q847" s="318"/>
      <c r="R847" s="318"/>
      <c r="S847" s="318"/>
      <c r="T847" s="318"/>
      <c r="U847" s="318"/>
      <c r="V847" s="318"/>
      <c r="W847" s="318"/>
      <c r="X847" s="318"/>
      <c r="Y847" s="319">
        <v>7.0000000000000007E-2</v>
      </c>
      <c r="Z847" s="320"/>
      <c r="AA847" s="320"/>
      <c r="AB847" s="321"/>
      <c r="AC847" s="323" t="s">
        <v>379</v>
      </c>
      <c r="AD847" s="324"/>
      <c r="AE847" s="324"/>
      <c r="AF847" s="324"/>
      <c r="AG847" s="324"/>
      <c r="AH847" s="325" t="s">
        <v>763</v>
      </c>
      <c r="AI847" s="326"/>
      <c r="AJ847" s="326"/>
      <c r="AK847" s="326"/>
      <c r="AL847" s="327">
        <v>100</v>
      </c>
      <c r="AM847" s="328"/>
      <c r="AN847" s="328"/>
      <c r="AO847" s="329"/>
      <c r="AP847" s="322" t="s">
        <v>763</v>
      </c>
      <c r="AQ847" s="322"/>
      <c r="AR847" s="322"/>
      <c r="AS847" s="322"/>
      <c r="AT847" s="322"/>
      <c r="AU847" s="322"/>
      <c r="AV847" s="322"/>
      <c r="AW847" s="322"/>
      <c r="AX847" s="322"/>
      <c r="AY847">
        <f>COUNTA($C$847)</f>
        <v>1</v>
      </c>
    </row>
    <row r="848" spans="1:51" ht="30" customHeight="1" x14ac:dyDescent="0.15">
      <c r="A848" s="402">
        <v>4</v>
      </c>
      <c r="B848" s="402">
        <v>1</v>
      </c>
      <c r="C848" s="421" t="s">
        <v>777</v>
      </c>
      <c r="D848" s="416"/>
      <c r="E848" s="416"/>
      <c r="F848" s="416"/>
      <c r="G848" s="416"/>
      <c r="H848" s="416"/>
      <c r="I848" s="416"/>
      <c r="J848" s="417" t="s">
        <v>763</v>
      </c>
      <c r="K848" s="418"/>
      <c r="L848" s="418"/>
      <c r="M848" s="418"/>
      <c r="N848" s="418"/>
      <c r="O848" s="418"/>
      <c r="P848" s="317" t="s">
        <v>778</v>
      </c>
      <c r="Q848" s="318"/>
      <c r="R848" s="318"/>
      <c r="S848" s="318"/>
      <c r="T848" s="318"/>
      <c r="U848" s="318"/>
      <c r="V848" s="318"/>
      <c r="W848" s="318"/>
      <c r="X848" s="318"/>
      <c r="Y848" s="319">
        <v>0.3</v>
      </c>
      <c r="Z848" s="320"/>
      <c r="AA848" s="320"/>
      <c r="AB848" s="321"/>
      <c r="AC848" s="323" t="s">
        <v>80</v>
      </c>
      <c r="AD848" s="324"/>
      <c r="AE848" s="324"/>
      <c r="AF848" s="324"/>
      <c r="AG848" s="324"/>
      <c r="AH848" s="325" t="s">
        <v>763</v>
      </c>
      <c r="AI848" s="326"/>
      <c r="AJ848" s="326"/>
      <c r="AK848" s="326"/>
      <c r="AL848" s="327" t="s">
        <v>763</v>
      </c>
      <c r="AM848" s="328"/>
      <c r="AN848" s="328"/>
      <c r="AO848" s="329"/>
      <c r="AP848" s="322" t="s">
        <v>763</v>
      </c>
      <c r="AQ848" s="322"/>
      <c r="AR848" s="322"/>
      <c r="AS848" s="322"/>
      <c r="AT848" s="322"/>
      <c r="AU848" s="322"/>
      <c r="AV848" s="322"/>
      <c r="AW848" s="322"/>
      <c r="AX848" s="322"/>
      <c r="AY848">
        <f>COUNTA($C$848)</f>
        <v>1</v>
      </c>
    </row>
    <row r="849" spans="1:51" ht="30" customHeight="1" x14ac:dyDescent="0.15">
      <c r="A849" s="402">
        <v>5</v>
      </c>
      <c r="B849" s="402">
        <v>1</v>
      </c>
      <c r="C849" s="421" t="s">
        <v>779</v>
      </c>
      <c r="D849" s="416"/>
      <c r="E849" s="416"/>
      <c r="F849" s="416"/>
      <c r="G849" s="416"/>
      <c r="H849" s="416"/>
      <c r="I849" s="416"/>
      <c r="J849" s="417">
        <v>8700150067835</v>
      </c>
      <c r="K849" s="418"/>
      <c r="L849" s="418"/>
      <c r="M849" s="418"/>
      <c r="N849" s="418"/>
      <c r="O849" s="418"/>
      <c r="P849" s="317" t="s">
        <v>780</v>
      </c>
      <c r="Q849" s="318"/>
      <c r="R849" s="318"/>
      <c r="S849" s="318"/>
      <c r="T849" s="318"/>
      <c r="U849" s="318"/>
      <c r="V849" s="318"/>
      <c r="W849" s="318"/>
      <c r="X849" s="318"/>
      <c r="Y849" s="319">
        <v>0.3</v>
      </c>
      <c r="Z849" s="320"/>
      <c r="AA849" s="320"/>
      <c r="AB849" s="321"/>
      <c r="AC849" s="323" t="s">
        <v>380</v>
      </c>
      <c r="AD849" s="324"/>
      <c r="AE849" s="324"/>
      <c r="AF849" s="324"/>
      <c r="AG849" s="324"/>
      <c r="AH849" s="325" t="s">
        <v>763</v>
      </c>
      <c r="AI849" s="326"/>
      <c r="AJ849" s="326"/>
      <c r="AK849" s="326"/>
      <c r="AL849" s="327">
        <v>100</v>
      </c>
      <c r="AM849" s="328"/>
      <c r="AN849" s="328"/>
      <c r="AO849" s="329"/>
      <c r="AP849" s="322" t="s">
        <v>763</v>
      </c>
      <c r="AQ849" s="322"/>
      <c r="AR849" s="322"/>
      <c r="AS849" s="322"/>
      <c r="AT849" s="322"/>
      <c r="AU849" s="322"/>
      <c r="AV849" s="322"/>
      <c r="AW849" s="322"/>
      <c r="AX849" s="322"/>
      <c r="AY849">
        <f>COUNTA($C$849)</f>
        <v>1</v>
      </c>
    </row>
    <row r="850" spans="1:51" ht="30" customHeight="1" x14ac:dyDescent="0.15">
      <c r="A850" s="402">
        <v>6</v>
      </c>
      <c r="B850" s="402">
        <v>1</v>
      </c>
      <c r="C850" s="421" t="s">
        <v>781</v>
      </c>
      <c r="D850" s="416"/>
      <c r="E850" s="416"/>
      <c r="F850" s="416"/>
      <c r="G850" s="416"/>
      <c r="H850" s="416"/>
      <c r="I850" s="416"/>
      <c r="J850" s="417">
        <v>5010601020795</v>
      </c>
      <c r="K850" s="418"/>
      <c r="L850" s="418"/>
      <c r="M850" s="418"/>
      <c r="N850" s="418"/>
      <c r="O850" s="418"/>
      <c r="P850" s="317" t="s">
        <v>775</v>
      </c>
      <c r="Q850" s="318"/>
      <c r="R850" s="318"/>
      <c r="S850" s="318"/>
      <c r="T850" s="318"/>
      <c r="U850" s="318"/>
      <c r="V850" s="318"/>
      <c r="W850" s="318"/>
      <c r="X850" s="318"/>
      <c r="Y850" s="319">
        <v>0.26</v>
      </c>
      <c r="Z850" s="320"/>
      <c r="AA850" s="320"/>
      <c r="AB850" s="321"/>
      <c r="AC850" s="323" t="s">
        <v>379</v>
      </c>
      <c r="AD850" s="324"/>
      <c r="AE850" s="324"/>
      <c r="AF850" s="324"/>
      <c r="AG850" s="324"/>
      <c r="AH850" s="325" t="s">
        <v>763</v>
      </c>
      <c r="AI850" s="326"/>
      <c r="AJ850" s="326"/>
      <c r="AK850" s="326"/>
      <c r="AL850" s="327">
        <v>100</v>
      </c>
      <c r="AM850" s="328"/>
      <c r="AN850" s="328"/>
      <c r="AO850" s="329"/>
      <c r="AP850" s="322" t="s">
        <v>763</v>
      </c>
      <c r="AQ850" s="322"/>
      <c r="AR850" s="322"/>
      <c r="AS850" s="322"/>
      <c r="AT850" s="322"/>
      <c r="AU850" s="322"/>
      <c r="AV850" s="322"/>
      <c r="AW850" s="322"/>
      <c r="AX850" s="322"/>
      <c r="AY850">
        <f>COUNTA($C$850)</f>
        <v>1</v>
      </c>
    </row>
    <row r="851" spans="1:51" ht="30" customHeight="1" x14ac:dyDescent="0.15">
      <c r="A851" s="402">
        <v>7</v>
      </c>
      <c r="B851" s="402">
        <v>1</v>
      </c>
      <c r="C851" s="421" t="s">
        <v>781</v>
      </c>
      <c r="D851" s="416"/>
      <c r="E851" s="416"/>
      <c r="F851" s="416"/>
      <c r="G851" s="416"/>
      <c r="H851" s="416"/>
      <c r="I851" s="416"/>
      <c r="J851" s="417">
        <v>5010601020795</v>
      </c>
      <c r="K851" s="418"/>
      <c r="L851" s="418"/>
      <c r="M851" s="418"/>
      <c r="N851" s="418"/>
      <c r="O851" s="418"/>
      <c r="P851" s="317" t="s">
        <v>782</v>
      </c>
      <c r="Q851" s="318"/>
      <c r="R851" s="318"/>
      <c r="S851" s="318"/>
      <c r="T851" s="318"/>
      <c r="U851" s="318"/>
      <c r="V851" s="318"/>
      <c r="W851" s="318"/>
      <c r="X851" s="318"/>
      <c r="Y851" s="319">
        <v>3.5999999999999997E-2</v>
      </c>
      <c r="Z851" s="320"/>
      <c r="AA851" s="320"/>
      <c r="AB851" s="321"/>
      <c r="AC851" s="323" t="s">
        <v>379</v>
      </c>
      <c r="AD851" s="324"/>
      <c r="AE851" s="324"/>
      <c r="AF851" s="324"/>
      <c r="AG851" s="324"/>
      <c r="AH851" s="325" t="s">
        <v>763</v>
      </c>
      <c r="AI851" s="326"/>
      <c r="AJ851" s="326"/>
      <c r="AK851" s="326"/>
      <c r="AL851" s="327">
        <v>100</v>
      </c>
      <c r="AM851" s="328"/>
      <c r="AN851" s="328"/>
      <c r="AO851" s="329"/>
      <c r="AP851" s="322" t="s">
        <v>763</v>
      </c>
      <c r="AQ851" s="322"/>
      <c r="AR851" s="322"/>
      <c r="AS851" s="322"/>
      <c r="AT851" s="322"/>
      <c r="AU851" s="322"/>
      <c r="AV851" s="322"/>
      <c r="AW851" s="322"/>
      <c r="AX851" s="322"/>
      <c r="AY851">
        <f>COUNTA($C$851)</f>
        <v>1</v>
      </c>
    </row>
    <row r="852" spans="1:51" ht="30" customHeight="1" x14ac:dyDescent="0.15">
      <c r="A852" s="402">
        <v>8</v>
      </c>
      <c r="B852" s="402">
        <v>1</v>
      </c>
      <c r="C852" s="421" t="s">
        <v>783</v>
      </c>
      <c r="D852" s="416"/>
      <c r="E852" s="416"/>
      <c r="F852" s="416"/>
      <c r="G852" s="416"/>
      <c r="H852" s="416"/>
      <c r="I852" s="416"/>
      <c r="J852" s="417">
        <v>2010401030329</v>
      </c>
      <c r="K852" s="418"/>
      <c r="L852" s="418"/>
      <c r="M852" s="418"/>
      <c r="N852" s="418"/>
      <c r="O852" s="418"/>
      <c r="P852" s="317" t="s">
        <v>784</v>
      </c>
      <c r="Q852" s="318"/>
      <c r="R852" s="318"/>
      <c r="S852" s="318"/>
      <c r="T852" s="318"/>
      <c r="U852" s="318"/>
      <c r="V852" s="318"/>
      <c r="W852" s="318"/>
      <c r="X852" s="318"/>
      <c r="Y852" s="319">
        <v>0.2</v>
      </c>
      <c r="Z852" s="320"/>
      <c r="AA852" s="320"/>
      <c r="AB852" s="321"/>
      <c r="AC852" s="323" t="s">
        <v>373</v>
      </c>
      <c r="AD852" s="324"/>
      <c r="AE852" s="324"/>
      <c r="AF852" s="324"/>
      <c r="AG852" s="324"/>
      <c r="AH852" s="325">
        <v>3</v>
      </c>
      <c r="AI852" s="326"/>
      <c r="AJ852" s="326"/>
      <c r="AK852" s="326"/>
      <c r="AL852" s="327">
        <v>88.23</v>
      </c>
      <c r="AM852" s="328"/>
      <c r="AN852" s="328"/>
      <c r="AO852" s="329"/>
      <c r="AP852" s="322" t="s">
        <v>763</v>
      </c>
      <c r="AQ852" s="322"/>
      <c r="AR852" s="322"/>
      <c r="AS852" s="322"/>
      <c r="AT852" s="322"/>
      <c r="AU852" s="322"/>
      <c r="AV852" s="322"/>
      <c r="AW852" s="322"/>
      <c r="AX852" s="322"/>
      <c r="AY852">
        <f>COUNTA($C$852)</f>
        <v>1</v>
      </c>
    </row>
    <row r="853" spans="1:51" ht="30" customHeight="1" x14ac:dyDescent="0.15">
      <c r="A853" s="402">
        <v>9</v>
      </c>
      <c r="B853" s="402">
        <v>1</v>
      </c>
      <c r="C853" s="421" t="s">
        <v>785</v>
      </c>
      <c r="D853" s="416"/>
      <c r="E853" s="416"/>
      <c r="F853" s="416"/>
      <c r="G853" s="416"/>
      <c r="H853" s="416"/>
      <c r="I853" s="416"/>
      <c r="J853" s="417">
        <v>3010001010696</v>
      </c>
      <c r="K853" s="418"/>
      <c r="L853" s="418"/>
      <c r="M853" s="418"/>
      <c r="N853" s="418"/>
      <c r="O853" s="418"/>
      <c r="P853" s="317" t="s">
        <v>772</v>
      </c>
      <c r="Q853" s="318"/>
      <c r="R853" s="318"/>
      <c r="S853" s="318"/>
      <c r="T853" s="318"/>
      <c r="U853" s="318"/>
      <c r="V853" s="318"/>
      <c r="W853" s="318"/>
      <c r="X853" s="318"/>
      <c r="Y853" s="319">
        <v>0.16</v>
      </c>
      <c r="Z853" s="320"/>
      <c r="AA853" s="320"/>
      <c r="AB853" s="321"/>
      <c r="AC853" s="323" t="s">
        <v>379</v>
      </c>
      <c r="AD853" s="324"/>
      <c r="AE853" s="324"/>
      <c r="AF853" s="324"/>
      <c r="AG853" s="324"/>
      <c r="AH853" s="325" t="s">
        <v>763</v>
      </c>
      <c r="AI853" s="326"/>
      <c r="AJ853" s="326"/>
      <c r="AK853" s="326"/>
      <c r="AL853" s="327">
        <v>100</v>
      </c>
      <c r="AM853" s="328"/>
      <c r="AN853" s="328"/>
      <c r="AO853" s="329"/>
      <c r="AP853" s="322" t="s">
        <v>763</v>
      </c>
      <c r="AQ853" s="322"/>
      <c r="AR853" s="322"/>
      <c r="AS853" s="322"/>
      <c r="AT853" s="322"/>
      <c r="AU853" s="322"/>
      <c r="AV853" s="322"/>
      <c r="AW853" s="322"/>
      <c r="AX853" s="322"/>
      <c r="AY853">
        <f>COUNTA($C$853)</f>
        <v>1</v>
      </c>
    </row>
    <row r="854" spans="1:51" ht="30" customHeight="1" x14ac:dyDescent="0.15">
      <c r="A854" s="402">
        <v>10</v>
      </c>
      <c r="B854" s="402">
        <v>1</v>
      </c>
      <c r="C854" s="421" t="s">
        <v>787</v>
      </c>
      <c r="D854" s="416"/>
      <c r="E854" s="416"/>
      <c r="F854" s="416"/>
      <c r="G854" s="416"/>
      <c r="H854" s="416"/>
      <c r="I854" s="416"/>
      <c r="J854" s="417">
        <v>4011101005131</v>
      </c>
      <c r="K854" s="418"/>
      <c r="L854" s="418"/>
      <c r="M854" s="418"/>
      <c r="N854" s="418"/>
      <c r="O854" s="418"/>
      <c r="P854" s="317" t="s">
        <v>786</v>
      </c>
      <c r="Q854" s="318"/>
      <c r="R854" s="318"/>
      <c r="S854" s="318"/>
      <c r="T854" s="318"/>
      <c r="U854" s="318"/>
      <c r="V854" s="318"/>
      <c r="W854" s="318"/>
      <c r="X854" s="318"/>
      <c r="Y854" s="319">
        <v>0.09</v>
      </c>
      <c r="Z854" s="320"/>
      <c r="AA854" s="320"/>
      <c r="AB854" s="321"/>
      <c r="AC854" s="323" t="s">
        <v>373</v>
      </c>
      <c r="AD854" s="324"/>
      <c r="AE854" s="324"/>
      <c r="AF854" s="324"/>
      <c r="AG854" s="324"/>
      <c r="AH854" s="325">
        <v>3</v>
      </c>
      <c r="AI854" s="326"/>
      <c r="AJ854" s="326"/>
      <c r="AK854" s="326"/>
      <c r="AL854" s="327">
        <v>83.52</v>
      </c>
      <c r="AM854" s="328"/>
      <c r="AN854" s="328"/>
      <c r="AO854" s="329"/>
      <c r="AP854" s="322" t="s">
        <v>763</v>
      </c>
      <c r="AQ854" s="322"/>
      <c r="AR854" s="322"/>
      <c r="AS854" s="322"/>
      <c r="AT854" s="322"/>
      <c r="AU854" s="322"/>
      <c r="AV854" s="322"/>
      <c r="AW854" s="322"/>
      <c r="AX854" s="322"/>
      <c r="AY854">
        <f>COUNTA($C$854)</f>
        <v>1</v>
      </c>
    </row>
    <row r="855" spans="1:51" ht="30" customHeight="1" x14ac:dyDescent="0.15">
      <c r="A855" s="402">
        <v>11</v>
      </c>
      <c r="B855" s="402">
        <v>1</v>
      </c>
      <c r="C855" s="421" t="s">
        <v>788</v>
      </c>
      <c r="D855" s="416"/>
      <c r="E855" s="416"/>
      <c r="F855" s="416"/>
      <c r="G855" s="416"/>
      <c r="H855" s="416"/>
      <c r="I855" s="416"/>
      <c r="J855" s="417">
        <v>6013201001504</v>
      </c>
      <c r="K855" s="418"/>
      <c r="L855" s="418"/>
      <c r="M855" s="418"/>
      <c r="N855" s="418"/>
      <c r="O855" s="418"/>
      <c r="P855" s="317" t="s">
        <v>772</v>
      </c>
      <c r="Q855" s="318"/>
      <c r="R855" s="318"/>
      <c r="S855" s="318"/>
      <c r="T855" s="318"/>
      <c r="U855" s="318"/>
      <c r="V855" s="318"/>
      <c r="W855" s="318"/>
      <c r="X855" s="318"/>
      <c r="Y855" s="319">
        <v>0.08</v>
      </c>
      <c r="Z855" s="320"/>
      <c r="AA855" s="320"/>
      <c r="AB855" s="321"/>
      <c r="AC855" s="323" t="s">
        <v>379</v>
      </c>
      <c r="AD855" s="324"/>
      <c r="AE855" s="324"/>
      <c r="AF855" s="324"/>
      <c r="AG855" s="324"/>
      <c r="AH855" s="325" t="s">
        <v>763</v>
      </c>
      <c r="AI855" s="326"/>
      <c r="AJ855" s="326"/>
      <c r="AK855" s="326"/>
      <c r="AL855" s="327">
        <v>100</v>
      </c>
      <c r="AM855" s="328"/>
      <c r="AN855" s="328"/>
      <c r="AO855" s="329"/>
      <c r="AP855" s="322" t="s">
        <v>763</v>
      </c>
      <c r="AQ855" s="322"/>
      <c r="AR855" s="322"/>
      <c r="AS855" s="322"/>
      <c r="AT855" s="322"/>
      <c r="AU855" s="322"/>
      <c r="AV855" s="322"/>
      <c r="AW855" s="322"/>
      <c r="AX855" s="322"/>
      <c r="AY855">
        <f>COUNTA($C$855)</f>
        <v>1</v>
      </c>
    </row>
    <row r="856" spans="1:51" ht="30" customHeight="1" x14ac:dyDescent="0.15">
      <c r="A856" s="402">
        <v>12</v>
      </c>
      <c r="B856" s="402">
        <v>1</v>
      </c>
      <c r="C856" s="421" t="s">
        <v>789</v>
      </c>
      <c r="D856" s="416"/>
      <c r="E856" s="416"/>
      <c r="F856" s="416"/>
      <c r="G856" s="416"/>
      <c r="H856" s="416"/>
      <c r="I856" s="416"/>
      <c r="J856" s="417">
        <v>6010401020516</v>
      </c>
      <c r="K856" s="418"/>
      <c r="L856" s="418"/>
      <c r="M856" s="418"/>
      <c r="N856" s="418"/>
      <c r="O856" s="418"/>
      <c r="P856" s="317" t="s">
        <v>790</v>
      </c>
      <c r="Q856" s="318"/>
      <c r="R856" s="318"/>
      <c r="S856" s="318"/>
      <c r="T856" s="318"/>
      <c r="U856" s="318"/>
      <c r="V856" s="318"/>
      <c r="W856" s="318"/>
      <c r="X856" s="318"/>
      <c r="Y856" s="319">
        <v>0.06</v>
      </c>
      <c r="Z856" s="320"/>
      <c r="AA856" s="320"/>
      <c r="AB856" s="321"/>
      <c r="AC856" s="323" t="s">
        <v>380</v>
      </c>
      <c r="AD856" s="324"/>
      <c r="AE856" s="324"/>
      <c r="AF856" s="324"/>
      <c r="AG856" s="324"/>
      <c r="AH856" s="325" t="s">
        <v>763</v>
      </c>
      <c r="AI856" s="326"/>
      <c r="AJ856" s="326"/>
      <c r="AK856" s="326"/>
      <c r="AL856" s="327">
        <v>100</v>
      </c>
      <c r="AM856" s="328"/>
      <c r="AN856" s="328"/>
      <c r="AO856" s="329"/>
      <c r="AP856" s="322" t="s">
        <v>763</v>
      </c>
      <c r="AQ856" s="322"/>
      <c r="AR856" s="322"/>
      <c r="AS856" s="322"/>
      <c r="AT856" s="322"/>
      <c r="AU856" s="322"/>
      <c r="AV856" s="322"/>
      <c r="AW856" s="322"/>
      <c r="AX856" s="322"/>
      <c r="AY856">
        <f>COUNTA($C$856)</f>
        <v>1</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791</v>
      </c>
      <c r="D878" s="416"/>
      <c r="E878" s="416"/>
      <c r="F878" s="416"/>
      <c r="G878" s="416"/>
      <c r="H878" s="416"/>
      <c r="I878" s="416"/>
      <c r="J878" s="417" t="s">
        <v>763</v>
      </c>
      <c r="K878" s="418"/>
      <c r="L878" s="418"/>
      <c r="M878" s="418"/>
      <c r="N878" s="418"/>
      <c r="O878" s="418"/>
      <c r="P878" s="317" t="s">
        <v>792</v>
      </c>
      <c r="Q878" s="318"/>
      <c r="R878" s="318"/>
      <c r="S878" s="318"/>
      <c r="T878" s="318"/>
      <c r="U878" s="318"/>
      <c r="V878" s="318"/>
      <c r="W878" s="318"/>
      <c r="X878" s="318"/>
      <c r="Y878" s="319">
        <v>0.13</v>
      </c>
      <c r="Z878" s="320"/>
      <c r="AA878" s="320"/>
      <c r="AB878" s="321"/>
      <c r="AC878" s="323" t="s">
        <v>80</v>
      </c>
      <c r="AD878" s="324"/>
      <c r="AE878" s="324"/>
      <c r="AF878" s="324"/>
      <c r="AG878" s="324"/>
      <c r="AH878" s="419" t="s">
        <v>763</v>
      </c>
      <c r="AI878" s="420"/>
      <c r="AJ878" s="420"/>
      <c r="AK878" s="420"/>
      <c r="AL878" s="327" t="s">
        <v>763</v>
      </c>
      <c r="AM878" s="328"/>
      <c r="AN878" s="328"/>
      <c r="AO878" s="329"/>
      <c r="AP878" s="322" t="s">
        <v>763</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747</v>
      </c>
      <c r="F1110" s="886"/>
      <c r="G1110" s="886"/>
      <c r="H1110" s="886"/>
      <c r="I1110" s="886"/>
      <c r="J1110" s="417" t="s">
        <v>747</v>
      </c>
      <c r="K1110" s="418"/>
      <c r="L1110" s="418"/>
      <c r="M1110" s="418"/>
      <c r="N1110" s="418"/>
      <c r="O1110" s="418"/>
      <c r="P1110" s="317" t="s">
        <v>747</v>
      </c>
      <c r="Q1110" s="318"/>
      <c r="R1110" s="318"/>
      <c r="S1110" s="318"/>
      <c r="T1110" s="318"/>
      <c r="U1110" s="318"/>
      <c r="V1110" s="318"/>
      <c r="W1110" s="318"/>
      <c r="X1110" s="318"/>
      <c r="Y1110" s="319" t="s">
        <v>747</v>
      </c>
      <c r="Z1110" s="320"/>
      <c r="AA1110" s="320"/>
      <c r="AB1110" s="321"/>
      <c r="AC1110" s="323"/>
      <c r="AD1110" s="324"/>
      <c r="AE1110" s="324"/>
      <c r="AF1110" s="324"/>
      <c r="AG1110" s="324"/>
      <c r="AH1110" s="325" t="s">
        <v>747</v>
      </c>
      <c r="AI1110" s="326"/>
      <c r="AJ1110" s="326"/>
      <c r="AK1110" s="326"/>
      <c r="AL1110" s="327" t="s">
        <v>747</v>
      </c>
      <c r="AM1110" s="328"/>
      <c r="AN1110" s="328"/>
      <c r="AO1110" s="329"/>
      <c r="AP1110" s="322" t="s">
        <v>747</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745</v>
      </c>
      <c r="C2" s="13" t="str">
        <f>IF(B2="","",A2)</f>
        <v>医療分野の研究開発関連</v>
      </c>
      <c r="D2" s="13" t="str">
        <f>IF(C2="","",IF(D1&lt;&gt;"",CONCATENATE(D1,"、",C2),C2))</f>
        <v>医療分野の研究開発関連</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2021-05-19T05:03:37Z</cp:lastPrinted>
  <dcterms:created xsi:type="dcterms:W3CDTF">2012-03-13T00:50:25Z</dcterms:created>
  <dcterms:modified xsi:type="dcterms:W3CDTF">2021-08-17T06:58:13Z</dcterms:modified>
</cp:coreProperties>
</file>