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65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<sst xmlns="http://schemas.openxmlformats.org/spreadsheetml/2006/main" count="3042" uniqueCount="781">
  <si>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</si>
  <si>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</si>
  <si>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</si>
  <si>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</si>
  <si>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</si>
  <si>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</si>
  <si>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</si>
  <si>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</si>
  <si>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</si>
  <si>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</si>
  <si>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</si>
  <si>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</si>
  <si>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</si>
  <si>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</si>
  <si>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</si>
  <si>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</si>
  <si>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</si>
  <si>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</si>
  <si>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</si>
  <si>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</si>
  <si>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</si>
  <si>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</si>
  <si>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</si>
  <si>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</si>
  <si>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</si>
  <si>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</si>
  <si>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</si>
  <si>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</si>
  <si>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</si>
  <si>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</si>
  <si>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</si>
  <si>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</si>
  <si>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</si>
  <si>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</si>
  <si>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</si>
  <si>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</si>
  <si>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</si>
  <si>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</si>
  <si>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</si>
  <si>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</si>
  <si>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</si>
  <si>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</si>
  <si>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</si>
  <si>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</si>
  <si>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</si>
  <si>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</si>
  <si>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</si>
  <si>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</si>
  <si>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</si>
  <si>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</si>
  <si>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</si>
  <si>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</si>
  <si>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</si>
  <si>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</si>
  <si>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</si>
  <si>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</si>
  <si>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</si>
  <si>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</si>
  <si>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</si>
  <si>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</si>
  <si>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</si>
  <si>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</si>
  <si>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</si>
  <si>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</si>
  <si>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</si>
  <si>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</si>
  <si>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</si>
  <si>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</si>
  <si>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</si>
  <si>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</si>
  <si>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</si>
  <si>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</si>
  <si>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</si>
  <si>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</si>
  <si>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</si>
  <si>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</si>
  <si>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</si>
  <si>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</si>
  <si>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</si>
  <si>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</si>
  <si>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</si>
  <si>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</si>
  <si>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</si>
  <si>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</si>
  <si>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</si>
  <si>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</si>
  <si>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</si>
  <si>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</si>
  <si>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</si>
  <si>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</si>
  <si>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</si>
  <si>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</si>
  <si>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</si>
  <si>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</si>
  <si>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</si>
  <si>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</si>
  <si>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</si>
  <si>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</si>
  <si>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</si>
  <si>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</si>
  <si>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</si>
  <si>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</si>
  <si>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</si>
  <si>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</si>
  <si>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</si>
  <si>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</si>
  <si>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</si>
  <si>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</si>
  <si>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</si>
  <si>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</si>
  <si>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</si>
  <si>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</si>
  <si>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</si>
  <si>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</si>
  <si>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</si>
  <si>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</si>
  <si>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</si>
  <si>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</si>
  <si>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</si>
  <si>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</si>
  <si>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</si>
  <si>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</si>
  <si>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</si>
  <si>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</si>
  <si>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</si>
  <si>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</si>
  <si>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</si>
  <si>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</si>
  <si>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</si>
  <si>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</si>
  <si>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</si>
  <si>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</si>
  <si>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</si>
  <si>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</si>
  <si>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</si>
  <si>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</si>
  <si>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</si>
  <si>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</si>
  <si>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</si>
  <si>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</si>
  <si>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</si>
  <si>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</si>
  <si>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</si>
  <si>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</si>
  <si>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</si>
  <si>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</si>
  <si>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</si>
  <si>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</si>
  <si>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</si>
  <si>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</si>
  <si>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</si>
  <si>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</si>
  <si>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</si>
  <si>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</si>
  <si>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</si>
  <si>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</si>
  <si>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</si>
  <si>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</si>
  <si>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</si>
  <si>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</si>
  <si>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</si>
  <si>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</si>
  <si>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</si>
  <si>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</si>
  <si>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</si>
  <si>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</si>
  <si>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</si>
  <si>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</si>
  <si>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</si>
  <si>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</si>
  <si>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</si>
  <si>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</si>
  <si>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</si>
  <si>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</si>
  <si>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</si>
  <si>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</si>
  <si>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</si>
  <si>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</si>
  <si>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</si>
  <si>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</si>
  <si>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</si>
  <si>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</si>
  <si>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</si>
  <si>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</si>
  <si>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</si>
  <si>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</si>
  <si>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</si>
  <si>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</si>
  <si>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</si>
  <si>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</si>
  <si>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</si>
  <si>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</si>
  <si>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</si>
  <si>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</si>
  <si>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</si>
  <si>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</si>
  <si>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</si>
  <si>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</si>
  <si>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</si>
  <si>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</si>
  <si>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</si>
  <si>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</si>
  <si>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</si>
  <si>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</si>
  <si>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</si>
  <si>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</si>
  <si>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</si>
  <si>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</si>
  <si>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</si>
  <si>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</si>
  <si>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</si>
  <si>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</si>
  <si>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</si>
  <si>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</si>
  <si>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</si>
  <si>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</si>
  <si>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</si>
  <si>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</si>
  <si>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</si>
  <si>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</si>
  <si>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</si>
  <si>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</si>
  <si>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</si>
  <si>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</si>
  <si>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</si>
  <si>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</si>
  <si>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</si>
  <si>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</si>
  <si>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</si>
  <si>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</si>
  <si>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</si>
  <si>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</si>
  <si>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</si>
  <si>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</si>
  <si>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</si>
  <si>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</si>
  <si>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</si>
  <si>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</si>
  <si>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</si>
  <si>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</si>
  <si>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</si>
  <si>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</si>
  <si>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</si>
  <si>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</si>
  <si>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</si>
  <si>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</si>
  <si>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</si>
  <si>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</si>
  <si>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</si>
  <si>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</si>
  <si>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</si>
  <si>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</si>
  <si>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</si>
  <si>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</si>
  <si>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</si>
  <si>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</si>
  <si>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</si>
  <si>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</si>
  <si>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</si>
  <si>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</si>
  <si>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</si>
  <si>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</si>
  <si>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</si>
  <si>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</si>
  <si>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</si>
  <si>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</si>
  <si>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</si>
  <si>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</si>
  <si>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</si>
  <si>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</si>
  <si>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</si>
  <si>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</si>
  <si>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</si>
  <si>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</si>
  <si>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</si>
  <si>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</si>
  <si>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</si>
  <si>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</si>
  <si>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</si>
  <si>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</si>
  <si>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</si>
  <si>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</si>
  <si>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</si>
  <si>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</si>
  <si>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</si>
  <si>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</si>
  <si>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</si>
  <si>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</si>
  <si>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</si>
  <si>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</si>
  <si>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</si>
  <si>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</si>
  <si>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</si>
  <si>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</si>
  <si>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</si>
  <si>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</si>
  <si>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</si>
  <si>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</si>
  <si>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</si>
  <si>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</si>
  <si>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</si>
  <si>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</si>
  <si>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</si>
  <si>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</si>
  <si>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</si>
  <si>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</si>
  <si>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</si>
  <si>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</si>
  <si>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</si>
  <si>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</si>
  <si>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</si>
  <si>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</si>
  <si>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</si>
  <si>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</si>
  <si>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</si>
  <si>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</si>
  <si>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</si>
  <si>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</si>
  <si>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</si>
  <si>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</si>
  <si>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</si>
  <si>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</si>
  <si>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</si>
  <si>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</si>
  <si>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</si>
  <si>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</si>
  <si>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</si>
  <si>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</si>
  <si>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</si>
  <si>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</si>
  <si>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</si>
  <si>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</si>
  <si>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</si>
  <si>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</si>
  <si>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</si>
  <si>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</si>
  <si>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</si>
  <si>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</si>
  <si>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</si>
  <si>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</si>
  <si>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</si>
  <si>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</si>
  <si>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</si>
  <si>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</si>
  <si>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</si>
  <si>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</si>
  <si>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</si>
  <si>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</si>
  <si>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</si>
  <si>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</si>
  <si>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</si>
  <si>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</si>
  <si>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</si>
  <si>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</si>
  <si>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</si>
  <si>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</si>
  <si>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</si>
  <si>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</si>
  <si>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</si>
  <si>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</si>
  <si>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</si>
  <si>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</si>
  <si>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</si>
  <si>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</si>
  <si>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</si>
  <si>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</si>
  <si>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</si>
  <si>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</si>
  <si>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</si>
  <si>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</si>
  <si>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</si>
  <si>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</si>
  <si>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</si>
  <si>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</si>
  <si>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</si>
  <si>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</si>
  <si>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</si>
  <si>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</si>
  <si>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</si>
  <si>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</si>
  <si>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</si>
  <si>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</si>
  <si>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</si>
  <si>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</si>
  <si>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</si>
  <si>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</si>
  <si>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</si>
  <si>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</si>
  <si>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</si>
  <si>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</si>
  <si>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</si>
  <si>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</si>
  <si>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</si>
  <si>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</si>
  <si>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</si>
  <si>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</si>
  <si>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</si>
  <si>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</si>
  <si>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</si>
  <si>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</si>
  <si>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</si>
  <si>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</si>
  <si>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</si>
  <si>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</si>
  <si>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</si>
  <si>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</si>
  <si>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</si>
  <si>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</si>
  <si>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</si>
  <si>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</si>
  <si>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</si>
  <si>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</si>
  <si>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</si>
  <si>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</si>
  <si>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</si>
  <si>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</si>
  <si>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</si>
  <si>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</si>
  <si>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</si>
  <si>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</si>
  <si>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</si>
  <si>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</si>
  <si>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</si>
  <si>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</si>
  <si>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</si>
  <si>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</si>
  <si>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</si>
  <si>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</si>
  <si>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</si>
  <si>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</si>
  <si>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</si>
  <si>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</si>
  <si>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</si>
  <si>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</si>
  <si>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</si>
  <si>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</si>
  <si>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</si>
  <si>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</si>
  <si>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</si>
  <si>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</si>
  <si>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</si>
  <si>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</si>
  <si>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</si>
  <si>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</si>
  <si>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</si>
  <si>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</si>
  <si>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</si>
  <si>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</si>
  <si>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</si>
  <si>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</si>
  <si>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</si>
  <si>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</si>
  <si>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</si>
  <si>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</si>
  <si>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</si>
  <si>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</si>
  <si>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</si>
  <si>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</si>
  <si>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</si>
  <si>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</si>
  <si>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</si>
  <si>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</si>
  <si>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</si>
  <si>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</si>
  <si>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</si>
  <si>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</si>
  <si>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</si>
  <si>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</si>
  <si>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</si>
  <si>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</si>
  <si>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</si>
  <si>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</si>
  <si>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</si>
  <si>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</si>
  <si>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</si>
  <si>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</si>
  <si>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</si>
  <si>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</si>
  <si>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</si>
  <si>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</si>
  <si>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</si>
  <si>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</si>
  <si>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</si>
  <si>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</si>
  <si>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</si>
  <si>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</si>
  <si>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</si>
  <si>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</si>
  <si>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</si>
  <si>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</si>
  <si>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</si>
  <si>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</si>
  <si>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</si>
  <si>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</si>
  <si>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</si>
  <si>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</si>
  <si>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</si>
  <si>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</si>
  <si>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</si>
  <si>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</si>
  <si>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</si>
  <si>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</si>
  <si>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</si>
  <si>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</si>
  <si>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</si>
  <si>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</si>
  <si>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</si>
  <si>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</si>
  <si>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</si>
  <si>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</si>
  <si>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</si>
  <si>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</si>
  <si>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</si>
  <si>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</si>
  <si>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</si>
  <si>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</si>
  <si>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</si>
  <si>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</si>
  <si>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</si>
  <si>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</si>
  <si>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</si>
  <si>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</si>
  <si>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</si>
  <si>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</si>
  <si>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</si>
  <si>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</si>
  <si>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</si>
  <si>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</si>
  <si>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</si>
  <si>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</si>
  <si>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</si>
  <si>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</si>
  <si>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</si>
  <si>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</si>
  <si>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</si>
  <si>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</si>
  <si>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</si>
  <si>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</si>
  <si>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</si>
  <si>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</si>
  <si>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</si>
  <si>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</si>
  <si>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</si>
  <si>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</si>
  <si>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</si>
  <si>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</si>
  <si>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</si>
  <si>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</si>
  <si>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</si>
  <si>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</si>
  <si>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</si>
  <si>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</si>
  <si>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</si>
  <si>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</si>
  <si>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</si>
  <si>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</si>
  <si>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</si>
  <si>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</si>
  <si>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</si>
  <si>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</si>
  <si>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</si>
  <si>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</si>
  <si>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</si>
  <si>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</si>
  <si>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</si>
  <si>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</si>
  <si>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</si>
  <si>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</si>
  <si>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</si>
  <si>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</si>
  <si>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</si>
  <si>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</si>
  <si>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</si>
  <si>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</si>
  <si>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</si>
  <si>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</si>
  <si>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</si>
  <si>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</si>
  <si>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</si>
  <si>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</si>
  <si>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</si>
  <si>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</si>
  <si>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</si>
  <si>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</si>
  <si>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</si>
  <si>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</si>
  <si>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</si>
  <si>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</si>
  <si>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</si>
  <si>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</si>
  <si>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</si>
  <si>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</si>
  <si>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</si>
  <si>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</si>
  <si>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</si>
  <si>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</si>
  <si>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</si>
  <si>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</si>
  <si>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</si>
  <si>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</si>
  <si>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</si>
  <si>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</si>
  <si>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</si>
  <si>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</si>
  <si>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</si>
  <si>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</si>
  <si>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</si>
  <si>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</si>
  <si>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</si>
  <si>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</si>
  <si>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</si>
  <si>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</si>
  <si>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</si>
  <si>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</si>
  <si>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</si>
  <si>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</si>
  <si>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</si>
  <si>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</si>
  <si>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</si>
  <si>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</si>
  <si>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</si>
  <si>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</si>
  <si>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</si>
  <si>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</si>
  <si>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</si>
  <si>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</si>
  <si>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</si>
  <si>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</si>
  <si>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</si>
  <si>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</si>
  <si>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</si>
  <si>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</si>
  <si>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</si>
  <si>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</si>
  <si>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</si>
  <si>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</si>
  <si>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</si>
  <si>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</si>
  <si>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</si>
  <si>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</si>
  <si>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</si>
  <si>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</si>
  <si>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</si>
  <si>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</si>
  <si>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</si>
  <si>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</si>
  <si>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</si>
  <si>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</si>
  <si>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</si>
  <si>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</si>
  <si>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</si>
  <si>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</si>
  <si>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</si>
  <si>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</si>
  <si>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</si>
  <si>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</si>
  <si>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</si>
  <si>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</si>
  <si>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</si>
  <si>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</si>
  <si>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</si>
  <si>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</si>
  <si>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</si>
  <si>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</si>
  <si>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</si>
  <si>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</si>
  <si>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</si>
  <si>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</si>
  <si>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</si>
  <si>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</si>
  <si>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</si>
  <si>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</si>
  <si>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</si>
  <si>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</si>
  <si>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</si>
  <si>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</si>
  <si>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</si>
  <si>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</si>
  <si>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</si>
  <si>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</si>
  <si>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</si>
  <si>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</si>
  <si>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</si>
  <si>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</si>
  <si>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</si>
  <si>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</si>
  <si>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</si>
  <si>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</si>
  <si>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</si>
  <si>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</si>
  <si>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</si>
  <si>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</si>
  <si>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</si>
  <si>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</si>
  <si>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</si>
  <si>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</si>
  <si>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</si>
  <si>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</si>
  <si>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</si>
  <si>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</si>
  <si>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</si>
  <si>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</si>
  <si>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</si>
  <si>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</si>
  <si>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</si>
  <si>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</si>
  <si>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</si>
  <si>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</si>
  <si>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</si>
  <si>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</si>
  <si>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</si>
  <si>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</si>
  <si>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国立医薬品食品衛生研究所施設管理事務経費</t>
  </si>
  <si>
    <t>国立医薬品食品衛生研究所</t>
  </si>
  <si>
    <t>秋山　裕介</t>
  </si>
  <si>
    <t>昭和５０年度</t>
  </si>
  <si>
    <t>終了予定なし</t>
  </si>
  <si>
    <t>総務部　会計課</t>
  </si>
  <si>
    <t>-</t>
  </si>
  <si>
    <t>　国立医薬品食品衛生研究所は、国民の健康と生活環境を維持向上させるために必要な試験・研究・調査を行っており、これらを円滑に実施するために必要な施設の維持管理業務を行うことを目的とする。</t>
  </si>
  <si>
    <t>庁費</t>
  </si>
  <si>
    <t>円滑に研究・実験等を実施するために必要な施設の稼働率を100％にする。</t>
  </si>
  <si>
    <t>水処理施設稼働率
（稼働した水処理施設数/水処理施設数）</t>
  </si>
  <si>
    <t>水処理施設運転記録</t>
  </si>
  <si>
    <t>水処理施設年間稼働日数</t>
  </si>
  <si>
    <t>日</t>
  </si>
  <si>
    <t>X:執行額（千円）／Y:水処理施設年間稼働日数　　　　　</t>
    <phoneticPr fontId="5"/>
  </si>
  <si>
    <t>　　X/Y</t>
    <phoneticPr fontId="5"/>
  </si>
  <si>
    <t>21,830/365</t>
  </si>
  <si>
    <t>21,816/365</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</si>
  <si>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</si>
  <si>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</si>
  <si>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</si>
  <si>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</si>
  <si>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国立医薬品食品衛生研究所競争的研究事務経費</t>
  </si>
  <si>
    <t>582</t>
  </si>
  <si>
    <t>530</t>
  </si>
  <si>
    <t>469</t>
  </si>
  <si>
    <t>853</t>
  </si>
  <si>
    <t>864</t>
  </si>
  <si>
    <t>833</t>
  </si>
  <si>
    <t>836</t>
  </si>
  <si>
    <t>○</t>
  </si>
  <si>
    <t>厚労</t>
  </si>
  <si>
    <t>-</t>
    <phoneticPr fontId="5"/>
  </si>
  <si>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5"/>
  </si>
  <si>
    <t>国民の健康と生活環境を維持向上させるために必要な試験等の実施に必要な施設の維持管理を行っており、国民のニーズが高く、国費の投入の必要がある。</t>
    <phoneticPr fontId="5"/>
  </si>
  <si>
    <t>当所は国の試験研究機関であり、国が実施すべき事業である。</t>
    <phoneticPr fontId="5"/>
  </si>
  <si>
    <t>国民の健康と生活環境を維持向上させるために必要な試験等の実施に必要な施設の維持管理を行っており、国が実施すべき事業である。</t>
    <phoneticPr fontId="5"/>
  </si>
  <si>
    <t>‐</t>
  </si>
  <si>
    <t>妥当なコストになっている。</t>
    <phoneticPr fontId="5"/>
  </si>
  <si>
    <t>真に必要な経費のみ支出している。</t>
    <phoneticPr fontId="5"/>
  </si>
  <si>
    <t>調達の際に競争性を保つことで、より効率的な予算の執行に努めている。</t>
    <phoneticPr fontId="5"/>
  </si>
  <si>
    <t>目標に見合ったものになっている。</t>
    <phoneticPr fontId="5"/>
  </si>
  <si>
    <t>事業目的達成のために効率的な方法で実施しており、また毎年度成果も着実にあげていることから、他の手段と比較して、実効性は高いと考えられる。</t>
    <phoneticPr fontId="5"/>
  </si>
  <si>
    <t>施設を適切に維持管理したことにより、研究業務を円滑に実施できた。</t>
    <phoneticPr fontId="5"/>
  </si>
  <si>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5"/>
  </si>
  <si>
    <t>・執行管理表により支出先及び使途等について管理を行い、経費の適切な執行に努めている。</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</si>
  <si>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</si>
  <si>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21,831/365</t>
    <phoneticPr fontId="5"/>
  </si>
  <si>
    <t>有</t>
  </si>
  <si>
    <t>無</t>
  </si>
  <si>
    <t>会計法に基づき一般競争入札を実施し、競争性を確保したが、結果として応札者は１者となった。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8" eb="39">
      <t>シャ</t>
    </rPh>
    <rPh sb="45" eb="46">
      <t>シャ</t>
    </rPh>
    <rPh sb="46" eb="48">
      <t>オウサツ</t>
    </rPh>
    <rPh sb="52" eb="54">
      <t>アンケン</t>
    </rPh>
    <rPh sb="60" eb="62">
      <t>コウコク</t>
    </rPh>
    <rPh sb="62" eb="64">
      <t>キカン</t>
    </rPh>
    <rPh sb="65" eb="67">
      <t>ジュウブン</t>
    </rPh>
    <rPh sb="67" eb="69">
      <t>カクホ</t>
    </rPh>
    <rPh sb="71" eb="72">
      <t>トウ</t>
    </rPh>
    <rPh sb="73" eb="75">
      <t>オウサツ</t>
    </rPh>
    <rPh sb="75" eb="76">
      <t>シャ</t>
    </rPh>
    <rPh sb="77" eb="79">
      <t>フクスウ</t>
    </rPh>
    <rPh sb="84" eb="87">
      <t>キョウソウセイ</t>
    </rPh>
    <rPh sb="88" eb="90">
      <t>カクホ</t>
    </rPh>
    <phoneticPr fontId="5"/>
  </si>
  <si>
    <t>-</t>
    <phoneticPr fontId="5"/>
  </si>
  <si>
    <t>A.三協ラボサービス（株）</t>
    <phoneticPr fontId="5"/>
  </si>
  <si>
    <t>雑役務費</t>
    <rPh sb="0" eb="1">
      <t>ザツ</t>
    </rPh>
    <rPh sb="1" eb="4">
      <t>エキムヒ</t>
    </rPh>
    <phoneticPr fontId="5"/>
  </si>
  <si>
    <t>実験動物飼育管理業務</t>
    <rPh sb="0" eb="2">
      <t>ジッケン</t>
    </rPh>
    <rPh sb="2" eb="4">
      <t>ドウブツ</t>
    </rPh>
    <rPh sb="4" eb="6">
      <t>シイク</t>
    </rPh>
    <rPh sb="6" eb="8">
      <t>カンリ</t>
    </rPh>
    <rPh sb="8" eb="10">
      <t>ギョウム</t>
    </rPh>
    <phoneticPr fontId="5"/>
  </si>
  <si>
    <t>三協ラボサービス（株）</t>
    <phoneticPr fontId="5"/>
  </si>
  <si>
    <t>新東産業（株）</t>
    <phoneticPr fontId="5"/>
  </si>
  <si>
    <t>研究設備保守費</t>
    <rPh sb="0" eb="2">
      <t>ケンキュウ</t>
    </rPh>
    <rPh sb="2" eb="4">
      <t>セツビ</t>
    </rPh>
    <rPh sb="4" eb="6">
      <t>ホシュ</t>
    </rPh>
    <rPh sb="6" eb="7">
      <t>ヒ</t>
    </rPh>
    <phoneticPr fontId="5"/>
  </si>
  <si>
    <t>日本空調サービス（株）</t>
    <phoneticPr fontId="5"/>
  </si>
  <si>
    <t>-</t>
    <phoneticPr fontId="5"/>
  </si>
  <si>
    <t>21,835/365</t>
    <phoneticPr fontId="5"/>
  </si>
  <si>
    <t>令和２年度の施設稼働率は100%であり、見込みに見合ったものとなっている。</t>
    <phoneticPr fontId="5"/>
  </si>
  <si>
    <t>　医薬品・医療機器、食品、化学物質の品質、安全性及び有効性を評価するための試験・研究・調査を円滑に実施するため、動物庁舎における排水処理や水道設備の管理等の施設の維持管理業務を行う。</t>
    <phoneticPr fontId="5"/>
  </si>
  <si>
    <t>動物庁舎の維持管理に必要な事業である。一者応札の改善が見られるものの、一部の保守業務において一者応札となっているため、要因を分析し、改善を図ること。</t>
    <rPh sb="10" eb="12">
      <t>ヒツヨウ</t>
    </rPh>
    <rPh sb="13" eb="15">
      <t>ジギョウ</t>
    </rPh>
    <rPh sb="19" eb="21">
      <t>イッシャ</t>
    </rPh>
    <rPh sb="21" eb="23">
      <t>オウサツ</t>
    </rPh>
    <rPh sb="24" eb="26">
      <t>カイゼン</t>
    </rPh>
    <rPh sb="27" eb="28">
      <t>ミ</t>
    </rPh>
    <rPh sb="35" eb="37">
      <t>イチブ</t>
    </rPh>
    <phoneticPr fontId="5"/>
  </si>
  <si>
    <t>-</t>
    <phoneticPr fontId="5"/>
  </si>
  <si>
    <t>-</t>
    <phoneticPr fontId="5"/>
  </si>
  <si>
    <t>-</t>
    <phoneticPr fontId="5"/>
  </si>
  <si>
    <t>一者応札への対応については、公告期間を長くすることや入札説明会での説明を充実させることにより、改善を図りつつ、適正な執行に努めていく。</t>
    <rPh sb="0" eb="2">
      <t>イッシャ</t>
    </rPh>
    <rPh sb="2" eb="4">
      <t>オウサツ</t>
    </rPh>
    <rPh sb="6" eb="8">
      <t>タイオウ</t>
    </rPh>
    <rPh sb="14" eb="16">
      <t>コウコク</t>
    </rPh>
    <rPh sb="16" eb="18">
      <t>キカン</t>
    </rPh>
    <rPh sb="19" eb="20">
      <t>ナガ</t>
    </rPh>
    <rPh sb="26" eb="28">
      <t>ニュウサツ</t>
    </rPh>
    <rPh sb="28" eb="31">
      <t>セツメイカイ</t>
    </rPh>
    <rPh sb="33" eb="35">
      <t>セツメイ</t>
    </rPh>
    <rPh sb="36" eb="38">
      <t>ジュウジツ</t>
    </rPh>
    <rPh sb="47" eb="49">
      <t>カイゼン</t>
    </rPh>
    <rPh sb="50" eb="51">
      <t>ハカ</t>
    </rPh>
    <rPh sb="55" eb="57">
      <t>テキセイ</t>
    </rPh>
    <rPh sb="58" eb="60">
      <t>シッコウ</t>
    </rPh>
    <rPh sb="61" eb="62">
      <t>ツト</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</si>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</sst>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1</xdr:colOff>
      <xdr:row>748</xdr:row>
      <xdr:rowOff>154783</xdr:rowOff>
    </xdr:from>
    <xdr:to>
      <xdr:col>37</xdr:col>
      <xdr:colOff>95251</xdr:colOff>
      <xdr:row>760</xdr:row>
      <xdr:rowOff>155995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6095" y="39802596"/>
          <a:ext cx="4548187" cy="428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5" zoomScaleNormal="75" zoomScaleSheetLayoutView="75" zoomScalePageLayoutView="85" workbookViewId="0">
      <selection activeCell="AZ729" sqref="AZ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950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22</v>
      </c>
      <c r="Q13" s="164"/>
      <c r="R13" s="164"/>
      <c r="S13" s="164"/>
      <c r="T13" s="164"/>
      <c r="U13" s="164"/>
      <c r="V13" s="165"/>
      <c r="W13" s="163">
        <v>22</v>
      </c>
      <c r="X13" s="164"/>
      <c r="Y13" s="164"/>
      <c r="Z13" s="164"/>
      <c r="AA13" s="164"/>
      <c r="AB13" s="164"/>
      <c r="AC13" s="165"/>
      <c r="AD13" s="163">
        <v>22</v>
      </c>
      <c r="AE13" s="164"/>
      <c r="AF13" s="164"/>
      <c r="AG13" s="164"/>
      <c r="AH13" s="164"/>
      <c r="AI13" s="164"/>
      <c r="AJ13" s="165"/>
      <c r="AK13" s="163">
        <v>22</v>
      </c>
      <c r="AL13" s="164"/>
      <c r="AM13" s="164"/>
      <c r="AN13" s="164"/>
      <c r="AO13" s="164"/>
      <c r="AP13" s="164"/>
      <c r="AQ13" s="165"/>
      <c r="AR13" s="160">
        <v>22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744</v>
      </c>
      <c r="AL15" s="164"/>
      <c r="AM15" s="164"/>
      <c r="AN15" s="164"/>
      <c r="AO15" s="164"/>
      <c r="AP15" s="164"/>
      <c r="AQ15" s="165"/>
      <c r="AR15" s="163" t="s">
        <v>776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22</v>
      </c>
      <c r="Q18" s="170"/>
      <c r="R18" s="170"/>
      <c r="S18" s="170"/>
      <c r="T18" s="170"/>
      <c r="U18" s="170"/>
      <c r="V18" s="171"/>
      <c r="W18" s="169">
        <f>SUM(W13:AC17)</f>
        <v>22</v>
      </c>
      <c r="X18" s="170"/>
      <c r="Y18" s="170"/>
      <c r="Z18" s="170"/>
      <c r="AA18" s="170"/>
      <c r="AB18" s="170"/>
      <c r="AC18" s="171"/>
      <c r="AD18" s="169">
        <f>SUM(AD13:AJ17)</f>
        <v>22</v>
      </c>
      <c r="AE18" s="170"/>
      <c r="AF18" s="170"/>
      <c r="AG18" s="170"/>
      <c r="AH18" s="170"/>
      <c r="AI18" s="170"/>
      <c r="AJ18" s="171"/>
      <c r="AK18" s="169">
        <f>SUM(AK13:AQ17)</f>
        <v>22</v>
      </c>
      <c r="AL18" s="170"/>
      <c r="AM18" s="170"/>
      <c r="AN18" s="170"/>
      <c r="AO18" s="170"/>
      <c r="AP18" s="170"/>
      <c r="AQ18" s="171"/>
      <c r="AR18" s="169">
        <f>SUM(AR13:AX17)</f>
        <v>22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22</v>
      </c>
      <c r="Q19" s="164"/>
      <c r="R19" s="164"/>
      <c r="S19" s="164"/>
      <c r="T19" s="164"/>
      <c r="U19" s="164"/>
      <c r="V19" s="165"/>
      <c r="W19" s="163">
        <v>22</v>
      </c>
      <c r="X19" s="164"/>
      <c r="Y19" s="164"/>
      <c r="Z19" s="164"/>
      <c r="AA19" s="164"/>
      <c r="AB19" s="164"/>
      <c r="AC19" s="165"/>
      <c r="AD19" s="163">
        <v>22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22</v>
      </c>
      <c r="Q23" s="161"/>
      <c r="R23" s="161"/>
      <c r="S23" s="161"/>
      <c r="T23" s="161"/>
      <c r="U23" s="161"/>
      <c r="V23" s="162"/>
      <c r="W23" s="160">
        <v>22</v>
      </c>
      <c r="X23" s="161"/>
      <c r="Y23" s="161"/>
      <c r="Z23" s="161"/>
      <c r="AA23" s="161"/>
      <c r="AB23" s="161"/>
      <c r="AC23" s="162"/>
      <c r="AD23" s="149" t="s">
        <v>778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v>
      </c>
      <c r="Q29" s="164"/>
      <c r="R29" s="164"/>
      <c r="S29" s="164"/>
      <c r="T29" s="164"/>
      <c r="U29" s="164"/>
      <c r="V29" s="165"/>
      <c r="W29" s="211">
        <f>AR13</f>
        <v>22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v>100</v>
      </c>
      <c r="AF32" s="364"/>
      <c r="AG32" s="364"/>
      <c r="AH32" s="364"/>
      <c r="AI32" s="363">
        <v>100</v>
      </c>
      <c r="AJ32" s="364"/>
      <c r="AK32" s="364"/>
      <c r="AL32" s="364"/>
      <c r="AM32" s="363">
        <v>100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100</v>
      </c>
      <c r="AF33" s="364"/>
      <c r="AG33" s="364"/>
      <c r="AH33" s="364"/>
      <c r="AI33" s="363">
        <v>100</v>
      </c>
      <c r="AJ33" s="364"/>
      <c r="AK33" s="364"/>
      <c r="AL33" s="364"/>
      <c r="AM33" s="363">
        <v>100</v>
      </c>
      <c r="AN33" s="364"/>
      <c r="AO33" s="364"/>
      <c r="AP33" s="364"/>
      <c r="AQ33" s="166" t="s">
        <v>718</v>
      </c>
      <c r="AR33" s="167"/>
      <c r="AS33" s="167"/>
      <c r="AT33" s="168"/>
      <c r="AU33" s="364">
        <v>100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365</v>
      </c>
      <c r="AF101" s="358"/>
      <c r="AG101" s="358"/>
      <c r="AH101" s="358"/>
      <c r="AI101" s="358">
        <v>365</v>
      </c>
      <c r="AJ101" s="358"/>
      <c r="AK101" s="358"/>
      <c r="AL101" s="358"/>
      <c r="AM101" s="358">
        <v>365</v>
      </c>
      <c r="AN101" s="358"/>
      <c r="AO101" s="358"/>
      <c r="AP101" s="358"/>
      <c r="AQ101" s="358" t="s">
        <v>771</v>
      </c>
      <c r="AR101" s="358"/>
      <c r="AS101" s="358"/>
      <c r="AT101" s="358"/>
      <c r="AU101" s="363" t="s">
        <v>777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365</v>
      </c>
      <c r="AF102" s="358"/>
      <c r="AG102" s="358"/>
      <c r="AH102" s="358"/>
      <c r="AI102" s="358">
        <v>365</v>
      </c>
      <c r="AJ102" s="358"/>
      <c r="AK102" s="358"/>
      <c r="AL102" s="358"/>
      <c r="AM102" s="358">
        <v>365</v>
      </c>
      <c r="AN102" s="358"/>
      <c r="AO102" s="358"/>
      <c r="AP102" s="358"/>
      <c r="AQ102" s="358">
        <v>365</v>
      </c>
      <c r="AR102" s="358"/>
      <c r="AS102" s="358"/>
      <c r="AT102" s="358"/>
      <c r="AU102" s="371">
        <v>365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60</v>
      </c>
      <c r="AF116" s="358"/>
      <c r="AG116" s="358"/>
      <c r="AH116" s="358"/>
      <c r="AI116" s="358">
        <v>60</v>
      </c>
      <c r="AJ116" s="358"/>
      <c r="AK116" s="358"/>
      <c r="AL116" s="358"/>
      <c r="AM116" s="358">
        <v>60</v>
      </c>
      <c r="AN116" s="358"/>
      <c r="AO116" s="358"/>
      <c r="AP116" s="358"/>
      <c r="AQ116" s="363">
        <v>60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759</v>
      </c>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t="s">
        <v>718</v>
      </c>
      <c r="AF134" s="167"/>
      <c r="AG134" s="167"/>
      <c r="AH134" s="167"/>
      <c r="AI134" s="266">
        <v>4.5</v>
      </c>
      <c r="AJ134" s="167"/>
      <c r="AK134" s="167"/>
      <c r="AL134" s="167"/>
      <c r="AM134" s="266">
        <v>4.0999999999999996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5.2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744</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744</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762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9.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3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773</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956</v>
      </c>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45.75" customHeight="1" x14ac:dyDescent="0.15">
      <c r="A725" s="651"/>
      <c r="B725" s="652"/>
      <c r="C725" s="912"/>
      <c r="D725" s="913"/>
      <c r="E725" s="913"/>
      <c r="F725" s="914"/>
      <c r="G725" s="953"/>
      <c r="H725" s="954"/>
      <c r="I725" s="79" t="str">
        <f t="shared" si="113"/>
        <v/>
      </c>
      <c r="J725" s="955" t="s">
        <v>763</v>
      </c>
      <c r="K725" s="955"/>
      <c r="L725" s="79" t="str">
        <f t="shared" si="114"/>
        <v/>
      </c>
      <c r="M725" s="80"/>
      <c r="N725" s="946" t="s">
        <v>763</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775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386</v>
      </c>
      <c r="B733" s="615"/>
      <c r="C733" s="615"/>
      <c r="D733" s="615"/>
      <c r="E733" s="616"/>
      <c r="F733" s="762" t="s">
        <v>779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756" t="s">
        <v>387</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7.5" customHeight="1" x14ac:dyDescent="0.15">
      <c r="A789" s="552"/>
      <c r="B789" s="759"/>
      <c r="C789" s="759"/>
      <c r="D789" s="759"/>
      <c r="E789" s="759"/>
      <c r="F789" s="760"/>
      <c r="G789" s="445" t="s">
        <v>765</v>
      </c>
      <c r="H789" s="446"/>
      <c r="I789" s="446"/>
      <c r="J789" s="446"/>
      <c r="K789" s="447"/>
      <c r="L789" s="448" t="s">
        <v>766</v>
      </c>
      <c r="M789" s="449"/>
      <c r="N789" s="449"/>
      <c r="O789" s="449"/>
      <c r="P789" s="449"/>
      <c r="Q789" s="449"/>
      <c r="R789" s="449"/>
      <c r="S789" s="449"/>
      <c r="T789" s="449"/>
      <c r="U789" s="449"/>
      <c r="V789" s="449"/>
      <c r="W789" s="449"/>
      <c r="X789" s="450"/>
      <c r="Y789" s="451">
        <v>15.8</v>
      </c>
      <c r="Z789" s="452"/>
      <c r="AA789" s="452"/>
      <c r="AB789" s="553"/>
      <c r="AC789" s="445" t="s">
        <v>744</v>
      </c>
      <c r="AD789" s="446"/>
      <c r="AE789" s="446"/>
      <c r="AF789" s="446"/>
      <c r="AG789" s="447"/>
      <c r="AH789" s="448" t="s">
        <v>744</v>
      </c>
      <c r="AI789" s="449"/>
      <c r="AJ789" s="449"/>
      <c r="AK789" s="449"/>
      <c r="AL789" s="449"/>
      <c r="AM789" s="449"/>
      <c r="AN789" s="449"/>
      <c r="AO789" s="449"/>
      <c r="AP789" s="449"/>
      <c r="AQ789" s="449"/>
      <c r="AR789" s="449"/>
      <c r="AS789" s="449"/>
      <c r="AT789" s="450"/>
      <c r="AU789" s="451" t="s">
        <v>744</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15.8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767</v>
      </c>
      <c r="D845" s="415"/>
      <c r="E845" s="415"/>
      <c r="F845" s="415"/>
      <c r="G845" s="415"/>
      <c r="H845" s="415"/>
      <c r="I845" s="415"/>
      <c r="J845" s="416">
        <v>9011701003356</v>
      </c>
      <c r="K845" s="417"/>
      <c r="L845" s="417"/>
      <c r="M845" s="417"/>
      <c r="N845" s="417"/>
      <c r="O845" s="417"/>
      <c r="P845" s="421" t="s">
        <v>766</v>
      </c>
      <c r="Q845" s="317"/>
      <c r="R845" s="317"/>
      <c r="S845" s="317"/>
      <c r="T845" s="317"/>
      <c r="U845" s="317"/>
      <c r="V845" s="317"/>
      <c r="W845" s="317"/>
      <c r="X845" s="317"/>
      <c r="Y845" s="318">
        <v>15.8</v>
      </c>
      <c r="Z845" s="319"/>
      <c r="AA845" s="319"/>
      <c r="AB845" s="320"/>
      <c r="AC845" s="322" t="s">
        <v>373</v>
      </c>
      <c r="AD845" s="323"/>
      <c r="AE845" s="323"/>
      <c r="AF845" s="323"/>
      <c r="AG845" s="323"/>
      <c r="AH845" s="418">
        <v>2</v>
      </c>
      <c r="AI845" s="419"/>
      <c r="AJ845" s="419"/>
      <c r="AK845" s="419"/>
      <c r="AL845" s="326">
        <v>94.74</v>
      </c>
      <c r="AM845" s="327"/>
      <c r="AN845" s="327"/>
      <c r="AO845" s="328"/>
      <c r="AP845" s="321" t="s">
        <v>763</v>
      </c>
      <c r="AQ845" s="321"/>
      <c r="AR845" s="321"/>
      <c r="AS845" s="321"/>
      <c r="AT845" s="321"/>
      <c r="AU845" s="321"/>
      <c r="AV845" s="321"/>
      <c r="AW845" s="321"/>
      <c r="AX845" s="321"/>
    </row>
    <row r="846" spans="1:51" ht="30" customHeight="1" x14ac:dyDescent="0.15">
      <c r="A846" s="401">
        <v>2</v>
      </c>
      <c r="B846" s="401">
        <v>1</v>
      </c>
      <c r="C846" s="420" t="s">
        <v>768</v>
      </c>
      <c r="D846" s="415"/>
      <c r="E846" s="415"/>
      <c r="F846" s="415"/>
      <c r="G846" s="415"/>
      <c r="H846" s="415"/>
      <c r="I846" s="415"/>
      <c r="J846" s="416">
        <v>8011001010418</v>
      </c>
      <c r="K846" s="417"/>
      <c r="L846" s="417"/>
      <c r="M846" s="417"/>
      <c r="N846" s="417"/>
      <c r="O846" s="417"/>
      <c r="P846" s="421" t="s">
        <v>769</v>
      </c>
      <c r="Q846" s="317"/>
      <c r="R846" s="317"/>
      <c r="S846" s="317"/>
      <c r="T846" s="317"/>
      <c r="U846" s="317"/>
      <c r="V846" s="317"/>
      <c r="W846" s="317"/>
      <c r="X846" s="317"/>
      <c r="Y846" s="318">
        <v>3</v>
      </c>
      <c r="Z846" s="319"/>
      <c r="AA846" s="319"/>
      <c r="AB846" s="320"/>
      <c r="AC846" s="322" t="s">
        <v>373</v>
      </c>
      <c r="AD846" s="323"/>
      <c r="AE846" s="323"/>
      <c r="AF846" s="323"/>
      <c r="AG846" s="323"/>
      <c r="AH846" s="418">
        <v>2</v>
      </c>
      <c r="AI846" s="419"/>
      <c r="AJ846" s="419"/>
      <c r="AK846" s="419"/>
      <c r="AL846" s="326">
        <v>94.45</v>
      </c>
      <c r="AM846" s="327"/>
      <c r="AN846" s="327"/>
      <c r="AO846" s="328"/>
      <c r="AP846" s="321" t="s">
        <v>763</v>
      </c>
      <c r="AQ846" s="321"/>
      <c r="AR846" s="321"/>
      <c r="AS846" s="321"/>
      <c r="AT846" s="321"/>
      <c r="AU846" s="321"/>
      <c r="AV846" s="321"/>
      <c r="AW846" s="321"/>
      <c r="AX846" s="321"/>
      <c r="AY846">
        <f>COUNTA($C$846)</f>
        <v>1</v>
      </c>
    </row>
    <row r="847" spans="1:51" ht="30" customHeight="1" x14ac:dyDescent="0.15">
      <c r="A847" s="401">
        <v>3</v>
      </c>
      <c r="B847" s="401">
        <v>1</v>
      </c>
      <c r="C847" s="420" t="s">
        <v>770</v>
      </c>
      <c r="D847" s="415"/>
      <c r="E847" s="415"/>
      <c r="F847" s="415"/>
      <c r="G847" s="415"/>
      <c r="H847" s="415"/>
      <c r="I847" s="415"/>
      <c r="J847" s="416">
        <v>6180001002699</v>
      </c>
      <c r="K847" s="417"/>
      <c r="L847" s="417"/>
      <c r="M847" s="417"/>
      <c r="N847" s="417"/>
      <c r="O847" s="417"/>
      <c r="P847" s="421" t="s">
        <v>769</v>
      </c>
      <c r="Q847" s="317"/>
      <c r="R847" s="317"/>
      <c r="S847" s="317"/>
      <c r="T847" s="317"/>
      <c r="U847" s="317"/>
      <c r="V847" s="317"/>
      <c r="W847" s="317"/>
      <c r="X847" s="317"/>
      <c r="Y847" s="318">
        <v>3</v>
      </c>
      <c r="Z847" s="319"/>
      <c r="AA847" s="319"/>
      <c r="AB847" s="320"/>
      <c r="AC847" s="322" t="s">
        <v>373</v>
      </c>
      <c r="AD847" s="323"/>
      <c r="AE847" s="323"/>
      <c r="AF847" s="323"/>
      <c r="AG847" s="323"/>
      <c r="AH847" s="324">
        <v>1</v>
      </c>
      <c r="AI847" s="325"/>
      <c r="AJ847" s="325"/>
      <c r="AK847" s="325"/>
      <c r="AL847" s="326">
        <v>89.97</v>
      </c>
      <c r="AM847" s="327"/>
      <c r="AN847" s="327"/>
      <c r="AO847" s="328"/>
      <c r="AP847" s="321" t="s">
        <v>763</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2021-08-16T06:42:11Z</cp:lastPrinted>
  <dcterms:created xsi:type="dcterms:W3CDTF">2012-03-13T00:50:25Z</dcterms:created>
  <dcterms:modified xsi:type="dcterms:W3CDTF">2021-08-23T11:16:20Z</dcterms:modified>
</cp:coreProperties>
</file>