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4官国\"/>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606" i="3"/>
  <c r="AY616" i="3"/>
  <c r="AY271" i="3"/>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116" authorId="0" shapeId="0">
      <text>
        <r>
          <rPr>
            <b/>
            <sz val="11"/>
            <color indexed="81"/>
            <rFont val="MS P ゴシック"/>
            <family val="3"/>
            <charset val="128"/>
          </rPr>
          <t>オンラインで実施したことにより、費用の減少及び参加者の増となったため、単位当たりのコストが大きく下がったもの</t>
        </r>
      </text>
    </comment>
    <comment ref="P977" authorId="0" shapeId="0">
      <text>
        <r>
          <rPr>
            <b/>
            <sz val="11"/>
            <color indexed="81"/>
            <rFont val="MS P ゴシック"/>
            <family val="3"/>
            <charset val="128"/>
          </rPr>
          <t>社会福祉法人佛子園への取材</t>
        </r>
      </text>
    </comment>
  </commentList>
</comments>
</file>

<file path=xl/sharedStrings.xml><?xml version="1.0" encoding="utf-8"?>
<sst xmlns="http://schemas.openxmlformats.org/spreadsheetml/2006/main" count="3113" uniqueCount="815">
  <si>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</si>
  <si>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</si>
  <si>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</si>
  <si>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</si>
  <si>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</si>
  <si>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</si>
  <si>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</si>
  <si>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</si>
  <si>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</si>
  <si>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</si>
  <si>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</si>
  <si>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</si>
  <si>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</si>
  <si>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</si>
  <si>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</si>
  <si>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</si>
  <si>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</si>
  <si>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</si>
  <si>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</si>
  <si>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</si>
  <si>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</si>
  <si>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</si>
  <si>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</si>
  <si>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</si>
  <si>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</si>
  <si>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</si>
  <si>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</si>
  <si>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</si>
  <si>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</si>
  <si>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</si>
  <si>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</si>
  <si>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</si>
  <si>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</si>
  <si>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</si>
  <si>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</si>
  <si>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</si>
  <si>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</si>
  <si>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</si>
  <si>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</si>
  <si>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</si>
  <si>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</si>
  <si>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</si>
  <si>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</si>
  <si>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</si>
  <si>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</si>
  <si>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</si>
  <si>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</si>
  <si>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</si>
  <si>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</si>
  <si>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</si>
  <si>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</si>
  <si>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</si>
  <si>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</si>
  <si>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</si>
  <si>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</si>
  <si>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</si>
  <si>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</si>
  <si>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</si>
  <si>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</si>
  <si>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</si>
  <si>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</si>
  <si>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</si>
  <si>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</si>
  <si>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</si>
  <si>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</si>
  <si>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</si>
  <si>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</si>
  <si>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</si>
  <si>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</si>
  <si>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</si>
  <si>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</si>
  <si>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</si>
  <si>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</si>
  <si>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</si>
  <si>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</si>
  <si>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</si>
  <si>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</si>
  <si>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</si>
  <si>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</si>
  <si>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</si>
  <si>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</si>
  <si>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</si>
  <si>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</si>
  <si>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</si>
  <si>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</si>
  <si>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</si>
  <si>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</si>
  <si>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</si>
  <si>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</si>
  <si>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</si>
  <si>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</si>
  <si>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</si>
  <si>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</si>
  <si>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</si>
  <si>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</si>
  <si>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</si>
  <si>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</si>
  <si>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</si>
  <si>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</si>
  <si>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</si>
  <si>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</si>
  <si>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</si>
  <si>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</si>
  <si>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</si>
  <si>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</si>
  <si>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</si>
  <si>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</si>
  <si>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</si>
  <si>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</si>
  <si>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</si>
  <si>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</si>
  <si>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</si>
  <si>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</si>
  <si>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</si>
  <si>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</si>
  <si>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</si>
  <si>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</si>
  <si>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</si>
  <si>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</si>
  <si>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</si>
  <si>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</si>
  <si>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</si>
  <si>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</si>
  <si>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</si>
  <si>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</si>
  <si>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</si>
  <si>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</si>
  <si>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</si>
  <si>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</si>
  <si>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</si>
  <si>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</si>
  <si>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</si>
  <si>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</si>
  <si>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</si>
  <si>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</si>
  <si>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</si>
  <si>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</si>
  <si>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</si>
  <si>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</si>
  <si>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</si>
  <si>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</si>
  <si>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</si>
  <si>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</si>
  <si>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</si>
  <si>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</si>
  <si>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</si>
  <si>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</si>
  <si>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</si>
  <si>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</si>
  <si>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</si>
  <si>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</si>
  <si>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</si>
  <si>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</si>
  <si>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</si>
  <si>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</si>
  <si>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</si>
  <si>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</si>
  <si>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</si>
  <si>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</si>
  <si>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</si>
  <si>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</si>
  <si>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</si>
  <si>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</si>
  <si>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</si>
  <si>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</si>
  <si>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</si>
  <si>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</si>
  <si>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</si>
  <si>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</si>
  <si>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</si>
  <si>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</si>
  <si>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</si>
  <si>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</si>
  <si>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</si>
  <si>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</si>
  <si>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</si>
  <si>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</si>
  <si>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</si>
  <si>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</si>
  <si>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</si>
  <si>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</si>
  <si>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</si>
  <si>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</si>
  <si>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</si>
  <si>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</si>
  <si>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</si>
  <si>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</si>
  <si>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</si>
  <si>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</si>
  <si>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</si>
  <si>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</si>
  <si>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</si>
  <si>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</si>
  <si>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</si>
  <si>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</si>
  <si>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</si>
  <si>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</si>
  <si>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</si>
  <si>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</si>
  <si>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</si>
  <si>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</si>
  <si>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</si>
  <si>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</si>
  <si>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</si>
  <si>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</si>
  <si>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</si>
  <si>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</si>
  <si>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</si>
  <si>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</si>
  <si>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</si>
  <si>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</si>
  <si>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</si>
  <si>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</si>
  <si>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</si>
  <si>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</si>
  <si>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</si>
  <si>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</si>
  <si>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</si>
  <si>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</si>
  <si>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</si>
  <si>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</si>
  <si>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</si>
  <si>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</si>
  <si>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</si>
  <si>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</si>
  <si>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</si>
  <si>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</si>
  <si>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</si>
  <si>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</si>
  <si>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</si>
  <si>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</si>
  <si>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</si>
  <si>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</si>
  <si>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</si>
  <si>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</si>
  <si>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</si>
  <si>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</si>
  <si>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</si>
  <si>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</si>
  <si>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</si>
  <si>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</si>
  <si>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</si>
  <si>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</si>
  <si>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</si>
  <si>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</si>
  <si>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</si>
  <si>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</si>
  <si>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</si>
  <si>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</si>
  <si>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</si>
  <si>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</si>
  <si>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</si>
  <si>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</si>
  <si>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</si>
  <si>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</si>
  <si>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</si>
  <si>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</si>
  <si>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</si>
  <si>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</si>
  <si>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</si>
  <si>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</si>
  <si>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</si>
  <si>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</si>
  <si>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</si>
  <si>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</si>
  <si>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</si>
  <si>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</si>
  <si>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</si>
  <si>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</si>
  <si>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</si>
  <si>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</si>
  <si>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</si>
  <si>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</si>
  <si>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</si>
  <si>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</si>
  <si>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</si>
  <si>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</si>
  <si>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</si>
  <si>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</si>
  <si>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</si>
  <si>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</si>
  <si>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</si>
  <si>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</si>
  <si>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</si>
  <si>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</si>
  <si>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</si>
  <si>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</si>
  <si>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</si>
  <si>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</si>
  <si>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</si>
  <si>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</si>
  <si>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</si>
  <si>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</si>
  <si>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</si>
  <si>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</si>
  <si>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</si>
  <si>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</si>
  <si>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</si>
  <si>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</si>
  <si>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</si>
  <si>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</si>
  <si>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</si>
  <si>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</si>
  <si>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</si>
  <si>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</si>
  <si>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</si>
  <si>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</si>
  <si>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</si>
  <si>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</si>
  <si>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</si>
  <si>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</si>
  <si>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</si>
  <si>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</si>
  <si>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</si>
  <si>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</si>
  <si>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</si>
  <si>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</si>
  <si>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</si>
  <si>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</si>
  <si>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</si>
  <si>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</si>
  <si>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</si>
  <si>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</si>
  <si>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</si>
  <si>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</si>
  <si>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</si>
  <si>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</si>
  <si>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</si>
  <si>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</si>
  <si>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</si>
  <si>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</si>
  <si>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</si>
  <si>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</si>
  <si>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</si>
  <si>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</si>
  <si>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</si>
  <si>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</si>
  <si>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</si>
  <si>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</si>
  <si>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</si>
  <si>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</si>
  <si>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</si>
  <si>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</si>
  <si>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</si>
  <si>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</si>
  <si>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</si>
  <si>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</si>
  <si>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</si>
  <si>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</si>
  <si>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</si>
  <si>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</si>
  <si>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</si>
  <si>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</si>
  <si>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</si>
  <si>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</si>
  <si>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</si>
  <si>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</si>
  <si>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</si>
  <si>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</si>
  <si>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</si>
  <si>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</si>
  <si>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</si>
  <si>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</si>
  <si>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</si>
  <si>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</si>
  <si>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</si>
  <si>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</si>
  <si>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</si>
  <si>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</si>
  <si>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</si>
  <si>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</si>
  <si>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</si>
  <si>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</si>
  <si>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</si>
  <si>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</si>
  <si>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</si>
  <si>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</si>
  <si>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</si>
  <si>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</si>
  <si>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</si>
  <si>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</si>
  <si>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</si>
  <si>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</si>
  <si>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</si>
  <si>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</si>
  <si>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</si>
  <si>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</si>
  <si>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</si>
  <si>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</si>
  <si>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</si>
  <si>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</si>
  <si>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</si>
  <si>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</si>
  <si>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</si>
  <si>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</si>
  <si>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</si>
  <si>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</si>
  <si>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</si>
  <si>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</si>
  <si>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</si>
  <si>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</si>
  <si>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</si>
  <si>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</si>
  <si>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</si>
  <si>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</si>
  <si>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</si>
  <si>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</si>
  <si>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</si>
  <si>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</si>
  <si>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</si>
  <si>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</si>
  <si>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</si>
  <si>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</si>
  <si>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</si>
  <si>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</si>
  <si>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</si>
  <si>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</si>
  <si>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</si>
  <si>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</si>
  <si>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</si>
  <si>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</si>
  <si>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</si>
  <si>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</si>
  <si>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</si>
  <si>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</si>
  <si>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</si>
  <si>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</si>
  <si>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</si>
  <si>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</si>
  <si>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</si>
  <si>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</si>
  <si>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</si>
  <si>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</si>
  <si>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</si>
  <si>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</si>
  <si>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</si>
  <si>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</si>
  <si>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</si>
  <si>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</si>
  <si>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</si>
  <si>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</si>
  <si>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</si>
  <si>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</si>
  <si>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</si>
  <si>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</si>
  <si>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</si>
  <si>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</si>
  <si>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</si>
  <si>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</si>
  <si>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</si>
  <si>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</si>
  <si>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</si>
  <si>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</si>
  <si>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</si>
  <si>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</si>
  <si>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</si>
  <si>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</si>
  <si>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</si>
  <si>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</si>
  <si>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</si>
  <si>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</si>
  <si>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</si>
  <si>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</si>
  <si>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</si>
  <si>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</si>
  <si>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</si>
  <si>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</si>
  <si>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</si>
  <si>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</si>
  <si>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</si>
  <si>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</si>
  <si>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</si>
  <si>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</si>
  <si>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</si>
  <si>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</si>
  <si>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</si>
  <si>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</si>
  <si>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</si>
  <si>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</si>
  <si>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</si>
  <si>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</si>
  <si>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</si>
  <si>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</si>
  <si>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</si>
  <si>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</si>
  <si>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</si>
  <si>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</si>
  <si>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</si>
  <si>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</si>
  <si>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</si>
  <si>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</si>
  <si>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</si>
  <si>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</si>
  <si>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</si>
  <si>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</si>
  <si>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</si>
  <si>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</si>
  <si>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</si>
  <si>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</si>
  <si>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</si>
  <si>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</si>
  <si>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</si>
  <si>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</si>
  <si>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</si>
  <si>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</si>
  <si>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</si>
  <si>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</si>
  <si>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</si>
  <si>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</si>
  <si>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</si>
  <si>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</si>
  <si>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</si>
  <si>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</si>
  <si>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</si>
  <si>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</si>
  <si>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</si>
  <si>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</si>
  <si>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</si>
  <si>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</si>
  <si>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</si>
  <si>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</si>
  <si>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</si>
  <si>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</si>
  <si>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</si>
  <si>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</si>
  <si>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</si>
  <si>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</si>
  <si>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</si>
  <si>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</si>
  <si>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</si>
  <si>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</si>
  <si>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</si>
  <si>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</si>
  <si>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</si>
  <si>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</si>
  <si>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</si>
  <si>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</si>
  <si>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</si>
  <si>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</si>
  <si>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</si>
  <si>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</si>
  <si>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</si>
  <si>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</si>
  <si>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</si>
  <si>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</si>
  <si>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</si>
  <si>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</si>
  <si>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</si>
  <si>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</si>
  <si>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</si>
  <si>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</si>
  <si>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</si>
  <si>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</si>
  <si>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</si>
  <si>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</si>
  <si>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</si>
  <si>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</si>
  <si>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</si>
  <si>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</si>
  <si>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</si>
  <si>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</si>
  <si>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</si>
  <si>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</si>
  <si>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</si>
  <si>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</si>
  <si>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</si>
  <si>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</si>
  <si>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</si>
  <si>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</si>
  <si>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</si>
  <si>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</si>
  <si>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</si>
  <si>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</si>
  <si>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</si>
  <si>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</si>
  <si>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</si>
  <si>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</si>
  <si>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</si>
  <si>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</si>
  <si>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</si>
  <si>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</si>
  <si>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</si>
  <si>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</si>
  <si>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</si>
  <si>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</si>
  <si>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</si>
  <si>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</si>
  <si>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</si>
  <si>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</si>
  <si>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</si>
  <si>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</si>
  <si>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</si>
  <si>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</si>
  <si>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</si>
  <si>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</si>
  <si>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</si>
  <si>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</si>
  <si>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</si>
  <si>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</si>
  <si>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</si>
  <si>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</si>
  <si>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</si>
  <si>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</si>
  <si>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</si>
  <si>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</si>
  <si>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</si>
  <si>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</si>
  <si>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</si>
  <si>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</si>
  <si>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</si>
  <si>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</si>
  <si>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</si>
  <si>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</si>
  <si>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</si>
  <si>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</si>
  <si>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</si>
  <si>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</si>
  <si>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</si>
  <si>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</si>
  <si>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</si>
  <si>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</si>
  <si>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</si>
  <si>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</si>
  <si>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</si>
  <si>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</si>
  <si>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</si>
  <si>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</si>
  <si>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</si>
  <si>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</si>
  <si>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</si>
  <si>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</si>
  <si>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</si>
  <si>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</si>
  <si>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</si>
  <si>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</si>
  <si>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</si>
  <si>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</si>
  <si>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</si>
  <si>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</si>
  <si>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</si>
  <si>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</si>
  <si>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</si>
  <si>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</si>
  <si>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</si>
  <si>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</si>
  <si>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</si>
  <si>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</si>
  <si>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</si>
  <si>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</si>
  <si>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</si>
  <si>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</si>
  <si>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</si>
  <si>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</si>
  <si>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</si>
  <si>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</si>
  <si>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</si>
  <si>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</si>
  <si>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</si>
  <si>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</si>
  <si>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</si>
  <si>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</si>
  <si>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</si>
  <si>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</si>
  <si>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</si>
  <si>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</si>
  <si>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</si>
  <si>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</si>
  <si>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</si>
  <si>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</si>
  <si>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</si>
  <si>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</si>
  <si>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</si>
  <si>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</si>
  <si>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</si>
  <si>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</si>
  <si>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</si>
  <si>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</si>
  <si>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</si>
  <si>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</si>
  <si>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</si>
  <si>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</si>
  <si>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</si>
  <si>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</si>
  <si>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</si>
  <si>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</si>
  <si>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</si>
  <si>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</si>
  <si>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</si>
  <si>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</si>
  <si>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</si>
  <si>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</si>
  <si>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</si>
  <si>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</si>
  <si>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</si>
  <si>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</si>
  <si>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</si>
  <si>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</si>
  <si>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</si>
  <si>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</si>
  <si>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</si>
  <si>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</si>
  <si>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</si>
  <si>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</si>
  <si>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</si>
  <si>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</si>
  <si>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</si>
  <si>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</si>
  <si>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</si>
  <si>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開発途上国福祉専門家養成等事業</t>
  </si>
  <si>
    <t>大臣官房国際課</t>
  </si>
  <si>
    <t>平岩　勝</t>
  </si>
  <si>
    <t>平成15年度</t>
  </si>
  <si>
    <t>終了予定なし</t>
  </si>
  <si>
    <t>国際課</t>
  </si>
  <si>
    <t>-</t>
  </si>
  <si>
    <t>開発協力大綱（平成27年2月10日閣議決定）</t>
  </si>
  <si>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</si>
  <si>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</si>
  <si>
    <t>政府開発援助職員旅費</t>
  </si>
  <si>
    <t>①ASEAN・日本社会保障ハイレベル会合の提言に基づき、全ての参加国が取組みを実施する。</t>
  </si>
  <si>
    <t>ASEAN・日本社会保障ハイレベル会合の提言に基づき取組みを開始した参加国の割合
取組み開始した参加国/参加国</t>
  </si>
  <si>
    <t>①ASEAN・日本社会保障ハイレベル会合参加者数（ASEAN10カ国）</t>
  </si>
  <si>
    <t>人</t>
  </si>
  <si>
    <t>②水道分野の国際協力検討事業及び水道プロジェクト計画作成指導事業の実施数</t>
  </si>
  <si>
    <t>件</t>
  </si>
  <si>
    <t>①ASEAN・日本社会保障ハイレベル会合
単位当たりコスト ＝ Ｘ ／ Ｙ
Ｘ：「人材育成にかかった金額」 
Ｙ：「人材育成を行った行政官数」　　　　　　　　　　　　　　　　　　　　　　　　　　　　　　　　　　　　　</t>
    <phoneticPr fontId="5"/>
  </si>
  <si>
    <t>千円／人</t>
  </si>
  <si>
    <t>Ｘ ／ Ｙ</t>
    <phoneticPr fontId="5"/>
  </si>
  <si>
    <t>19,784千円／32人</t>
  </si>
  <si>
    <t>②水道分野の国際協力検討事業／
水道プロジェクト計画作成指導事業
単位当たりコスト＝X/Y
X：事業実施にかかった金額
Y：報告書作成件数　</t>
    <phoneticPr fontId="5"/>
  </si>
  <si>
    <t>千円／件</t>
  </si>
  <si>
    <t>16,035千円／3件</t>
  </si>
  <si>
    <t>15,502千円／3件</t>
  </si>
  <si>
    <t>国際社会への参画・貢献を行うこと</t>
  </si>
  <si>
    <t>開発途上国の人材育成等を通じた国際協力を推進し、連携を強化すること（施策目標ⅩⅡ－１－２）</t>
  </si>
  <si>
    <t>ASEAN・日本社会保障ハイレベル会合参加者数（ASEAN10カ国）</t>
  </si>
  <si>
    <t>水道分野の国際協力検討事業及び水道プロジェクト計画作成指導事業の実施数</t>
  </si>
  <si>
    <t>559</t>
  </si>
  <si>
    <t>509</t>
  </si>
  <si>
    <t>451</t>
  </si>
  <si>
    <t>844</t>
  </si>
  <si>
    <t>855</t>
  </si>
  <si>
    <t>825</t>
  </si>
  <si>
    <t>828</t>
  </si>
  <si>
    <t>824</t>
  </si>
  <si>
    <t>○</t>
  </si>
  <si>
    <t>-</t>
    <phoneticPr fontId="5"/>
  </si>
  <si>
    <t>政府開発援助衛生関係指導者養成等委託費</t>
    <rPh sb="13" eb="15">
      <t>ヨウセイ</t>
    </rPh>
    <phoneticPr fontId="5"/>
  </si>
  <si>
    <t>厚労</t>
  </si>
  <si>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phoneticPr fontId="5"/>
  </si>
  <si>
    <t>開発途上国の国の方針や国家間の包括的な取り組みに関わる事項を取り扱っているため、地方自治体、民間等にゆだねることはできない。</t>
    <phoneticPr fontId="5"/>
  </si>
  <si>
    <t>会合参加者からの評価は高く、優先度の高い事業となっている。</t>
    <phoneticPr fontId="5"/>
  </si>
  <si>
    <t>支出先の選定については、専門的知見を反映させる必要があるため、総合評価落札方式を採用しており、また、価格面での競争性も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rPh sb="31" eb="33">
      <t>ソウゴウ</t>
    </rPh>
    <rPh sb="33" eb="35">
      <t>ヒョウカ</t>
    </rPh>
    <rPh sb="35" eb="37">
      <t>ラクサツ</t>
    </rPh>
    <rPh sb="37" eb="39">
      <t>ホウシキ</t>
    </rPh>
    <rPh sb="40" eb="42">
      <t>サイヨウ</t>
    </rPh>
    <rPh sb="50" eb="53">
      <t>カカクメン</t>
    </rPh>
    <phoneticPr fontId="5"/>
  </si>
  <si>
    <t>有</t>
  </si>
  <si>
    <t>無</t>
  </si>
  <si>
    <t>受益者にも応分の負担を求めている。</t>
    <phoneticPr fontId="5"/>
  </si>
  <si>
    <t>経費内訳書を作成し確認を行った結果、妥当なものであった。</t>
    <phoneticPr fontId="5"/>
  </si>
  <si>
    <t>‐</t>
  </si>
  <si>
    <t>経費内訳書を作成し確認を行った結果、必要なものに限定されていた。</t>
    <phoneticPr fontId="5"/>
  </si>
  <si>
    <t>入札差額により実績額が予算額を下回ったため。</t>
    <rPh sb="0" eb="2">
      <t>ニュウサツ</t>
    </rPh>
    <rPh sb="2" eb="4">
      <t>サガク</t>
    </rPh>
    <phoneticPr fontId="5"/>
  </si>
  <si>
    <t>適宜執行状況を把握し、コストの削減に努めている。</t>
    <phoneticPr fontId="5"/>
  </si>
  <si>
    <t>おおむね目標通りの実績が得られており、見込みに見合った活動を行っているところである。</t>
    <phoneticPr fontId="5"/>
  </si>
  <si>
    <t>一同に会する政策対話及び直接的意見交換で実効性の高い成果が得られている。</t>
    <phoneticPr fontId="5"/>
  </si>
  <si>
    <t>当初見込みの参加者を達成している。</t>
    <phoneticPr fontId="5"/>
  </si>
  <si>
    <t>成果物は厚生労働省ホームページに掲載している。会合結果についてASEAN＋3保健、社会福祉各大臣会合等で報告している。</t>
    <phoneticPr fontId="5"/>
  </si>
  <si>
    <t>①ASEAN・日本社会保障ハイレベル会合開催事業
引き続き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rPh sb="25" eb="26">
      <t>ヒ</t>
    </rPh>
    <rPh sb="27" eb="28">
      <t>ツヅ</t>
    </rPh>
    <phoneticPr fontId="5"/>
  </si>
  <si>
    <t>庁費</t>
    <rPh sb="0" eb="2">
      <t>チョウヒ</t>
    </rPh>
    <phoneticPr fontId="5"/>
  </si>
  <si>
    <t>旅費</t>
    <rPh sb="0" eb="2">
      <t>リョヒ</t>
    </rPh>
    <phoneticPr fontId="5"/>
  </si>
  <si>
    <t>人件費</t>
    <rPh sb="0" eb="3">
      <t>ジンケンヒ</t>
    </rPh>
    <phoneticPr fontId="5"/>
  </si>
  <si>
    <t>備品費、消耗品費、印刷製本費、会議費等</t>
    <rPh sb="0" eb="3">
      <t>ビヒンヒ</t>
    </rPh>
    <rPh sb="4" eb="7">
      <t>ショウモウヒン</t>
    </rPh>
    <rPh sb="7" eb="8">
      <t>ヒ</t>
    </rPh>
    <rPh sb="9" eb="14">
      <t>インサツセイホンヒ</t>
    </rPh>
    <rPh sb="15" eb="18">
      <t>カイギヒ</t>
    </rPh>
    <rPh sb="18" eb="19">
      <t>トウ</t>
    </rPh>
    <phoneticPr fontId="5"/>
  </si>
  <si>
    <t>航空券代、宿泊費等</t>
    <rPh sb="0" eb="3">
      <t>コウクウケン</t>
    </rPh>
    <rPh sb="3" eb="4">
      <t>ダイ</t>
    </rPh>
    <rPh sb="5" eb="8">
      <t>シュクハクヒ</t>
    </rPh>
    <rPh sb="8" eb="9">
      <t>トウ</t>
    </rPh>
    <phoneticPr fontId="5"/>
  </si>
  <si>
    <t>会合要員、通訳者、速記者等</t>
    <rPh sb="0" eb="2">
      <t>カイゴウ</t>
    </rPh>
    <rPh sb="2" eb="4">
      <t>ヨウイン</t>
    </rPh>
    <rPh sb="5" eb="8">
      <t>ツウヤクシャ</t>
    </rPh>
    <rPh sb="9" eb="12">
      <t>ソッキシャ</t>
    </rPh>
    <rPh sb="12" eb="13">
      <t>トウ</t>
    </rPh>
    <phoneticPr fontId="5"/>
  </si>
  <si>
    <t>諸謝金</t>
    <rPh sb="0" eb="1">
      <t>ショ</t>
    </rPh>
    <rPh sb="1" eb="3">
      <t>シャキン</t>
    </rPh>
    <phoneticPr fontId="5"/>
  </si>
  <si>
    <t>委員会出席謝金</t>
    <rPh sb="0" eb="3">
      <t>イインカイ</t>
    </rPh>
    <rPh sb="3" eb="5">
      <t>シュッセキ</t>
    </rPh>
    <rPh sb="5" eb="7">
      <t>シャキン</t>
    </rPh>
    <phoneticPr fontId="5"/>
  </si>
  <si>
    <t>一般管理費、消費税</t>
    <rPh sb="0" eb="2">
      <t>イッパン</t>
    </rPh>
    <rPh sb="2" eb="5">
      <t>カンリヒ</t>
    </rPh>
    <rPh sb="6" eb="9">
      <t>ショウヒゼイ</t>
    </rPh>
    <phoneticPr fontId="5"/>
  </si>
  <si>
    <t>一般管理費（人件費）、消費税</t>
    <rPh sb="0" eb="2">
      <t>イッパン</t>
    </rPh>
    <rPh sb="2" eb="5">
      <t>カンリヒ</t>
    </rPh>
    <rPh sb="6" eb="9">
      <t>ジンケンヒ</t>
    </rPh>
    <rPh sb="11" eb="14">
      <t>ショウヒゼイ</t>
    </rPh>
    <phoneticPr fontId="5"/>
  </si>
  <si>
    <t>委託事業実施要員</t>
    <rPh sb="0" eb="2">
      <t>イタク</t>
    </rPh>
    <rPh sb="2" eb="4">
      <t>ジギョウ</t>
    </rPh>
    <rPh sb="4" eb="6">
      <t>ジッシ</t>
    </rPh>
    <rPh sb="6" eb="8">
      <t>ヨウイン</t>
    </rPh>
    <phoneticPr fontId="5"/>
  </si>
  <si>
    <t>職員A</t>
    <rPh sb="0" eb="2">
      <t>ショクイン</t>
    </rPh>
    <phoneticPr fontId="5"/>
  </si>
  <si>
    <t>第18回ASEAN・日本社会保障ハイレベル会合開催事業</t>
    <phoneticPr fontId="5"/>
  </si>
  <si>
    <t>ASEAN・日本社会保障ハイレベル会合のフォローアップ調査の結果　</t>
    <phoneticPr fontId="5"/>
  </si>
  <si>
    <t>12,384千円／3件</t>
    <phoneticPr fontId="5"/>
  </si>
  <si>
    <t>20,479千円／45人</t>
    <phoneticPr fontId="5"/>
  </si>
  <si>
    <t>令和2年度水道分野の国際協力検討事業</t>
    <phoneticPr fontId="5"/>
  </si>
  <si>
    <t>令和2年度水道プロジェクト計画作成指導事業（第1期）</t>
    <phoneticPr fontId="5"/>
  </si>
  <si>
    <t>令和2年度水道プロジェクト計画作成指導事業（第2期）</t>
    <phoneticPr fontId="5"/>
  </si>
  <si>
    <t>公益社団法人国際厚生事業団</t>
    <phoneticPr fontId="5"/>
  </si>
  <si>
    <t>庁費</t>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</si>
  <si>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</si>
  <si>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株式会社日水コン</t>
    <rPh sb="0" eb="2">
      <t>カブシキ</t>
    </rPh>
    <rPh sb="2" eb="4">
      <t>カイシャ</t>
    </rPh>
    <rPh sb="4" eb="5">
      <t>ニチ</t>
    </rPh>
    <rPh sb="5" eb="6">
      <t>スイ</t>
    </rPh>
    <phoneticPr fontId="5"/>
  </si>
  <si>
    <t>C.株式会社日水コン</t>
    <phoneticPr fontId="5"/>
  </si>
  <si>
    <t>B.公益社団法人国際厚生事業団</t>
    <phoneticPr fontId="5"/>
  </si>
  <si>
    <t>謝礼金・再委託費</t>
    <rPh sb="0" eb="3">
      <t>シャレイキン</t>
    </rPh>
    <rPh sb="4" eb="7">
      <t>サイイタク</t>
    </rPh>
    <rPh sb="7" eb="8">
      <t>ヒ</t>
    </rPh>
    <phoneticPr fontId="5"/>
  </si>
  <si>
    <t>備品費、通信運搬費等</t>
    <rPh sb="0" eb="3">
      <t>ビヒンヒ</t>
    </rPh>
    <rPh sb="4" eb="6">
      <t>ツウシン</t>
    </rPh>
    <rPh sb="6" eb="9">
      <t>ウンパンヒ</t>
    </rPh>
    <rPh sb="9" eb="10">
      <t>トウ</t>
    </rPh>
    <phoneticPr fontId="5"/>
  </si>
  <si>
    <t>諸謝金</t>
    <rPh sb="0" eb="3">
      <t>ショシャキン</t>
    </rPh>
    <phoneticPr fontId="5"/>
  </si>
  <si>
    <t>日本テクノ株式会社</t>
    <rPh sb="0" eb="2">
      <t>ニホン</t>
    </rPh>
    <rPh sb="5" eb="7">
      <t>カブシキ</t>
    </rPh>
    <rPh sb="7" eb="9">
      <t>カイシャ</t>
    </rPh>
    <phoneticPr fontId="5"/>
  </si>
  <si>
    <t>D.日本テクノ株式会社</t>
    <phoneticPr fontId="5"/>
  </si>
  <si>
    <t>印刷製本費</t>
    <rPh sb="0" eb="2">
      <t>インサツ</t>
    </rPh>
    <rPh sb="2" eb="4">
      <t>セイホン</t>
    </rPh>
    <rPh sb="4" eb="5">
      <t>ヒ</t>
    </rPh>
    <phoneticPr fontId="5"/>
  </si>
  <si>
    <t>株式会社コンベンションリンケージ</t>
    <rPh sb="0" eb="2">
      <t>カブシキ</t>
    </rPh>
    <rPh sb="2" eb="4">
      <t>カイシャ</t>
    </rPh>
    <phoneticPr fontId="5"/>
  </si>
  <si>
    <t>A.株式会社コンベンションリンケージ</t>
    <phoneticPr fontId="5"/>
  </si>
  <si>
    <t>講演者謝金</t>
    <rPh sb="0" eb="2">
      <t>コウエン</t>
    </rPh>
    <rPh sb="2" eb="3">
      <t>シャ</t>
    </rPh>
    <rPh sb="3" eb="5">
      <t>シャキン</t>
    </rPh>
    <phoneticPr fontId="5"/>
  </si>
  <si>
    <t>交通費</t>
    <rPh sb="0" eb="3">
      <t>コウツウヒ</t>
    </rPh>
    <phoneticPr fontId="5"/>
  </si>
  <si>
    <t>3,871千円／88人</t>
    <phoneticPr fontId="5"/>
  </si>
  <si>
    <t>-</t>
    <phoneticPr fontId="5"/>
  </si>
  <si>
    <t>ASEAN・日本社会保障ハイレベル会合の提言に基づき取組みを開始した国の割合</t>
    <phoneticPr fontId="5"/>
  </si>
  <si>
    <t>WHO/UNICEF Progress on household drinking water, sanitation and hygiene 2000-2017
https://www.who.int/water_sanitation_health/publications/jmp-report-2019/en/</t>
    <phoneticPr fontId="5"/>
  </si>
  <si>
    <t>成果目標を明確な数値で示すことは困難であるが、参考指標として、持続可能な開発目標（SDGs）「2030年までに、すべての人々の、安全で安価な飲料水の普遍的かつ平等なアクセスを達成する」を指標とする （達成度 ＝ 成果実績 ／ 目標値 ）
　（目標値 ＝ 「飲料水のアクセス率」（100%））（※直近データは、2017年の安全に管理された水）</t>
    <rPh sb="79" eb="81">
      <t>ビョウドウ</t>
    </rPh>
    <phoneticPr fontId="5"/>
  </si>
  <si>
    <t>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平等なアクセスを達成する」を指標とする。</t>
    <rPh sb="154" eb="156">
      <t>ビョウドウ</t>
    </rPh>
    <phoneticPr fontId="5"/>
  </si>
  <si>
    <t>持続可能な開発目標（SDGs）で示された、安全で安価な飲料水の普遍的かつ平等なアクセスが可能な人口割合</t>
    <rPh sb="16" eb="17">
      <t>シメ</t>
    </rPh>
    <rPh sb="36" eb="38">
      <t>ビョウドウ</t>
    </rPh>
    <rPh sb="44" eb="46">
      <t>カノウ</t>
    </rPh>
    <rPh sb="47" eb="49">
      <t>ジンコウ</t>
    </rPh>
    <rPh sb="49" eb="51">
      <t>ワリアイ</t>
    </rPh>
    <phoneticPr fontId="5"/>
  </si>
  <si>
    <t>①ASEAN･日本社会保障ハイレベル会合開催事業
会合においてとりまとめた提言等の成果を各国の政策や施策へ反映させることが期待されるところ、提言に基づき取組みを開始した国は参加国全てとなっており、効果的に参加国への政策形成支援及び日本の知見･経験の共有が行われている。
②水道分野の国際協力検討事業／水道プロジェクト計画作成指導事業
持続可能な開発目標(SDGs)のSDG6.1にて「2030年までに全ての人々の安全で安価な飲料水の普遍的かつ平等なアクセスを達成する」と定めており、引き続き本事業を通じて世界の水・衛生の改善に寄与していくことが必要である。</t>
    <rPh sb="86" eb="89">
      <t>サンカコク</t>
    </rPh>
    <rPh sb="89" eb="90">
      <t>スベ</t>
    </rPh>
    <rPh sb="222" eb="224">
      <t>ビョウドウ</t>
    </rPh>
    <phoneticPr fontId="5"/>
  </si>
  <si>
    <t>点検対象外</t>
    <rPh sb="0" eb="5">
      <t>テンケンタイショウガイ</t>
    </rPh>
    <phoneticPr fontId="5"/>
  </si>
  <si>
    <t>我が国の経験や技術を活用した質の高い援助の実施に向け、水供給分野の国際協力における開発効果を高めるため、国際協力事業を実施するために必要な事業であるが、近年の執行率を踏まえ、予算額を縮減すること。</t>
    <rPh sb="69" eb="71">
      <t>ジギョウ</t>
    </rPh>
    <rPh sb="76" eb="78">
      <t>キンネン</t>
    </rPh>
    <rPh sb="79" eb="81">
      <t>シッコウ</t>
    </rPh>
    <phoneticPr fontId="5"/>
  </si>
  <si>
    <t>21,178千円／80人</t>
    <rPh sb="6" eb="8">
      <t>センエン</t>
    </rPh>
    <rPh sb="11" eb="12">
      <t>ニン</t>
    </rPh>
    <phoneticPr fontId="5"/>
  </si>
  <si>
    <t>15,770千円／3件</t>
    <phoneticPr fontId="5"/>
  </si>
  <si>
    <t>縮減</t>
  </si>
  <si>
    <t>事業実績を踏まえて調査費用及び会議開催費用等を縮減した。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</si>
</sst>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77230</xdr:colOff>
      <xdr:row>749</xdr:row>
      <xdr:rowOff>38614</xdr:rowOff>
    </xdr:from>
    <xdr:to>
      <xdr:col>32</xdr:col>
      <xdr:colOff>96220</xdr:colOff>
      <xdr:row>750</xdr:row>
      <xdr:rowOff>319171</xdr:rowOff>
    </xdr:to>
    <xdr:sp macro="" textlink="">
      <xdr:nvSpPr>
        <xdr:cNvPr id="2" name="正方形/長方形 1"/>
        <xdr:cNvSpPr/>
      </xdr:nvSpPr>
      <xdr:spPr>
        <a:xfrm>
          <a:off x="4677805" y="48435139"/>
          <a:ext cx="1819215" cy="6329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16.4</a:t>
          </a:r>
          <a:r>
            <a:rPr kumimoji="1" lang="ja-JP" altLang="en-US" sz="1100"/>
            <a:t>百万円</a:t>
          </a:r>
        </a:p>
      </xdr:txBody>
    </xdr:sp>
    <xdr:clientData/>
  </xdr:twoCellAnchor>
  <xdr:twoCellAnchor>
    <xdr:from>
      <xdr:col>27</xdr:col>
      <xdr:colOff>25742</xdr:colOff>
      <xdr:row>751</xdr:row>
      <xdr:rowOff>0</xdr:rowOff>
    </xdr:from>
    <xdr:to>
      <xdr:col>44</xdr:col>
      <xdr:colOff>31900</xdr:colOff>
      <xdr:row>756</xdr:row>
      <xdr:rowOff>69852</xdr:rowOff>
    </xdr:to>
    <xdr:cxnSp macro="">
      <xdr:nvCxnSpPr>
        <xdr:cNvPr id="3" name="カギ線コネクタ 2"/>
        <xdr:cNvCxnSpPr/>
      </xdr:nvCxnSpPr>
      <xdr:spPr>
        <a:xfrm rot="16200000" flipV="1">
          <a:off x="6213720" y="48314072"/>
          <a:ext cx="1831977" cy="3406583"/>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64359</xdr:colOff>
      <xdr:row>750</xdr:row>
      <xdr:rowOff>334663</xdr:rowOff>
    </xdr:from>
    <xdr:to>
      <xdr:col>27</xdr:col>
      <xdr:colOff>34893</xdr:colOff>
      <xdr:row>756</xdr:row>
      <xdr:rowOff>79393</xdr:rowOff>
    </xdr:to>
    <xdr:cxnSp macro="">
      <xdr:nvCxnSpPr>
        <xdr:cNvPr id="4" name="カギ線コネクタ 3"/>
        <xdr:cNvCxnSpPr/>
      </xdr:nvCxnSpPr>
      <xdr:spPr>
        <a:xfrm rot="5400000" flipH="1" flipV="1">
          <a:off x="2920461" y="48427786"/>
          <a:ext cx="1859280" cy="3170934"/>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180204</xdr:colOff>
      <xdr:row>750</xdr:row>
      <xdr:rowOff>334662</xdr:rowOff>
    </xdr:from>
    <xdr:to>
      <xdr:col>27</xdr:col>
      <xdr:colOff>23890</xdr:colOff>
      <xdr:row>756</xdr:row>
      <xdr:rowOff>79392</xdr:rowOff>
    </xdr:to>
    <xdr:cxnSp macro="">
      <xdr:nvCxnSpPr>
        <xdr:cNvPr id="5" name="カギ線コネクタ 4"/>
        <xdr:cNvCxnSpPr/>
      </xdr:nvCxnSpPr>
      <xdr:spPr>
        <a:xfrm rot="5400000" flipH="1" flipV="1">
          <a:off x="3672970" y="49191296"/>
          <a:ext cx="1859280" cy="1643911"/>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25742</xdr:colOff>
      <xdr:row>750</xdr:row>
      <xdr:rowOff>347533</xdr:rowOff>
    </xdr:from>
    <xdr:to>
      <xdr:col>35</xdr:col>
      <xdr:colOff>145908</xdr:colOff>
      <xdr:row>756</xdr:row>
      <xdr:rowOff>68718</xdr:rowOff>
    </xdr:to>
    <xdr:cxnSp macro="">
      <xdr:nvCxnSpPr>
        <xdr:cNvPr id="6" name="カギ線コネクタ 5"/>
        <xdr:cNvCxnSpPr/>
      </xdr:nvCxnSpPr>
      <xdr:spPr>
        <a:xfrm rot="16200000" flipV="1">
          <a:off x="5368732" y="49154168"/>
          <a:ext cx="1835735" cy="1720366"/>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25744</xdr:colOff>
      <xdr:row>750</xdr:row>
      <xdr:rowOff>308919</xdr:rowOff>
    </xdr:from>
    <xdr:to>
      <xdr:col>27</xdr:col>
      <xdr:colOff>34144</xdr:colOff>
      <xdr:row>756</xdr:row>
      <xdr:rowOff>53649</xdr:rowOff>
    </xdr:to>
    <xdr:cxnSp macro="">
      <xdr:nvCxnSpPr>
        <xdr:cNvPr id="7" name="カギ線コネクタ 6"/>
        <xdr:cNvCxnSpPr/>
      </xdr:nvCxnSpPr>
      <xdr:spPr>
        <a:xfrm rot="5400000" flipH="1" flipV="1">
          <a:off x="4500979" y="49983309"/>
          <a:ext cx="1859280" cy="84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115844</xdr:colOff>
      <xdr:row>756</xdr:row>
      <xdr:rowOff>0</xdr:rowOff>
    </xdr:from>
    <xdr:to>
      <xdr:col>15</xdr:col>
      <xdr:colOff>180202</xdr:colOff>
      <xdr:row>757</xdr:row>
      <xdr:rowOff>193075</xdr:rowOff>
    </xdr:to>
    <xdr:sp macro="" textlink="">
      <xdr:nvSpPr>
        <xdr:cNvPr id="8" name="テキスト ボックス 7"/>
        <xdr:cNvSpPr txBox="1"/>
      </xdr:nvSpPr>
      <xdr:spPr>
        <a:xfrm>
          <a:off x="1315994" y="50863500"/>
          <a:ext cx="1864583" cy="54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14</xdr:col>
      <xdr:colOff>154458</xdr:colOff>
      <xdr:row>756</xdr:row>
      <xdr:rowOff>64358</xdr:rowOff>
    </xdr:from>
    <xdr:to>
      <xdr:col>23</xdr:col>
      <xdr:colOff>141586</xdr:colOff>
      <xdr:row>757</xdr:row>
      <xdr:rowOff>67902</xdr:rowOff>
    </xdr:to>
    <xdr:sp macro="" textlink="">
      <xdr:nvSpPr>
        <xdr:cNvPr id="9" name="テキスト ボックス 8"/>
        <xdr:cNvSpPr txBox="1"/>
      </xdr:nvSpPr>
      <xdr:spPr>
        <a:xfrm>
          <a:off x="2954808" y="50927858"/>
          <a:ext cx="1787353" cy="3559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22</xdr:col>
      <xdr:colOff>154459</xdr:colOff>
      <xdr:row>756</xdr:row>
      <xdr:rowOff>64358</xdr:rowOff>
    </xdr:from>
    <xdr:to>
      <xdr:col>32</xdr:col>
      <xdr:colOff>25744</xdr:colOff>
      <xdr:row>757</xdr:row>
      <xdr:rowOff>67902</xdr:rowOff>
    </xdr:to>
    <xdr:sp macro="" textlink="">
      <xdr:nvSpPr>
        <xdr:cNvPr id="10" name="テキスト ボックス 9"/>
        <xdr:cNvSpPr txBox="1"/>
      </xdr:nvSpPr>
      <xdr:spPr>
        <a:xfrm>
          <a:off x="4555009" y="50927858"/>
          <a:ext cx="1871535" cy="3559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31</xdr:col>
      <xdr:colOff>64358</xdr:colOff>
      <xdr:row>756</xdr:row>
      <xdr:rowOff>90100</xdr:rowOff>
    </xdr:from>
    <xdr:to>
      <xdr:col>41</xdr:col>
      <xdr:colOff>64356</xdr:colOff>
      <xdr:row>757</xdr:row>
      <xdr:rowOff>93644</xdr:rowOff>
    </xdr:to>
    <xdr:sp macro="" textlink="">
      <xdr:nvSpPr>
        <xdr:cNvPr id="11" name="テキスト ボックス 10"/>
        <xdr:cNvSpPr txBox="1"/>
      </xdr:nvSpPr>
      <xdr:spPr>
        <a:xfrm>
          <a:off x="6265133" y="50953600"/>
          <a:ext cx="2000248" cy="3559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8</xdr:col>
      <xdr:colOff>-1</xdr:colOff>
      <xdr:row>757</xdr:row>
      <xdr:rowOff>141588</xdr:rowOff>
    </xdr:from>
    <xdr:to>
      <xdr:col>14</xdr:col>
      <xdr:colOff>112952</xdr:colOff>
      <xdr:row>760</xdr:row>
      <xdr:rowOff>45885</xdr:rowOff>
    </xdr:to>
    <xdr:sp macro="" textlink="">
      <xdr:nvSpPr>
        <xdr:cNvPr id="12" name="正方形/長方形 11"/>
        <xdr:cNvSpPr/>
      </xdr:nvSpPr>
      <xdr:spPr>
        <a:xfrm>
          <a:off x="1600199" y="51357513"/>
          <a:ext cx="1313103"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株式会社コンベンションリンケージ</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en-US" altLang="ja-JP" sz="1000"/>
            <a:t>3.9</a:t>
          </a:r>
          <a:r>
            <a:rPr kumimoji="1" lang="ja-JP" altLang="en-US" sz="1000"/>
            <a:t>百万円</a:t>
          </a:r>
        </a:p>
      </xdr:txBody>
    </xdr:sp>
    <xdr:clientData/>
  </xdr:twoCellAnchor>
  <xdr:twoCellAnchor>
    <xdr:from>
      <xdr:col>16</xdr:col>
      <xdr:colOff>25743</xdr:colOff>
      <xdr:row>757</xdr:row>
      <xdr:rowOff>154460</xdr:rowOff>
    </xdr:from>
    <xdr:to>
      <xdr:col>22</xdr:col>
      <xdr:colOff>138695</xdr:colOff>
      <xdr:row>760</xdr:row>
      <xdr:rowOff>58757</xdr:rowOff>
    </xdr:to>
    <xdr:sp macro="" textlink="">
      <xdr:nvSpPr>
        <xdr:cNvPr id="13" name="正方形/長方形 12"/>
        <xdr:cNvSpPr/>
      </xdr:nvSpPr>
      <xdr:spPr>
        <a:xfrm>
          <a:off x="3226143" y="51370385"/>
          <a:ext cx="1313102"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B.</a:t>
          </a:r>
          <a:r>
            <a:rPr kumimoji="1" lang="ja-JP" altLang="en-US" sz="1000"/>
            <a:t>公益社団法人　国際厚生事業団</a:t>
          </a:r>
          <a:endParaRPr kumimoji="1" lang="en-US" altLang="ja-JP" sz="1000"/>
        </a:p>
        <a:p>
          <a:pPr algn="ctr"/>
          <a:r>
            <a:rPr kumimoji="1" lang="en-US" altLang="ja-JP" sz="1000"/>
            <a:t>4.3</a:t>
          </a:r>
          <a:r>
            <a:rPr kumimoji="1" lang="ja-JP" altLang="en-US" sz="1000"/>
            <a:t>百万円</a:t>
          </a:r>
        </a:p>
      </xdr:txBody>
    </xdr:sp>
    <xdr:clientData/>
  </xdr:twoCellAnchor>
  <xdr:twoCellAnchor>
    <xdr:from>
      <xdr:col>24</xdr:col>
      <xdr:colOff>12871</xdr:colOff>
      <xdr:row>757</xdr:row>
      <xdr:rowOff>167331</xdr:rowOff>
    </xdr:from>
    <xdr:to>
      <xdr:col>30</xdr:col>
      <xdr:colOff>193765</xdr:colOff>
      <xdr:row>760</xdr:row>
      <xdr:rowOff>71628</xdr:rowOff>
    </xdr:to>
    <xdr:sp macro="" textlink="">
      <xdr:nvSpPr>
        <xdr:cNvPr id="14" name="正方形/長方形 13"/>
        <xdr:cNvSpPr/>
      </xdr:nvSpPr>
      <xdr:spPr>
        <a:xfrm>
          <a:off x="4813471" y="51383256"/>
          <a:ext cx="1381044"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C.</a:t>
          </a:r>
          <a:r>
            <a:rPr kumimoji="1" lang="ja-JP" altLang="en-US" sz="1100"/>
            <a:t>株式会社日水コン</a:t>
          </a:r>
          <a:endParaRPr kumimoji="1" lang="en-US" altLang="ja-JP" sz="1100"/>
        </a:p>
        <a:p>
          <a:pPr algn="ctr"/>
          <a:r>
            <a:rPr kumimoji="1" lang="en-US" altLang="ja-JP" sz="1100"/>
            <a:t>3.7</a:t>
          </a:r>
          <a:r>
            <a:rPr kumimoji="1" lang="ja-JP" altLang="en-US" sz="1100"/>
            <a:t>百万円</a:t>
          </a:r>
        </a:p>
      </xdr:txBody>
    </xdr:sp>
    <xdr:clientData/>
  </xdr:twoCellAnchor>
  <xdr:twoCellAnchor>
    <xdr:from>
      <xdr:col>32</xdr:col>
      <xdr:colOff>51486</xdr:colOff>
      <xdr:row>757</xdr:row>
      <xdr:rowOff>180203</xdr:rowOff>
    </xdr:from>
    <xdr:to>
      <xdr:col>39</xdr:col>
      <xdr:colOff>77836</xdr:colOff>
      <xdr:row>760</xdr:row>
      <xdr:rowOff>84500</xdr:rowOff>
    </xdr:to>
    <xdr:sp macro="" textlink="">
      <xdr:nvSpPr>
        <xdr:cNvPr id="15" name="正方形/長方形 14"/>
        <xdr:cNvSpPr/>
      </xdr:nvSpPr>
      <xdr:spPr>
        <a:xfrm>
          <a:off x="6452286" y="51396128"/>
          <a:ext cx="1426525"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D.</a:t>
          </a:r>
          <a:r>
            <a:rPr kumimoji="1" lang="ja-JP" altLang="en-US" sz="1000"/>
            <a:t>日本テクノ株式会社</a:t>
          </a:r>
          <a:endParaRPr kumimoji="1" lang="en-US" altLang="ja-JP" sz="1000"/>
        </a:p>
        <a:p>
          <a:pPr algn="ctr"/>
          <a:r>
            <a:rPr kumimoji="1" lang="en-US" altLang="ja-JP" sz="1000"/>
            <a:t>4.4</a:t>
          </a:r>
          <a:r>
            <a:rPr kumimoji="1" lang="ja-JP" altLang="en-US" sz="1000"/>
            <a:t>百万円</a:t>
          </a:r>
          <a:endParaRPr kumimoji="1" lang="en-US" altLang="ja-JP" sz="1000"/>
        </a:p>
      </xdr:txBody>
    </xdr:sp>
    <xdr:clientData/>
  </xdr:twoCellAnchor>
  <xdr:twoCellAnchor>
    <xdr:from>
      <xdr:col>40</xdr:col>
      <xdr:colOff>141587</xdr:colOff>
      <xdr:row>757</xdr:row>
      <xdr:rowOff>154460</xdr:rowOff>
    </xdr:from>
    <xdr:to>
      <xdr:col>47</xdr:col>
      <xdr:colOff>173954</xdr:colOff>
      <xdr:row>760</xdr:row>
      <xdr:rowOff>58757</xdr:rowOff>
    </xdr:to>
    <xdr:sp macro="" textlink="">
      <xdr:nvSpPr>
        <xdr:cNvPr id="16" name="正方形/長方形 15"/>
        <xdr:cNvSpPr/>
      </xdr:nvSpPr>
      <xdr:spPr>
        <a:xfrm>
          <a:off x="8142587" y="51370385"/>
          <a:ext cx="1432542" cy="961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E.</a:t>
          </a: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40</xdr:col>
      <xdr:colOff>128716</xdr:colOff>
      <xdr:row>760</xdr:row>
      <xdr:rowOff>244561</xdr:rowOff>
    </xdr:from>
    <xdr:to>
      <xdr:col>47</xdr:col>
      <xdr:colOff>143860</xdr:colOff>
      <xdr:row>762</xdr:row>
      <xdr:rowOff>188227</xdr:rowOff>
    </xdr:to>
    <xdr:sp macro="" textlink="">
      <xdr:nvSpPr>
        <xdr:cNvPr id="17" name="正方形/長方形 16"/>
        <xdr:cNvSpPr/>
      </xdr:nvSpPr>
      <xdr:spPr>
        <a:xfrm>
          <a:off x="8129716" y="52517761"/>
          <a:ext cx="1415319" cy="64851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7</xdr:col>
      <xdr:colOff>154458</xdr:colOff>
      <xdr:row>760</xdr:row>
      <xdr:rowOff>270304</xdr:rowOff>
    </xdr:from>
    <xdr:to>
      <xdr:col>14</xdr:col>
      <xdr:colOff>126445</xdr:colOff>
      <xdr:row>763</xdr:row>
      <xdr:rowOff>193074</xdr:rowOff>
    </xdr:to>
    <xdr:sp macro="" textlink="">
      <xdr:nvSpPr>
        <xdr:cNvPr id="18" name="大かっこ 17"/>
        <xdr:cNvSpPr/>
      </xdr:nvSpPr>
      <xdr:spPr>
        <a:xfrm>
          <a:off x="1554633" y="52543504"/>
          <a:ext cx="1372162" cy="980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15</xdr:col>
      <xdr:colOff>180203</xdr:colOff>
      <xdr:row>760</xdr:row>
      <xdr:rowOff>296047</xdr:rowOff>
    </xdr:from>
    <xdr:to>
      <xdr:col>22</xdr:col>
      <xdr:colOff>167331</xdr:colOff>
      <xdr:row>763</xdr:row>
      <xdr:rowOff>193074</xdr:rowOff>
    </xdr:to>
    <xdr:sp macro="" textlink="">
      <xdr:nvSpPr>
        <xdr:cNvPr id="19" name="大かっこ 18"/>
        <xdr:cNvSpPr/>
      </xdr:nvSpPr>
      <xdr:spPr>
        <a:xfrm>
          <a:off x="3180578" y="52569247"/>
          <a:ext cx="1387303" cy="95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23</xdr:col>
      <xdr:colOff>167331</xdr:colOff>
      <xdr:row>760</xdr:row>
      <xdr:rowOff>296048</xdr:rowOff>
    </xdr:from>
    <xdr:to>
      <xdr:col>31</xdr:col>
      <xdr:colOff>64359</xdr:colOff>
      <xdr:row>763</xdr:row>
      <xdr:rowOff>205946</xdr:rowOff>
    </xdr:to>
    <xdr:sp macro="" textlink="">
      <xdr:nvSpPr>
        <xdr:cNvPr id="20" name="大かっこ 19"/>
        <xdr:cNvSpPr/>
      </xdr:nvSpPr>
      <xdr:spPr>
        <a:xfrm>
          <a:off x="4767906" y="52569248"/>
          <a:ext cx="1497228" cy="967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1</a:t>
          </a:r>
          <a:r>
            <a:rPr kumimoji="1" lang="ja-JP" altLang="en-US" sz="1100"/>
            <a:t>期）</a:t>
          </a:r>
          <a:endParaRPr kumimoji="1" lang="en-US" altLang="ja-JP" sz="1100"/>
        </a:p>
      </xdr:txBody>
    </xdr:sp>
    <xdr:clientData/>
  </xdr:twoCellAnchor>
  <xdr:twoCellAnchor>
    <xdr:from>
      <xdr:col>31</xdr:col>
      <xdr:colOff>180203</xdr:colOff>
      <xdr:row>760</xdr:row>
      <xdr:rowOff>296047</xdr:rowOff>
    </xdr:from>
    <xdr:to>
      <xdr:col>39</xdr:col>
      <xdr:colOff>102974</xdr:colOff>
      <xdr:row>763</xdr:row>
      <xdr:rowOff>180203</xdr:rowOff>
    </xdr:to>
    <xdr:sp macro="" textlink="">
      <xdr:nvSpPr>
        <xdr:cNvPr id="21" name="大かっこ 20"/>
        <xdr:cNvSpPr/>
      </xdr:nvSpPr>
      <xdr:spPr>
        <a:xfrm>
          <a:off x="6380978" y="52569247"/>
          <a:ext cx="1522971" cy="9414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2</a:t>
          </a:r>
          <a:r>
            <a:rPr kumimoji="1" lang="ja-JP" altLang="en-US" sz="1100"/>
            <a:t>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0" zoomScaleNormal="75" zoomScaleSheetLayoutView="80" zoomScalePageLayoutView="85" workbookViewId="0">
      <selection activeCell="AR13" sqref="AR13:AX1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403</v>
      </c>
      <c r="AJ2" s="214" t="s">
        <v>748</v>
      </c>
      <c r="AK2" s="214"/>
      <c r="AL2" s="214"/>
      <c r="AM2" s="214"/>
      <c r="AN2" s="98" t="s">
        <v>403</v>
      </c>
      <c r="AO2" s="214">
        <v>20</v>
      </c>
      <c r="AP2" s="214"/>
      <c r="AQ2" s="214"/>
      <c r="AR2" s="99" t="s">
        <v>706</v>
      </c>
      <c r="AS2" s="215">
        <v>939</v>
      </c>
      <c r="AT2" s="215"/>
      <c r="AU2" s="215"/>
      <c r="AV2" s="98" t="str">
        <f>IF(AW2="","","-")</f>
        <v/>
      </c>
      <c r="AW2" s="394"/>
      <c r="AX2" s="394"/>
    </row>
    <row r="3" spans="1:50" ht="21" customHeight="1" thickBot="1">
      <c r="A3" s="523" t="s">
        <v>699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707</v>
      </c>
      <c r="AK3" s="525"/>
      <c r="AL3" s="525"/>
      <c r="AM3" s="525"/>
      <c r="AN3" s="525"/>
      <c r="AO3" s="525"/>
      <c r="AP3" s="525"/>
      <c r="AQ3" s="525"/>
      <c r="AR3" s="525"/>
      <c r="AS3" s="525"/>
      <c r="AT3" s="525"/>
      <c r="AU3" s="525"/>
      <c r="AV3" s="525"/>
      <c r="AW3" s="525"/>
      <c r="AX3" s="24" t="s">
        <v>65</v>
      </c>
    </row>
    <row r="4" spans="1:50" ht="24.75" customHeight="1">
      <c r="A4" s="729" t="s">
        <v>25</v>
      </c>
      <c r="B4" s="730"/>
      <c r="C4" s="730"/>
      <c r="D4" s="730"/>
      <c r="E4" s="730"/>
      <c r="F4" s="730"/>
      <c r="G4" s="705" t="s">
        <v>708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58" t="s">
        <v>711</v>
      </c>
      <c r="H5" s="559"/>
      <c r="I5" s="559"/>
      <c r="J5" s="559"/>
      <c r="K5" s="559"/>
      <c r="L5" s="559"/>
      <c r="M5" s="560" t="s">
        <v>66</v>
      </c>
      <c r="N5" s="561"/>
      <c r="O5" s="561"/>
      <c r="P5" s="561"/>
      <c r="Q5" s="561"/>
      <c r="R5" s="562"/>
      <c r="S5" s="563" t="s">
        <v>712</v>
      </c>
      <c r="T5" s="559"/>
      <c r="U5" s="559"/>
      <c r="V5" s="559"/>
      <c r="W5" s="559"/>
      <c r="X5" s="564"/>
      <c r="Y5" s="721" t="s">
        <v>3</v>
      </c>
      <c r="Z5" s="722"/>
      <c r="AA5" s="722"/>
      <c r="AB5" s="722"/>
      <c r="AC5" s="722"/>
      <c r="AD5" s="723"/>
      <c r="AE5" s="724" t="s">
        <v>713</v>
      </c>
      <c r="AF5" s="724"/>
      <c r="AG5" s="724"/>
      <c r="AH5" s="724"/>
      <c r="AI5" s="724"/>
      <c r="AJ5" s="724"/>
      <c r="AK5" s="724"/>
      <c r="AL5" s="724"/>
      <c r="AM5" s="724"/>
      <c r="AN5" s="724"/>
      <c r="AO5" s="724"/>
      <c r="AP5" s="725"/>
      <c r="AQ5" s="726" t="s">
        <v>710</v>
      </c>
      <c r="AR5" s="727"/>
      <c r="AS5" s="727"/>
      <c r="AT5" s="727"/>
      <c r="AU5" s="727"/>
      <c r="AV5" s="727"/>
      <c r="AW5" s="727"/>
      <c r="AX5" s="728"/>
    </row>
    <row r="6" spans="1:50" ht="39" customHeight="1">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714</v>
      </c>
      <c r="H7" s="832"/>
      <c r="I7" s="832"/>
      <c r="J7" s="832"/>
      <c r="K7" s="832"/>
      <c r="L7" s="832"/>
      <c r="M7" s="832"/>
      <c r="N7" s="832"/>
      <c r="O7" s="832"/>
      <c r="P7" s="832"/>
      <c r="Q7" s="832"/>
      <c r="R7" s="832"/>
      <c r="S7" s="832"/>
      <c r="T7" s="832"/>
      <c r="U7" s="832"/>
      <c r="V7" s="832"/>
      <c r="W7" s="832"/>
      <c r="X7" s="833"/>
      <c r="Y7" s="392" t="s">
        <v>386</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33" customHeight="1">
      <c r="A8" s="828" t="s">
        <v>256</v>
      </c>
      <c r="B8" s="829"/>
      <c r="C8" s="829"/>
      <c r="D8" s="829"/>
      <c r="E8" s="829"/>
      <c r="F8" s="830"/>
      <c r="G8" s="221" t="str">
        <f>入力規則等!A27</f>
        <v>-</v>
      </c>
      <c r="H8" s="222"/>
      <c r="I8" s="222"/>
      <c r="J8" s="222"/>
      <c r="K8" s="222"/>
      <c r="L8" s="222"/>
      <c r="M8" s="222"/>
      <c r="N8" s="222"/>
      <c r="O8" s="222"/>
      <c r="P8" s="222"/>
      <c r="Q8" s="222"/>
      <c r="R8" s="222"/>
      <c r="S8" s="222"/>
      <c r="T8" s="222"/>
      <c r="U8" s="222"/>
      <c r="V8" s="222"/>
      <c r="W8" s="222"/>
      <c r="X8" s="223"/>
      <c r="Y8" s="569" t="s">
        <v>257</v>
      </c>
      <c r="Z8" s="570"/>
      <c r="AA8" s="570"/>
      <c r="AB8" s="570"/>
      <c r="AC8" s="570"/>
      <c r="AD8" s="571"/>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58.5" customHeight="1">
      <c r="A9" s="123" t="s">
        <v>23</v>
      </c>
      <c r="B9" s="124"/>
      <c r="C9" s="124"/>
      <c r="D9" s="124"/>
      <c r="E9" s="124"/>
      <c r="F9" s="124"/>
      <c r="G9" s="572" t="s">
        <v>716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2" customHeight="1">
      <c r="A10" s="746" t="s">
        <v>30</v>
      </c>
      <c r="B10" s="747"/>
      <c r="C10" s="747"/>
      <c r="D10" s="747"/>
      <c r="E10" s="747"/>
      <c r="F10" s="747"/>
      <c r="G10" s="679" t="s">
        <v>717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17" t="s">
        <v>24</v>
      </c>
      <c r="B12" s="118"/>
      <c r="C12" s="118"/>
      <c r="D12" s="118"/>
      <c r="E12" s="118"/>
      <c r="F12" s="119"/>
      <c r="G12" s="685"/>
      <c r="H12" s="686"/>
      <c r="I12" s="686"/>
      <c r="J12" s="686"/>
      <c r="K12" s="686"/>
      <c r="L12" s="686"/>
      <c r="M12" s="686"/>
      <c r="N12" s="686"/>
      <c r="O12" s="686"/>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8"/>
    </row>
    <row r="13" spans="1:50" ht="21" customHeight="1">
      <c r="A13" s="120"/>
      <c r="B13" s="121"/>
      <c r="C13" s="121"/>
      <c r="D13" s="121"/>
      <c r="E13" s="121"/>
      <c r="F13" s="122"/>
      <c r="G13" s="749" t="s">
        <v>6</v>
      </c>
      <c r="H13" s="750"/>
      <c r="I13" s="642" t="s">
        <v>7</v>
      </c>
      <c r="J13" s="643"/>
      <c r="K13" s="643"/>
      <c r="L13" s="643"/>
      <c r="M13" s="643"/>
      <c r="N13" s="643"/>
      <c r="O13" s="644"/>
      <c r="P13" s="163">
        <v>42</v>
      </c>
      <c r="Q13" s="164"/>
      <c r="R13" s="164"/>
      <c r="S13" s="164"/>
      <c r="T13" s="164"/>
      <c r="U13" s="164"/>
      <c r="V13" s="165"/>
      <c r="W13" s="163">
        <v>44</v>
      </c>
      <c r="X13" s="164"/>
      <c r="Y13" s="164"/>
      <c r="Z13" s="164"/>
      <c r="AA13" s="164"/>
      <c r="AB13" s="164"/>
      <c r="AC13" s="165"/>
      <c r="AD13" s="163">
        <v>44</v>
      </c>
      <c r="AE13" s="164"/>
      <c r="AF13" s="164"/>
      <c r="AG13" s="164"/>
      <c r="AH13" s="164"/>
      <c r="AI13" s="164"/>
      <c r="AJ13" s="165"/>
      <c r="AK13" s="163">
        <v>44</v>
      </c>
      <c r="AL13" s="164"/>
      <c r="AM13" s="164"/>
      <c r="AN13" s="164"/>
      <c r="AO13" s="164"/>
      <c r="AP13" s="164"/>
      <c r="AQ13" s="165"/>
      <c r="AR13" s="160">
        <v>38</v>
      </c>
      <c r="AS13" s="161"/>
      <c r="AT13" s="161"/>
      <c r="AU13" s="161"/>
      <c r="AV13" s="161"/>
      <c r="AW13" s="161"/>
      <c r="AX13" s="391"/>
    </row>
    <row r="14" spans="1:50" ht="21" customHeight="1">
      <c r="A14" s="120"/>
      <c r="B14" s="121"/>
      <c r="C14" s="121"/>
      <c r="D14" s="121"/>
      <c r="E14" s="121"/>
      <c r="F14" s="122"/>
      <c r="G14" s="751"/>
      <c r="H14" s="752"/>
      <c r="I14" s="575" t="s">
        <v>8</v>
      </c>
      <c r="J14" s="633"/>
      <c r="K14" s="633"/>
      <c r="L14" s="633"/>
      <c r="M14" s="633"/>
      <c r="N14" s="633"/>
      <c r="O14" s="634"/>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c r="A15" s="120"/>
      <c r="B15" s="121"/>
      <c r="C15" s="121"/>
      <c r="D15" s="121"/>
      <c r="E15" s="121"/>
      <c r="F15" s="122"/>
      <c r="G15" s="751"/>
      <c r="H15" s="752"/>
      <c r="I15" s="575" t="s">
        <v>51</v>
      </c>
      <c r="J15" s="576"/>
      <c r="K15" s="576"/>
      <c r="L15" s="576"/>
      <c r="M15" s="576"/>
      <c r="N15" s="576"/>
      <c r="O15" s="577"/>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746</v>
      </c>
      <c r="AL15" s="164"/>
      <c r="AM15" s="164"/>
      <c r="AN15" s="164"/>
      <c r="AO15" s="164"/>
      <c r="AP15" s="164"/>
      <c r="AQ15" s="165"/>
      <c r="AR15" s="163"/>
      <c r="AS15" s="164"/>
      <c r="AT15" s="164"/>
      <c r="AU15" s="164"/>
      <c r="AV15" s="164"/>
      <c r="AW15" s="164"/>
      <c r="AX15" s="632"/>
    </row>
    <row r="16" spans="1:50" ht="21" customHeight="1">
      <c r="A16" s="120"/>
      <c r="B16" s="121"/>
      <c r="C16" s="121"/>
      <c r="D16" s="121"/>
      <c r="E16" s="121"/>
      <c r="F16" s="122"/>
      <c r="G16" s="751"/>
      <c r="H16" s="752"/>
      <c r="I16" s="575" t="s">
        <v>52</v>
      </c>
      <c r="J16" s="576"/>
      <c r="K16" s="576"/>
      <c r="L16" s="576"/>
      <c r="M16" s="576"/>
      <c r="N16" s="576"/>
      <c r="O16" s="577"/>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c r="A17" s="120"/>
      <c r="B17" s="121"/>
      <c r="C17" s="121"/>
      <c r="D17" s="121"/>
      <c r="E17" s="121"/>
      <c r="F17" s="122"/>
      <c r="G17" s="751"/>
      <c r="H17" s="752"/>
      <c r="I17" s="575" t="s">
        <v>50</v>
      </c>
      <c r="J17" s="633"/>
      <c r="K17" s="633"/>
      <c r="L17" s="633"/>
      <c r="M17" s="633"/>
      <c r="N17" s="633"/>
      <c r="O17" s="634"/>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746</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53"/>
      <c r="H18" s="754"/>
      <c r="I18" s="741" t="s">
        <v>20</v>
      </c>
      <c r="J18" s="742"/>
      <c r="K18" s="742"/>
      <c r="L18" s="742"/>
      <c r="M18" s="742"/>
      <c r="N18" s="742"/>
      <c r="O18" s="743"/>
      <c r="P18" s="169">
        <f>SUM(P13:V17)</f>
        <v>42</v>
      </c>
      <c r="Q18" s="170"/>
      <c r="R18" s="170"/>
      <c r="S18" s="170"/>
      <c r="T18" s="170"/>
      <c r="U18" s="170"/>
      <c r="V18" s="171"/>
      <c r="W18" s="169">
        <f>SUM(W13:AC17)</f>
        <v>44</v>
      </c>
      <c r="X18" s="170"/>
      <c r="Y18" s="170"/>
      <c r="Z18" s="170"/>
      <c r="AA18" s="170"/>
      <c r="AB18" s="170"/>
      <c r="AC18" s="171"/>
      <c r="AD18" s="169">
        <f>SUM(AD13:AJ17)</f>
        <v>44</v>
      </c>
      <c r="AE18" s="170"/>
      <c r="AF18" s="170"/>
      <c r="AG18" s="170"/>
      <c r="AH18" s="170"/>
      <c r="AI18" s="170"/>
      <c r="AJ18" s="171"/>
      <c r="AK18" s="169">
        <f>SUM(AK13:AQ17)</f>
        <v>44</v>
      </c>
      <c r="AL18" s="170"/>
      <c r="AM18" s="170"/>
      <c r="AN18" s="170"/>
      <c r="AO18" s="170"/>
      <c r="AP18" s="170"/>
      <c r="AQ18" s="171"/>
      <c r="AR18" s="169">
        <f>SUM(AR13:AX17)</f>
        <v>38</v>
      </c>
      <c r="AS18" s="170"/>
      <c r="AT18" s="170"/>
      <c r="AU18" s="170"/>
      <c r="AV18" s="170"/>
      <c r="AW18" s="170"/>
      <c r="AX18" s="537"/>
    </row>
    <row r="19" spans="1:50" ht="24.75" customHeight="1">
      <c r="A19" s="120"/>
      <c r="B19" s="121"/>
      <c r="C19" s="121"/>
      <c r="D19" s="121"/>
      <c r="E19" s="121"/>
      <c r="F19" s="122"/>
      <c r="G19" s="535" t="s">
        <v>9</v>
      </c>
      <c r="H19" s="536"/>
      <c r="I19" s="536"/>
      <c r="J19" s="536"/>
      <c r="K19" s="536"/>
      <c r="L19" s="536"/>
      <c r="M19" s="536"/>
      <c r="N19" s="536"/>
      <c r="O19" s="536"/>
      <c r="P19" s="163">
        <v>36</v>
      </c>
      <c r="Q19" s="164"/>
      <c r="R19" s="164"/>
      <c r="S19" s="164"/>
      <c r="T19" s="164"/>
      <c r="U19" s="164"/>
      <c r="V19" s="165"/>
      <c r="W19" s="163">
        <v>36</v>
      </c>
      <c r="X19" s="164"/>
      <c r="Y19" s="164"/>
      <c r="Z19" s="164"/>
      <c r="AA19" s="164"/>
      <c r="AB19" s="164"/>
      <c r="AC19" s="165"/>
      <c r="AD19" s="163">
        <v>16</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c r="A20" s="120"/>
      <c r="B20" s="121"/>
      <c r="C20" s="121"/>
      <c r="D20" s="121"/>
      <c r="E20" s="121"/>
      <c r="F20" s="122"/>
      <c r="G20" s="535" t="s">
        <v>10</v>
      </c>
      <c r="H20" s="536"/>
      <c r="I20" s="536"/>
      <c r="J20" s="536"/>
      <c r="K20" s="536"/>
      <c r="L20" s="536"/>
      <c r="M20" s="536"/>
      <c r="N20" s="536"/>
      <c r="O20" s="536"/>
      <c r="P20" s="539">
        <f>IF(P18=0, "-", SUM(P19)/P18)</f>
        <v>0.8571428571428571</v>
      </c>
      <c r="Q20" s="539"/>
      <c r="R20" s="539"/>
      <c r="S20" s="539"/>
      <c r="T20" s="539"/>
      <c r="U20" s="539"/>
      <c r="V20" s="539"/>
      <c r="W20" s="539">
        <f t="shared" ref="W20" si="0">IF(W18=0, "-", SUM(W19)/W18)</f>
        <v>0.81818181818181823</v>
      </c>
      <c r="X20" s="539"/>
      <c r="Y20" s="539"/>
      <c r="Z20" s="539"/>
      <c r="AA20" s="539"/>
      <c r="AB20" s="539"/>
      <c r="AC20" s="539"/>
      <c r="AD20" s="539">
        <f t="shared" ref="AD20" si="1">IF(AD18=0, "-", SUM(AD19)/AD18)</f>
        <v>0.36363636363636365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23"/>
      <c r="B21" s="124"/>
      <c r="C21" s="124"/>
      <c r="D21" s="124"/>
      <c r="E21" s="124"/>
      <c r="F21" s="125"/>
      <c r="G21" s="926" t="s">
        <v>352</v>
      </c>
      <c r="H21" s="927"/>
      <c r="I21" s="927"/>
      <c r="J21" s="927"/>
      <c r="K21" s="927"/>
      <c r="L21" s="927"/>
      <c r="M21" s="927"/>
      <c r="N21" s="927"/>
      <c r="O21" s="927"/>
      <c r="P21" s="539">
        <f>IF(P19=0, "-", SUM(P19)/SUM(P13,P14))</f>
        <v>0.8571428571428571</v>
      </c>
      <c r="Q21" s="539"/>
      <c r="R21" s="539"/>
      <c r="S21" s="539"/>
      <c r="T21" s="539"/>
      <c r="U21" s="539"/>
      <c r="V21" s="539"/>
      <c r="W21" s="539">
        <f t="shared" ref="W21" si="2">IF(W19=0, "-", SUM(W19)/SUM(W13,W14))</f>
        <v>0.81818181818181823</v>
      </c>
      <c r="X21" s="539"/>
      <c r="Y21" s="539"/>
      <c r="Z21" s="539"/>
      <c r="AA21" s="539"/>
      <c r="AB21" s="539"/>
      <c r="AC21" s="539"/>
      <c r="AD21" s="539">
        <f t="shared" ref="AD21" si="3">IF(AD19=0, "-", SUM(AD19)/SUM(AD13,AD14))</f>
        <v>0.36363636363636365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c r="A23" s="141"/>
      <c r="B23" s="142"/>
      <c r="C23" s="142"/>
      <c r="D23" s="142"/>
      <c r="E23" s="142"/>
      <c r="F23" s="143"/>
      <c r="G23" s="132" t="s">
        <v>747</v>
      </c>
      <c r="H23" s="133"/>
      <c r="I23" s="133"/>
      <c r="J23" s="133"/>
      <c r="K23" s="133"/>
      <c r="L23" s="133"/>
      <c r="M23" s="133"/>
      <c r="N23" s="133"/>
      <c r="O23" s="134"/>
      <c r="P23" s="160">
        <v>43</v>
      </c>
      <c r="Q23" s="161"/>
      <c r="R23" s="161"/>
      <c r="S23" s="161"/>
      <c r="T23" s="161"/>
      <c r="U23" s="161"/>
      <c r="V23" s="162"/>
      <c r="W23" s="160">
        <v>37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718</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332</v>
      </c>
      <c r="H29" s="229"/>
      <c r="I29" s="229"/>
      <c r="J29" s="229"/>
      <c r="K29" s="229"/>
      <c r="L29" s="229"/>
      <c r="M29" s="229"/>
      <c r="N29" s="229"/>
      <c r="O29" s="230"/>
      <c r="P29" s="163">
        <f>AK13</f>
        <v>44</v>
      </c>
      <c r="Q29" s="164"/>
      <c r="R29" s="164"/>
      <c r="S29" s="164"/>
      <c r="T29" s="164"/>
      <c r="U29" s="164"/>
      <c r="V29" s="165"/>
      <c r="W29" s="218">
        <f>AR13</f>
        <v>38</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9" t="s">
        <v>347</v>
      </c>
      <c r="B30" s="510"/>
      <c r="C30" s="510"/>
      <c r="D30" s="510"/>
      <c r="E30" s="510"/>
      <c r="F30" s="511"/>
      <c r="G30" s="654"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387</v>
      </c>
      <c r="AF30" s="383"/>
      <c r="AG30" s="383"/>
      <c r="AH30" s="384"/>
      <c r="AI30" s="385" t="s">
        <v>409</v>
      </c>
      <c r="AJ30" s="385"/>
      <c r="AK30" s="385"/>
      <c r="AL30" s="382"/>
      <c r="AM30" s="385" t="s">
        <v>506</v>
      </c>
      <c r="AN30" s="385"/>
      <c r="AO30" s="385"/>
      <c r="AP30" s="382"/>
      <c r="AQ30" s="645" t="s">
        <v>232</v>
      </c>
      <c r="AR30" s="646"/>
      <c r="AS30" s="646"/>
      <c r="AT30" s="647"/>
      <c r="AU30" s="387" t="s">
        <v>134</v>
      </c>
      <c r="AV30" s="387"/>
      <c r="AW30" s="387"/>
      <c r="AX30" s="388"/>
    </row>
    <row r="31" spans="1:50" ht="18.75" customHeight="1">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714</v>
      </c>
      <c r="AR31" s="180"/>
      <c r="AS31" s="181" t="s">
        <v>233</v>
      </c>
      <c r="AT31" s="182"/>
      <c r="AU31" s="271">
        <v>2</v>
      </c>
      <c r="AV31" s="271"/>
      <c r="AW31" s="375" t="s">
        <v>179</v>
      </c>
      <c r="AX31" s="376"/>
    </row>
    <row r="32" spans="1:50" ht="27.75" customHeight="1">
      <c r="A32" s="515"/>
      <c r="B32" s="513"/>
      <c r="C32" s="513"/>
      <c r="D32" s="513"/>
      <c r="E32" s="513"/>
      <c r="F32" s="514"/>
      <c r="G32" s="540" t="s">
        <v>719</v>
      </c>
      <c r="H32" s="541"/>
      <c r="I32" s="541"/>
      <c r="J32" s="541"/>
      <c r="K32" s="541"/>
      <c r="L32" s="541"/>
      <c r="M32" s="541"/>
      <c r="N32" s="541"/>
      <c r="O32" s="542"/>
      <c r="P32" s="201" t="s">
        <v>720</v>
      </c>
      <c r="Q32" s="201"/>
      <c r="R32" s="201"/>
      <c r="S32" s="201"/>
      <c r="T32" s="201"/>
      <c r="U32" s="201"/>
      <c r="V32" s="201"/>
      <c r="W32" s="201"/>
      <c r="X32" s="233"/>
      <c r="Y32" s="339" t="s">
        <v>12</v>
      </c>
      <c r="Z32" s="549"/>
      <c r="AA32" s="550"/>
      <c r="AB32" s="551" t="s">
        <v>368</v>
      </c>
      <c r="AC32" s="551"/>
      <c r="AD32" s="551"/>
      <c r="AE32" s="363">
        <v>78</v>
      </c>
      <c r="AF32" s="364"/>
      <c r="AG32" s="364"/>
      <c r="AH32" s="364"/>
      <c r="AI32" s="363">
        <v>100</v>
      </c>
      <c r="AJ32" s="364"/>
      <c r="AK32" s="364"/>
      <c r="AL32" s="364"/>
      <c r="AM32" s="363">
        <v>100</v>
      </c>
      <c r="AN32" s="364"/>
      <c r="AO32" s="364"/>
      <c r="AP32" s="364"/>
      <c r="AQ32" s="166" t="s">
        <v>802</v>
      </c>
      <c r="AR32" s="167"/>
      <c r="AS32" s="167"/>
      <c r="AT32" s="168"/>
      <c r="AU32" s="364" t="s">
        <v>714</v>
      </c>
      <c r="AV32" s="364"/>
      <c r="AW32" s="364"/>
      <c r="AX32" s="365"/>
    </row>
    <row r="33" spans="1:51" ht="27.75" customHeight="1">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368</v>
      </c>
      <c r="AC33" s="522"/>
      <c r="AD33" s="522"/>
      <c r="AE33" s="363">
        <v>100</v>
      </c>
      <c r="AF33" s="364"/>
      <c r="AG33" s="364"/>
      <c r="AH33" s="364"/>
      <c r="AI33" s="363">
        <v>100</v>
      </c>
      <c r="AJ33" s="364"/>
      <c r="AK33" s="364"/>
      <c r="AL33" s="364"/>
      <c r="AM33" s="363">
        <v>100</v>
      </c>
      <c r="AN33" s="364"/>
      <c r="AO33" s="364"/>
      <c r="AP33" s="364"/>
      <c r="AQ33" s="166" t="s">
        <v>802</v>
      </c>
      <c r="AR33" s="167"/>
      <c r="AS33" s="167"/>
      <c r="AT33" s="168"/>
      <c r="AU33" s="364" t="s">
        <v>714</v>
      </c>
      <c r="AV33" s="364"/>
      <c r="AW33" s="364"/>
      <c r="AX33" s="365"/>
    </row>
    <row r="34" spans="1:51" ht="27.75" customHeight="1">
      <c r="A34" s="515"/>
      <c r="B34" s="513"/>
      <c r="C34" s="513"/>
      <c r="D34" s="513"/>
      <c r="E34" s="513"/>
      <c r="F34" s="514"/>
      <c r="G34" s="546"/>
      <c r="H34" s="547"/>
      <c r="I34" s="547"/>
      <c r="J34" s="547"/>
      <c r="K34" s="547"/>
      <c r="L34" s="547"/>
      <c r="M34" s="547"/>
      <c r="N34" s="547"/>
      <c r="O34" s="548"/>
      <c r="P34" s="204"/>
      <c r="Q34" s="204"/>
      <c r="R34" s="204"/>
      <c r="S34" s="204"/>
      <c r="T34" s="204"/>
      <c r="U34" s="204"/>
      <c r="V34" s="204"/>
      <c r="W34" s="204"/>
      <c r="X34" s="238"/>
      <c r="Y34" s="303" t="s">
        <v>13</v>
      </c>
      <c r="Z34" s="298"/>
      <c r="AA34" s="299"/>
      <c r="AB34" s="497" t="s">
        <v>180</v>
      </c>
      <c r="AC34" s="497"/>
      <c r="AD34" s="497"/>
      <c r="AE34" s="363">
        <v>78</v>
      </c>
      <c r="AF34" s="364"/>
      <c r="AG34" s="364"/>
      <c r="AH34" s="364"/>
      <c r="AI34" s="363">
        <v>100</v>
      </c>
      <c r="AJ34" s="364"/>
      <c r="AK34" s="364"/>
      <c r="AL34" s="364"/>
      <c r="AM34" s="363">
        <v>100</v>
      </c>
      <c r="AN34" s="364"/>
      <c r="AO34" s="364"/>
      <c r="AP34" s="364"/>
      <c r="AQ34" s="166" t="s">
        <v>802</v>
      </c>
      <c r="AR34" s="167"/>
      <c r="AS34" s="167"/>
      <c r="AT34" s="168"/>
      <c r="AU34" s="364" t="s">
        <v>714</v>
      </c>
      <c r="AV34" s="364"/>
      <c r="AW34" s="364"/>
      <c r="AX34" s="365"/>
    </row>
    <row r="35" spans="1:51" ht="23.25" customHeight="1">
      <c r="A35" s="899" t="s">
        <v>377</v>
      </c>
      <c r="B35" s="900"/>
      <c r="C35" s="900"/>
      <c r="D35" s="900"/>
      <c r="E35" s="900"/>
      <c r="F35" s="901"/>
      <c r="G35" s="905" t="s">
        <v>779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c r="A37" s="648" t="s">
        <v>347</v>
      </c>
      <c r="B37" s="649"/>
      <c r="C37" s="649"/>
      <c r="D37" s="649"/>
      <c r="E37" s="649"/>
      <c r="F37" s="650"/>
      <c r="G37" s="565" t="s">
        <v>146</v>
      </c>
      <c r="H37" s="377"/>
      <c r="I37" s="377"/>
      <c r="J37" s="377"/>
      <c r="K37" s="377"/>
      <c r="L37" s="377"/>
      <c r="M37" s="377"/>
      <c r="N37" s="377"/>
      <c r="O37" s="566"/>
      <c r="P37" s="635" t="s">
        <v>59</v>
      </c>
      <c r="Q37" s="377"/>
      <c r="R37" s="377"/>
      <c r="S37" s="377"/>
      <c r="T37" s="377"/>
      <c r="U37" s="377"/>
      <c r="V37" s="377"/>
      <c r="W37" s="377"/>
      <c r="X37" s="566"/>
      <c r="Y37" s="636"/>
      <c r="Z37" s="637"/>
      <c r="AA37" s="638"/>
      <c r="AB37" s="639" t="s">
        <v>11</v>
      </c>
      <c r="AC37" s="640"/>
      <c r="AD37" s="641"/>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714</v>
      </c>
      <c r="AR38" s="180"/>
      <c r="AS38" s="181" t="s">
        <v>233</v>
      </c>
      <c r="AT38" s="182"/>
      <c r="AU38" s="271">
        <v>12</v>
      </c>
      <c r="AV38" s="271"/>
      <c r="AW38" s="375" t="s">
        <v>179</v>
      </c>
      <c r="AX38" s="376"/>
      <c r="AY38">
        <f>$AY$37</f>
        <v>1</v>
      </c>
    </row>
    <row r="39" spans="1:51" ht="72.75" customHeight="1">
      <c r="A39" s="515"/>
      <c r="B39" s="513"/>
      <c r="C39" s="513"/>
      <c r="D39" s="513"/>
      <c r="E39" s="513"/>
      <c r="F39" s="514"/>
      <c r="G39" s="540" t="s">
        <v>806</v>
      </c>
      <c r="H39" s="541"/>
      <c r="I39" s="541"/>
      <c r="J39" s="541"/>
      <c r="K39" s="541"/>
      <c r="L39" s="541"/>
      <c r="M39" s="541"/>
      <c r="N39" s="541"/>
      <c r="O39" s="542"/>
      <c r="P39" s="201" t="s">
        <v>805</v>
      </c>
      <c r="Q39" s="201"/>
      <c r="R39" s="201"/>
      <c r="S39" s="201"/>
      <c r="T39" s="201"/>
      <c r="U39" s="201"/>
      <c r="V39" s="201"/>
      <c r="W39" s="201"/>
      <c r="X39" s="233"/>
      <c r="Y39" s="339" t="s">
        <v>12</v>
      </c>
      <c r="Z39" s="549"/>
      <c r="AA39" s="550"/>
      <c r="AB39" s="551" t="s">
        <v>368</v>
      </c>
      <c r="AC39" s="551"/>
      <c r="AD39" s="551"/>
      <c r="AE39" s="363" t="s">
        <v>802</v>
      </c>
      <c r="AF39" s="364"/>
      <c r="AG39" s="364"/>
      <c r="AH39" s="364"/>
      <c r="AI39" s="363" t="s">
        <v>403</v>
      </c>
      <c r="AJ39" s="364"/>
      <c r="AK39" s="364"/>
      <c r="AL39" s="364"/>
      <c r="AM39" s="363" t="s">
        <v>802</v>
      </c>
      <c r="AN39" s="364"/>
      <c r="AO39" s="364"/>
      <c r="AP39" s="364"/>
      <c r="AQ39" s="166" t="s">
        <v>714</v>
      </c>
      <c r="AR39" s="167"/>
      <c r="AS39" s="167"/>
      <c r="AT39" s="168"/>
      <c r="AU39" s="364" t="s">
        <v>714</v>
      </c>
      <c r="AV39" s="364"/>
      <c r="AW39" s="364"/>
      <c r="AX39" s="365"/>
      <c r="AY39">
        <f t="shared" ref="AY39:AY43" si="4">$AY$37</f>
        <v>1</v>
      </c>
    </row>
    <row r="40" spans="1:51" ht="72.75" customHeight="1">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368</v>
      </c>
      <c r="AC40" s="522"/>
      <c r="AD40" s="522"/>
      <c r="AE40" s="363">
        <v>100</v>
      </c>
      <c r="AF40" s="364"/>
      <c r="AG40" s="364"/>
      <c r="AH40" s="364"/>
      <c r="AI40" s="363">
        <v>100</v>
      </c>
      <c r="AJ40" s="364"/>
      <c r="AK40" s="364"/>
      <c r="AL40" s="364"/>
      <c r="AM40" s="363">
        <v>100</v>
      </c>
      <c r="AN40" s="364"/>
      <c r="AO40" s="364"/>
      <c r="AP40" s="364"/>
      <c r="AQ40" s="166" t="s">
        <v>714</v>
      </c>
      <c r="AR40" s="167"/>
      <c r="AS40" s="167"/>
      <c r="AT40" s="168"/>
      <c r="AU40" s="364">
        <v>100</v>
      </c>
      <c r="AV40" s="364"/>
      <c r="AW40" s="364"/>
      <c r="AX40" s="365"/>
      <c r="AY40">
        <f t="shared" si="4"/>
        <v>1</v>
      </c>
    </row>
    <row r="41" spans="1:51" ht="72.75" customHeight="1">
      <c r="A41" s="651"/>
      <c r="B41" s="652"/>
      <c r="C41" s="652"/>
      <c r="D41" s="652"/>
      <c r="E41" s="652"/>
      <c r="F41" s="653"/>
      <c r="G41" s="546"/>
      <c r="H41" s="547"/>
      <c r="I41" s="547"/>
      <c r="J41" s="547"/>
      <c r="K41" s="547"/>
      <c r="L41" s="547"/>
      <c r="M41" s="547"/>
      <c r="N41" s="547"/>
      <c r="O41" s="548"/>
      <c r="P41" s="204"/>
      <c r="Q41" s="204"/>
      <c r="R41" s="204"/>
      <c r="S41" s="204"/>
      <c r="T41" s="204"/>
      <c r="U41" s="204"/>
      <c r="V41" s="204"/>
      <c r="W41" s="204"/>
      <c r="X41" s="238"/>
      <c r="Y41" s="303" t="s">
        <v>13</v>
      </c>
      <c r="Z41" s="298"/>
      <c r="AA41" s="299"/>
      <c r="AB41" s="497" t="s">
        <v>180</v>
      </c>
      <c r="AC41" s="497"/>
      <c r="AD41" s="497"/>
      <c r="AE41" s="363" t="s">
        <v>802</v>
      </c>
      <c r="AF41" s="364"/>
      <c r="AG41" s="364"/>
      <c r="AH41" s="364"/>
      <c r="AI41" s="363" t="s">
        <v>403</v>
      </c>
      <c r="AJ41" s="364"/>
      <c r="AK41" s="364"/>
      <c r="AL41" s="364"/>
      <c r="AM41" s="363" t="s">
        <v>802</v>
      </c>
      <c r="AN41" s="364"/>
      <c r="AO41" s="364"/>
      <c r="AP41" s="364"/>
      <c r="AQ41" s="166" t="s">
        <v>714</v>
      </c>
      <c r="AR41" s="167"/>
      <c r="AS41" s="167"/>
      <c r="AT41" s="168"/>
      <c r="AU41" s="364" t="s">
        <v>714</v>
      </c>
      <c r="AV41" s="364"/>
      <c r="AW41" s="364"/>
      <c r="AX41" s="365"/>
      <c r="AY41">
        <f t="shared" si="4"/>
        <v>1</v>
      </c>
    </row>
    <row r="42" spans="1:51" ht="23.25" customHeight="1">
      <c r="A42" s="899" t="s">
        <v>377</v>
      </c>
      <c r="B42" s="900"/>
      <c r="C42" s="900"/>
      <c r="D42" s="900"/>
      <c r="E42" s="900"/>
      <c r="F42" s="901"/>
      <c r="G42" s="905" t="s">
        <v>804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thickBo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hidden="1" customHeight="1">
      <c r="A44" s="648" t="s">
        <v>347</v>
      </c>
      <c r="B44" s="649"/>
      <c r="C44" s="649"/>
      <c r="D44" s="649"/>
      <c r="E44" s="649"/>
      <c r="F44" s="650"/>
      <c r="G44" s="565" t="s">
        <v>146</v>
      </c>
      <c r="H44" s="377"/>
      <c r="I44" s="377"/>
      <c r="J44" s="377"/>
      <c r="K44" s="377"/>
      <c r="L44" s="377"/>
      <c r="M44" s="377"/>
      <c r="N44" s="377"/>
      <c r="O44" s="566"/>
      <c r="P44" s="635" t="s">
        <v>59</v>
      </c>
      <c r="Q44" s="377"/>
      <c r="R44" s="377"/>
      <c r="S44" s="377"/>
      <c r="T44" s="377"/>
      <c r="U44" s="377"/>
      <c r="V44" s="377"/>
      <c r="W44" s="377"/>
      <c r="X44" s="566"/>
      <c r="Y44" s="636"/>
      <c r="Z44" s="637"/>
      <c r="AA44" s="638"/>
      <c r="AB44" s="639" t="s">
        <v>11</v>
      </c>
      <c r="AC44" s="640"/>
      <c r="AD44" s="641"/>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80"/>
      <c r="AS45" s="181" t="s">
        <v>233</v>
      </c>
      <c r="AT45" s="182"/>
      <c r="AU45" s="271"/>
      <c r="AV45" s="271"/>
      <c r="AW45" s="375" t="s">
        <v>179</v>
      </c>
      <c r="AX45" s="376"/>
      <c r="AY45">
        <f>$AY$44</f>
        <v>0</v>
      </c>
    </row>
    <row r="46" spans="1:51" ht="23.25" hidden="1" customHeight="1">
      <c r="A46" s="515"/>
      <c r="B46" s="513"/>
      <c r="C46" s="513"/>
      <c r="D46" s="513"/>
      <c r="E46" s="513"/>
      <c r="F46" s="514"/>
      <c r="G46" s="540"/>
      <c r="H46" s="541"/>
      <c r="I46" s="541"/>
      <c r="J46" s="541"/>
      <c r="K46" s="541"/>
      <c r="L46" s="541"/>
      <c r="M46" s="541"/>
      <c r="N46" s="541"/>
      <c r="O46" s="542"/>
      <c r="P46" s="201"/>
      <c r="Q46" s="201"/>
      <c r="R46" s="201"/>
      <c r="S46" s="201"/>
      <c r="T46" s="201"/>
      <c r="U46" s="201"/>
      <c r="V46" s="201"/>
      <c r="W46" s="20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51"/>
      <c r="B48" s="652"/>
      <c r="C48" s="652"/>
      <c r="D48" s="652"/>
      <c r="E48" s="652"/>
      <c r="F48" s="653"/>
      <c r="G48" s="546"/>
      <c r="H48" s="547"/>
      <c r="I48" s="547"/>
      <c r="J48" s="547"/>
      <c r="K48" s="547"/>
      <c r="L48" s="547"/>
      <c r="M48" s="547"/>
      <c r="N48" s="547"/>
      <c r="O48" s="548"/>
      <c r="P48" s="204"/>
      <c r="Q48" s="204"/>
      <c r="R48" s="204"/>
      <c r="S48" s="204"/>
      <c r="T48" s="204"/>
      <c r="U48" s="204"/>
      <c r="V48" s="204"/>
      <c r="W48" s="20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9" t="s">
        <v>377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c r="A51" s="512" t="s">
        <v>347</v>
      </c>
      <c r="B51" s="513"/>
      <c r="C51" s="513"/>
      <c r="D51" s="513"/>
      <c r="E51" s="513"/>
      <c r="F51" s="514"/>
      <c r="G51" s="565" t="s">
        <v>146</v>
      </c>
      <c r="H51" s="377"/>
      <c r="I51" s="377"/>
      <c r="J51" s="377"/>
      <c r="K51" s="377"/>
      <c r="L51" s="377"/>
      <c r="M51" s="377"/>
      <c r="N51" s="377"/>
      <c r="O51" s="566"/>
      <c r="P51" s="635" t="s">
        <v>59</v>
      </c>
      <c r="Q51" s="377"/>
      <c r="R51" s="377"/>
      <c r="S51" s="377"/>
      <c r="T51" s="377"/>
      <c r="U51" s="377"/>
      <c r="V51" s="377"/>
      <c r="W51" s="377"/>
      <c r="X51" s="566"/>
      <c r="Y51" s="636"/>
      <c r="Z51" s="637"/>
      <c r="AA51" s="638"/>
      <c r="AB51" s="639" t="s">
        <v>11</v>
      </c>
      <c r="AC51" s="640"/>
      <c r="AD51" s="641"/>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80"/>
      <c r="AS52" s="181" t="s">
        <v>233</v>
      </c>
      <c r="AT52" s="182"/>
      <c r="AU52" s="271"/>
      <c r="AV52" s="271"/>
      <c r="AW52" s="375" t="s">
        <v>179</v>
      </c>
      <c r="AX52" s="376"/>
      <c r="AY52">
        <f>$AY$51</f>
        <v>0</v>
      </c>
    </row>
    <row r="53" spans="1:51" ht="23.25" hidden="1" customHeight="1">
      <c r="A53" s="515"/>
      <c r="B53" s="513"/>
      <c r="C53" s="513"/>
      <c r="D53" s="513"/>
      <c r="E53" s="513"/>
      <c r="F53" s="514"/>
      <c r="G53" s="540"/>
      <c r="H53" s="541"/>
      <c r="I53" s="541"/>
      <c r="J53" s="541"/>
      <c r="K53" s="541"/>
      <c r="L53" s="541"/>
      <c r="M53" s="541"/>
      <c r="N53" s="541"/>
      <c r="O53" s="542"/>
      <c r="P53" s="201"/>
      <c r="Q53" s="201"/>
      <c r="R53" s="201"/>
      <c r="S53" s="201"/>
      <c r="T53" s="201"/>
      <c r="U53" s="201"/>
      <c r="V53" s="201"/>
      <c r="W53" s="20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51"/>
      <c r="B55" s="652"/>
      <c r="C55" s="652"/>
      <c r="D55" s="652"/>
      <c r="E55" s="652"/>
      <c r="F55" s="653"/>
      <c r="G55" s="546"/>
      <c r="H55" s="547"/>
      <c r="I55" s="547"/>
      <c r="J55" s="547"/>
      <c r="K55" s="547"/>
      <c r="L55" s="547"/>
      <c r="M55" s="547"/>
      <c r="N55" s="547"/>
      <c r="O55" s="548"/>
      <c r="P55" s="204"/>
      <c r="Q55" s="204"/>
      <c r="R55" s="204"/>
      <c r="S55" s="204"/>
      <c r="T55" s="204"/>
      <c r="U55" s="204"/>
      <c r="V55" s="204"/>
      <c r="W55" s="20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c r="A58" s="512" t="s">
        <v>347</v>
      </c>
      <c r="B58" s="513"/>
      <c r="C58" s="513"/>
      <c r="D58" s="513"/>
      <c r="E58" s="513"/>
      <c r="F58" s="514"/>
      <c r="G58" s="565" t="s">
        <v>146</v>
      </c>
      <c r="H58" s="377"/>
      <c r="I58" s="377"/>
      <c r="J58" s="377"/>
      <c r="K58" s="377"/>
      <c r="L58" s="377"/>
      <c r="M58" s="377"/>
      <c r="N58" s="377"/>
      <c r="O58" s="566"/>
      <c r="P58" s="635" t="s">
        <v>59</v>
      </c>
      <c r="Q58" s="377"/>
      <c r="R58" s="377"/>
      <c r="S58" s="377"/>
      <c r="T58" s="377"/>
      <c r="U58" s="377"/>
      <c r="V58" s="377"/>
      <c r="W58" s="377"/>
      <c r="X58" s="566"/>
      <c r="Y58" s="636"/>
      <c r="Z58" s="637"/>
      <c r="AA58" s="638"/>
      <c r="AB58" s="639" t="s">
        <v>11</v>
      </c>
      <c r="AC58" s="640"/>
      <c r="AD58" s="641"/>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80"/>
      <c r="AS59" s="181" t="s">
        <v>233</v>
      </c>
      <c r="AT59" s="182"/>
      <c r="AU59" s="271"/>
      <c r="AV59" s="271"/>
      <c r="AW59" s="375" t="s">
        <v>179</v>
      </c>
      <c r="AX59" s="376"/>
      <c r="AY59">
        <f>$AY$58</f>
        <v>0</v>
      </c>
    </row>
    <row r="60" spans="1:51" ht="23.25" hidden="1" customHeight="1">
      <c r="A60" s="515"/>
      <c r="B60" s="513"/>
      <c r="C60" s="513"/>
      <c r="D60" s="513"/>
      <c r="E60" s="513"/>
      <c r="F60" s="514"/>
      <c r="G60" s="540"/>
      <c r="H60" s="541"/>
      <c r="I60" s="541"/>
      <c r="J60" s="541"/>
      <c r="K60" s="541"/>
      <c r="L60" s="541"/>
      <c r="M60" s="541"/>
      <c r="N60" s="541"/>
      <c r="O60" s="542"/>
      <c r="P60" s="201"/>
      <c r="Q60" s="201"/>
      <c r="R60" s="201"/>
      <c r="S60" s="201"/>
      <c r="T60" s="201"/>
      <c r="U60" s="201"/>
      <c r="V60" s="201"/>
      <c r="W60" s="20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6"/>
      <c r="B62" s="517"/>
      <c r="C62" s="517"/>
      <c r="D62" s="517"/>
      <c r="E62" s="517"/>
      <c r="F62" s="518"/>
      <c r="G62" s="546"/>
      <c r="H62" s="547"/>
      <c r="I62" s="547"/>
      <c r="J62" s="547"/>
      <c r="K62" s="547"/>
      <c r="L62" s="547"/>
      <c r="M62" s="547"/>
      <c r="N62" s="547"/>
      <c r="O62" s="548"/>
      <c r="P62" s="204"/>
      <c r="Q62" s="204"/>
      <c r="R62" s="204"/>
      <c r="S62" s="204"/>
      <c r="T62" s="204"/>
      <c r="U62" s="204"/>
      <c r="V62" s="204"/>
      <c r="W62" s="20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c r="A65" s="860" t="s">
        <v>348</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343</v>
      </c>
      <c r="X65" s="872"/>
      <c r="Y65" s="875"/>
      <c r="Z65" s="875"/>
      <c r="AA65" s="876"/>
      <c r="AB65" s="869" t="s">
        <v>11</v>
      </c>
      <c r="AC65" s="865"/>
      <c r="AD65" s="866"/>
      <c r="AE65" s="335" t="s">
        <v>387</v>
      </c>
      <c r="AF65" s="335"/>
      <c r="AG65" s="335"/>
      <c r="AH65" s="335"/>
      <c r="AI65" s="335" t="s">
        <v>409</v>
      </c>
      <c r="AJ65" s="335"/>
      <c r="AK65" s="335"/>
      <c r="AL65" s="335"/>
      <c r="AM65" s="335" t="s">
        <v>506</v>
      </c>
      <c r="AN65" s="335"/>
      <c r="AO65" s="335"/>
      <c r="AP65" s="335"/>
      <c r="AQ65" s="173" t="s">
        <v>232</v>
      </c>
      <c r="AR65" s="176"/>
      <c r="AS65" s="176"/>
      <c r="AT65" s="177"/>
      <c r="AU65" s="978" t="s">
        <v>134</v>
      </c>
      <c r="AV65" s="978"/>
      <c r="AW65" s="978"/>
      <c r="AX65" s="979"/>
      <c r="AY65">
        <f>COUNTA($H$67)</f>
        <v>0</v>
      </c>
    </row>
    <row r="66" spans="1:51"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80"/>
      <c r="AS66" s="181" t="s">
        <v>233</v>
      </c>
      <c r="AT66" s="182"/>
      <c r="AU66" s="271"/>
      <c r="AV66" s="271"/>
      <c r="AW66" s="867" t="s">
        <v>346</v>
      </c>
      <c r="AX66" s="980"/>
      <c r="AY66">
        <f>$AY$65</f>
        <v>0</v>
      </c>
    </row>
    <row r="67" spans="1:51" ht="23.25" hidden="1" customHeight="1">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367</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367</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368</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c r="A70" s="853" t="s">
        <v>353</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366</v>
      </c>
      <c r="X70" s="946"/>
      <c r="Y70" s="951" t="s">
        <v>12</v>
      </c>
      <c r="Z70" s="951"/>
      <c r="AA70" s="952"/>
      <c r="AB70" s="953" t="s">
        <v>367</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367</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368</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c r="A73" s="839" t="s">
        <v>348</v>
      </c>
      <c r="B73" s="840"/>
      <c r="C73" s="840"/>
      <c r="D73" s="840"/>
      <c r="E73" s="840"/>
      <c r="F73" s="841"/>
      <c r="G73" s="810"/>
      <c r="H73" s="176" t="s">
        <v>146</v>
      </c>
      <c r="I73" s="176"/>
      <c r="J73" s="176"/>
      <c r="K73" s="176"/>
      <c r="L73" s="176"/>
      <c r="M73" s="176"/>
      <c r="N73" s="176"/>
      <c r="O73" s="177"/>
      <c r="P73" s="173" t="s">
        <v>59</v>
      </c>
      <c r="Q73" s="176"/>
      <c r="R73" s="176"/>
      <c r="S73" s="176"/>
      <c r="T73" s="176"/>
      <c r="U73" s="176"/>
      <c r="V73" s="176"/>
      <c r="W73" s="176"/>
      <c r="X73" s="177"/>
      <c r="Y73" s="812"/>
      <c r="Z73" s="813"/>
      <c r="AA73" s="814"/>
      <c r="AB73" s="173" t="s">
        <v>11</v>
      </c>
      <c r="AC73" s="176"/>
      <c r="AD73" s="177"/>
      <c r="AE73" s="335" t="s">
        <v>387</v>
      </c>
      <c r="AF73" s="335"/>
      <c r="AG73" s="335"/>
      <c r="AH73" s="335"/>
      <c r="AI73" s="335" t="s">
        <v>409</v>
      </c>
      <c r="AJ73" s="335"/>
      <c r="AK73" s="335"/>
      <c r="AL73" s="335"/>
      <c r="AM73" s="335" t="s">
        <v>506</v>
      </c>
      <c r="AN73" s="335"/>
      <c r="AO73" s="335"/>
      <c r="AP73" s="335"/>
      <c r="AQ73" s="173" t="s">
        <v>232</v>
      </c>
      <c r="AR73" s="176"/>
      <c r="AS73" s="176"/>
      <c r="AT73" s="177"/>
      <c r="AU73" s="273" t="s">
        <v>134</v>
      </c>
      <c r="AV73" s="178"/>
      <c r="AW73" s="178"/>
      <c r="AX73" s="179"/>
      <c r="AY73">
        <f>COUNTA($H$75)</f>
        <v>0</v>
      </c>
    </row>
    <row r="74" spans="1:51" ht="18.75" hidden="1" customHeight="1">
      <c r="A74" s="842"/>
      <c r="B74" s="843"/>
      <c r="C74" s="843"/>
      <c r="D74" s="843"/>
      <c r="E74" s="843"/>
      <c r="F74" s="844"/>
      <c r="G74" s="811"/>
      <c r="H74" s="181"/>
      <c r="I74" s="181"/>
      <c r="J74" s="181"/>
      <c r="K74" s="181"/>
      <c r="L74" s="181"/>
      <c r="M74" s="181"/>
      <c r="N74" s="181"/>
      <c r="O74" s="182"/>
      <c r="P74" s="175"/>
      <c r="Q74" s="181"/>
      <c r="R74" s="181"/>
      <c r="S74" s="181"/>
      <c r="T74" s="181"/>
      <c r="U74" s="181"/>
      <c r="V74" s="181"/>
      <c r="W74" s="181"/>
      <c r="X74" s="182"/>
      <c r="Y74" s="283"/>
      <c r="Z74" s="284"/>
      <c r="AA74" s="285"/>
      <c r="AB74" s="175"/>
      <c r="AC74" s="181"/>
      <c r="AD74" s="182"/>
      <c r="AE74" s="335"/>
      <c r="AF74" s="335"/>
      <c r="AG74" s="335"/>
      <c r="AH74" s="335"/>
      <c r="AI74" s="335"/>
      <c r="AJ74" s="335"/>
      <c r="AK74" s="335"/>
      <c r="AL74" s="335"/>
      <c r="AM74" s="335"/>
      <c r="AN74" s="335"/>
      <c r="AO74" s="335"/>
      <c r="AP74" s="335"/>
      <c r="AQ74" s="231"/>
      <c r="AR74" s="180"/>
      <c r="AS74" s="181" t="s">
        <v>233</v>
      </c>
      <c r="AT74" s="182"/>
      <c r="AU74" s="231"/>
      <c r="AV74" s="180"/>
      <c r="AW74" s="181" t="s">
        <v>179</v>
      </c>
      <c r="AX74" s="190"/>
      <c r="AY74">
        <f>$AY$73</f>
        <v>0</v>
      </c>
    </row>
    <row r="75" spans="1:51" ht="23.25" hidden="1" customHeight="1">
      <c r="A75" s="842"/>
      <c r="B75" s="843"/>
      <c r="C75" s="843"/>
      <c r="D75" s="843"/>
      <c r="E75" s="843"/>
      <c r="F75" s="844"/>
      <c r="G75" s="785" t="s">
        <v>234</v>
      </c>
      <c r="H75" s="201"/>
      <c r="I75" s="201"/>
      <c r="J75" s="201"/>
      <c r="K75" s="201"/>
      <c r="L75" s="201"/>
      <c r="M75" s="201"/>
      <c r="N75" s="201"/>
      <c r="O75" s="233"/>
      <c r="P75" s="201"/>
      <c r="Q75" s="201"/>
      <c r="R75" s="201"/>
      <c r="S75" s="201"/>
      <c r="T75" s="201"/>
      <c r="U75" s="201"/>
      <c r="V75" s="201"/>
      <c r="W75" s="201"/>
      <c r="X75" s="233"/>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42"/>
      <c r="B77" s="843"/>
      <c r="C77" s="843"/>
      <c r="D77" s="843"/>
      <c r="E77" s="843"/>
      <c r="F77" s="844"/>
      <c r="G77" s="787"/>
      <c r="H77" s="204"/>
      <c r="I77" s="204"/>
      <c r="J77" s="204"/>
      <c r="K77" s="204"/>
      <c r="L77" s="204"/>
      <c r="M77" s="204"/>
      <c r="N77" s="204"/>
      <c r="O77" s="238"/>
      <c r="P77" s="235"/>
      <c r="Q77" s="235"/>
      <c r="R77" s="235"/>
      <c r="S77" s="235"/>
      <c r="T77" s="235"/>
      <c r="U77" s="235"/>
      <c r="V77" s="235"/>
      <c r="W77" s="235"/>
      <c r="X77" s="236"/>
      <c r="Y77" s="173" t="s">
        <v>13</v>
      </c>
      <c r="Z77" s="176"/>
      <c r="AA77" s="177"/>
      <c r="AB77" s="217" t="s">
        <v>14</v>
      </c>
      <c r="AC77" s="217"/>
      <c r="AD77" s="217"/>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14" t="s">
        <v>380</v>
      </c>
      <c r="B78" s="915"/>
      <c r="C78" s="915"/>
      <c r="D78" s="915"/>
      <c r="E78" s="912" t="s">
        <v>326</v>
      </c>
      <c r="F78" s="913"/>
      <c r="G78" s="54" t="s">
        <v>235</v>
      </c>
      <c r="H78" s="796"/>
      <c r="I78" s="245"/>
      <c r="J78" s="245"/>
      <c r="K78" s="245"/>
      <c r="L78" s="245"/>
      <c r="M78" s="245"/>
      <c r="N78" s="245"/>
      <c r="O78" s="797"/>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342</v>
      </c>
      <c r="AP79" s="127"/>
      <c r="AQ79" s="127"/>
      <c r="AR79" s="76" t="s">
        <v>340</v>
      </c>
      <c r="AS79" s="126"/>
      <c r="AT79" s="127"/>
      <c r="AU79" s="127"/>
      <c r="AV79" s="127"/>
      <c r="AW79" s="127"/>
      <c r="AX79" s="128"/>
      <c r="AY79">
        <f>COUNTIF($AR$79,"☑")</f>
        <v>0</v>
      </c>
    </row>
    <row r="80" spans="1:51" ht="18.75" hidden="1" customHeight="1">
      <c r="A80" s="519" t="s">
        <v>147</v>
      </c>
      <c r="B80" s="848" t="s">
        <v>339</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c r="A81" s="520"/>
      <c r="B81" s="851"/>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208"/>
      <c r="Z85" s="209"/>
      <c r="AA85" s="210"/>
      <c r="AB85" s="458" t="s">
        <v>11</v>
      </c>
      <c r="AC85" s="459"/>
      <c r="AD85" s="460"/>
      <c r="AE85" s="335" t="s">
        <v>387</v>
      </c>
      <c r="AF85" s="335"/>
      <c r="AG85" s="335"/>
      <c r="AH85" s="335"/>
      <c r="AI85" s="335" t="s">
        <v>409</v>
      </c>
      <c r="AJ85" s="335"/>
      <c r="AK85" s="335"/>
      <c r="AL85" s="335"/>
      <c r="AM85" s="335" t="s">
        <v>506</v>
      </c>
      <c r="AN85" s="335"/>
      <c r="AO85" s="335"/>
      <c r="AP85" s="335"/>
      <c r="AQ85" s="173" t="s">
        <v>232</v>
      </c>
      <c r="AR85" s="176"/>
      <c r="AS85" s="176"/>
      <c r="AT85" s="177"/>
      <c r="AU85" s="369" t="s">
        <v>134</v>
      </c>
      <c r="AV85" s="369"/>
      <c r="AW85" s="369"/>
      <c r="AX85" s="370"/>
      <c r="AY85">
        <f t="shared" si="10"/>
        <v>0</v>
      </c>
      <c r="AZ85" s="10"/>
      <c r="BA85" s="10"/>
      <c r="BB85" s="10"/>
      <c r="BC85" s="10"/>
    </row>
    <row r="86" spans="1:60" ht="18.75" hidden="1" customHeight="1">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8"/>
      <c r="Z86" s="209"/>
      <c r="AA86" s="210"/>
      <c r="AB86" s="332"/>
      <c r="AC86" s="333"/>
      <c r="AD86" s="334"/>
      <c r="AE86" s="335"/>
      <c r="AF86" s="335"/>
      <c r="AG86" s="335"/>
      <c r="AH86" s="335"/>
      <c r="AI86" s="335"/>
      <c r="AJ86" s="335"/>
      <c r="AK86" s="335"/>
      <c r="AL86" s="335"/>
      <c r="AM86" s="335"/>
      <c r="AN86" s="335"/>
      <c r="AO86" s="335"/>
      <c r="AP86" s="335"/>
      <c r="AQ86" s="270"/>
      <c r="AR86" s="271"/>
      <c r="AS86" s="181" t="s">
        <v>233</v>
      </c>
      <c r="AT86" s="182"/>
      <c r="AU86" s="271"/>
      <c r="AV86" s="271"/>
      <c r="AW86" s="375" t="s">
        <v>179</v>
      </c>
      <c r="AX86" s="376"/>
      <c r="AY86">
        <f t="shared" si="10"/>
        <v>0</v>
      </c>
      <c r="AZ86" s="10"/>
      <c r="BA86" s="10"/>
      <c r="BB86" s="10"/>
      <c r="BC86" s="10"/>
      <c r="BD86" s="10"/>
      <c r="BE86" s="10"/>
      <c r="BF86" s="10"/>
      <c r="BG86" s="10"/>
      <c r="BH86" s="10"/>
    </row>
    <row r="87" spans="1:60" ht="23.25" hidden="1" customHeight="1">
      <c r="A87" s="520"/>
      <c r="B87" s="552"/>
      <c r="C87" s="552"/>
      <c r="D87" s="552"/>
      <c r="E87" s="552"/>
      <c r="F87" s="553"/>
      <c r="G87" s="232"/>
      <c r="H87" s="201"/>
      <c r="I87" s="201"/>
      <c r="J87" s="201"/>
      <c r="K87" s="201"/>
      <c r="L87" s="201"/>
      <c r="M87" s="201"/>
      <c r="N87" s="201"/>
      <c r="O87" s="233"/>
      <c r="P87" s="201"/>
      <c r="Q87" s="803"/>
      <c r="R87" s="803"/>
      <c r="S87" s="803"/>
      <c r="T87" s="803"/>
      <c r="U87" s="803"/>
      <c r="V87" s="803"/>
      <c r="W87" s="803"/>
      <c r="X87" s="804"/>
      <c r="Y87" s="759" t="s">
        <v>62</v>
      </c>
      <c r="Z87" s="760"/>
      <c r="AA87" s="761"/>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20"/>
      <c r="B88" s="552"/>
      <c r="C88" s="552"/>
      <c r="D88" s="552"/>
      <c r="E88" s="552"/>
      <c r="F88" s="553"/>
      <c r="G88" s="234"/>
      <c r="H88" s="235"/>
      <c r="I88" s="235"/>
      <c r="J88" s="235"/>
      <c r="K88" s="235"/>
      <c r="L88" s="235"/>
      <c r="M88" s="235"/>
      <c r="N88" s="235"/>
      <c r="O88" s="236"/>
      <c r="P88" s="805"/>
      <c r="Q88" s="805"/>
      <c r="R88" s="805"/>
      <c r="S88" s="805"/>
      <c r="T88" s="805"/>
      <c r="U88" s="805"/>
      <c r="V88" s="805"/>
      <c r="W88" s="805"/>
      <c r="X88" s="806"/>
      <c r="Y88" s="736" t="s">
        <v>54</v>
      </c>
      <c r="Z88" s="737"/>
      <c r="AA88" s="738"/>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20"/>
      <c r="B89" s="554"/>
      <c r="C89" s="554"/>
      <c r="D89" s="554"/>
      <c r="E89" s="554"/>
      <c r="F89" s="555"/>
      <c r="G89" s="237"/>
      <c r="H89" s="204"/>
      <c r="I89" s="204"/>
      <c r="J89" s="204"/>
      <c r="K89" s="204"/>
      <c r="L89" s="204"/>
      <c r="M89" s="204"/>
      <c r="N89" s="204"/>
      <c r="O89" s="238"/>
      <c r="P89" s="304"/>
      <c r="Q89" s="304"/>
      <c r="R89" s="304"/>
      <c r="S89" s="304"/>
      <c r="T89" s="304"/>
      <c r="U89" s="304"/>
      <c r="V89" s="304"/>
      <c r="W89" s="304"/>
      <c r="X89" s="807"/>
      <c r="Y89" s="736" t="s">
        <v>13</v>
      </c>
      <c r="Z89" s="737"/>
      <c r="AA89" s="738"/>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208"/>
      <c r="Z90" s="209"/>
      <c r="AA90" s="210"/>
      <c r="AB90" s="458" t="s">
        <v>11</v>
      </c>
      <c r="AC90" s="459"/>
      <c r="AD90" s="460"/>
      <c r="AE90" s="335" t="s">
        <v>387</v>
      </c>
      <c r="AF90" s="335"/>
      <c r="AG90" s="335"/>
      <c r="AH90" s="335"/>
      <c r="AI90" s="335" t="s">
        <v>409</v>
      </c>
      <c r="AJ90" s="335"/>
      <c r="AK90" s="335"/>
      <c r="AL90" s="335"/>
      <c r="AM90" s="335" t="s">
        <v>506</v>
      </c>
      <c r="AN90" s="335"/>
      <c r="AO90" s="335"/>
      <c r="AP90" s="335"/>
      <c r="AQ90" s="173" t="s">
        <v>232</v>
      </c>
      <c r="AR90" s="176"/>
      <c r="AS90" s="176"/>
      <c r="AT90" s="177"/>
      <c r="AU90" s="369" t="s">
        <v>134</v>
      </c>
      <c r="AV90" s="369"/>
      <c r="AW90" s="369"/>
      <c r="AX90" s="370"/>
      <c r="AY90">
        <f>COUNTA($G$92)</f>
        <v>0</v>
      </c>
    </row>
    <row r="91" spans="1:60" ht="18.75" hidden="1" customHeight="1">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8"/>
      <c r="Z91" s="209"/>
      <c r="AA91" s="210"/>
      <c r="AB91" s="332"/>
      <c r="AC91" s="333"/>
      <c r="AD91" s="334"/>
      <c r="AE91" s="335"/>
      <c r="AF91" s="335"/>
      <c r="AG91" s="335"/>
      <c r="AH91" s="335"/>
      <c r="AI91" s="335"/>
      <c r="AJ91" s="335"/>
      <c r="AK91" s="335"/>
      <c r="AL91" s="335"/>
      <c r="AM91" s="335"/>
      <c r="AN91" s="335"/>
      <c r="AO91" s="335"/>
      <c r="AP91" s="335"/>
      <c r="AQ91" s="270"/>
      <c r="AR91" s="271"/>
      <c r="AS91" s="181" t="s">
        <v>233</v>
      </c>
      <c r="AT91" s="182"/>
      <c r="AU91" s="271"/>
      <c r="AV91" s="271"/>
      <c r="AW91" s="375" t="s">
        <v>179</v>
      </c>
      <c r="AX91" s="376"/>
      <c r="AY91">
        <f>$AY$90</f>
        <v>0</v>
      </c>
      <c r="AZ91" s="10"/>
      <c r="BA91" s="10"/>
      <c r="BB91" s="10"/>
      <c r="BC91" s="10"/>
    </row>
    <row r="92" spans="1:60" ht="23.25" hidden="1" customHeight="1">
      <c r="A92" s="520"/>
      <c r="B92" s="552"/>
      <c r="C92" s="552"/>
      <c r="D92" s="552"/>
      <c r="E92" s="552"/>
      <c r="F92" s="553"/>
      <c r="G92" s="232"/>
      <c r="H92" s="201"/>
      <c r="I92" s="201"/>
      <c r="J92" s="201"/>
      <c r="K92" s="201"/>
      <c r="L92" s="201"/>
      <c r="M92" s="201"/>
      <c r="N92" s="201"/>
      <c r="O92" s="233"/>
      <c r="P92" s="201"/>
      <c r="Q92" s="803"/>
      <c r="R92" s="803"/>
      <c r="S92" s="803"/>
      <c r="T92" s="803"/>
      <c r="U92" s="803"/>
      <c r="V92" s="803"/>
      <c r="W92" s="803"/>
      <c r="X92" s="804"/>
      <c r="Y92" s="759" t="s">
        <v>62</v>
      </c>
      <c r="Z92" s="760"/>
      <c r="AA92" s="761"/>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20"/>
      <c r="B93" s="552"/>
      <c r="C93" s="552"/>
      <c r="D93" s="552"/>
      <c r="E93" s="552"/>
      <c r="F93" s="553"/>
      <c r="G93" s="234"/>
      <c r="H93" s="235"/>
      <c r="I93" s="235"/>
      <c r="J93" s="235"/>
      <c r="K93" s="235"/>
      <c r="L93" s="235"/>
      <c r="M93" s="235"/>
      <c r="N93" s="235"/>
      <c r="O93" s="236"/>
      <c r="P93" s="805"/>
      <c r="Q93" s="805"/>
      <c r="R93" s="805"/>
      <c r="S93" s="805"/>
      <c r="T93" s="805"/>
      <c r="U93" s="805"/>
      <c r="V93" s="805"/>
      <c r="W93" s="805"/>
      <c r="X93" s="806"/>
      <c r="Y93" s="736" t="s">
        <v>54</v>
      </c>
      <c r="Z93" s="737"/>
      <c r="AA93" s="738"/>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20"/>
      <c r="B94" s="554"/>
      <c r="C94" s="554"/>
      <c r="D94" s="554"/>
      <c r="E94" s="554"/>
      <c r="F94" s="555"/>
      <c r="G94" s="237"/>
      <c r="H94" s="204"/>
      <c r="I94" s="204"/>
      <c r="J94" s="204"/>
      <c r="K94" s="204"/>
      <c r="L94" s="204"/>
      <c r="M94" s="204"/>
      <c r="N94" s="204"/>
      <c r="O94" s="238"/>
      <c r="P94" s="304"/>
      <c r="Q94" s="304"/>
      <c r="R94" s="304"/>
      <c r="S94" s="304"/>
      <c r="T94" s="304"/>
      <c r="U94" s="304"/>
      <c r="V94" s="304"/>
      <c r="W94" s="304"/>
      <c r="X94" s="807"/>
      <c r="Y94" s="736" t="s">
        <v>13</v>
      </c>
      <c r="Z94" s="737"/>
      <c r="AA94" s="738"/>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208"/>
      <c r="Z95" s="209"/>
      <c r="AA95" s="210"/>
      <c r="AB95" s="458" t="s">
        <v>11</v>
      </c>
      <c r="AC95" s="459"/>
      <c r="AD95" s="460"/>
      <c r="AE95" s="335" t="s">
        <v>387</v>
      </c>
      <c r="AF95" s="335"/>
      <c r="AG95" s="335"/>
      <c r="AH95" s="335"/>
      <c r="AI95" s="335" t="s">
        <v>409</v>
      </c>
      <c r="AJ95" s="335"/>
      <c r="AK95" s="335"/>
      <c r="AL95" s="335"/>
      <c r="AM95" s="335" t="s">
        <v>506</v>
      </c>
      <c r="AN95" s="335"/>
      <c r="AO95" s="335"/>
      <c r="AP95" s="335"/>
      <c r="AQ95" s="173" t="s">
        <v>232</v>
      </c>
      <c r="AR95" s="176"/>
      <c r="AS95" s="176"/>
      <c r="AT95" s="177"/>
      <c r="AU95" s="369" t="s">
        <v>134</v>
      </c>
      <c r="AV95" s="369"/>
      <c r="AW95" s="369"/>
      <c r="AX95" s="370"/>
      <c r="AY95">
        <f>COUNTA($G$97)</f>
        <v>0</v>
      </c>
      <c r="AZ95" s="10"/>
      <c r="BA95" s="10"/>
      <c r="BB95" s="10"/>
      <c r="BC95" s="10"/>
      <c r="BD95" s="10"/>
      <c r="BE95" s="10"/>
      <c r="BF95" s="10"/>
      <c r="BG95" s="10"/>
      <c r="BH95" s="10"/>
    </row>
    <row r="96" spans="1:60" ht="18.75" hidden="1" customHeight="1">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8"/>
      <c r="Z96" s="209"/>
      <c r="AA96" s="210"/>
      <c r="AB96" s="332"/>
      <c r="AC96" s="333"/>
      <c r="AD96" s="334"/>
      <c r="AE96" s="335"/>
      <c r="AF96" s="335"/>
      <c r="AG96" s="335"/>
      <c r="AH96" s="335"/>
      <c r="AI96" s="335"/>
      <c r="AJ96" s="335"/>
      <c r="AK96" s="335"/>
      <c r="AL96" s="335"/>
      <c r="AM96" s="335"/>
      <c r="AN96" s="335"/>
      <c r="AO96" s="335"/>
      <c r="AP96" s="335"/>
      <c r="AQ96" s="270"/>
      <c r="AR96" s="271"/>
      <c r="AS96" s="181" t="s">
        <v>233</v>
      </c>
      <c r="AT96" s="182"/>
      <c r="AU96" s="271"/>
      <c r="AV96" s="271"/>
      <c r="AW96" s="375" t="s">
        <v>179</v>
      </c>
      <c r="AX96" s="376"/>
      <c r="AY96">
        <f>$AY$95</f>
        <v>0</v>
      </c>
    </row>
    <row r="97" spans="1:60" ht="23.25" hidden="1" customHeight="1">
      <c r="A97" s="520"/>
      <c r="B97" s="552"/>
      <c r="C97" s="552"/>
      <c r="D97" s="552"/>
      <c r="E97" s="552"/>
      <c r="F97" s="553"/>
      <c r="G97" s="232"/>
      <c r="H97" s="201"/>
      <c r="I97" s="201"/>
      <c r="J97" s="201"/>
      <c r="K97" s="201"/>
      <c r="L97" s="201"/>
      <c r="M97" s="201"/>
      <c r="N97" s="201"/>
      <c r="O97" s="233"/>
      <c r="P97" s="201"/>
      <c r="Q97" s="803"/>
      <c r="R97" s="803"/>
      <c r="S97" s="803"/>
      <c r="T97" s="803"/>
      <c r="U97" s="803"/>
      <c r="V97" s="803"/>
      <c r="W97" s="803"/>
      <c r="X97" s="804"/>
      <c r="Y97" s="759" t="s">
        <v>62</v>
      </c>
      <c r="Z97" s="760"/>
      <c r="AA97" s="761"/>
      <c r="AB97" s="410"/>
      <c r="AC97" s="411"/>
      <c r="AD97" s="412"/>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20"/>
      <c r="B98" s="552"/>
      <c r="C98" s="552"/>
      <c r="D98" s="552"/>
      <c r="E98" s="552"/>
      <c r="F98" s="553"/>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1"/>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c r="A100" s="834" t="s">
        <v>349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387</v>
      </c>
      <c r="AF100" s="826"/>
      <c r="AG100" s="826"/>
      <c r="AH100" s="827"/>
      <c r="AI100" s="825" t="s">
        <v>409</v>
      </c>
      <c r="AJ100" s="826"/>
      <c r="AK100" s="826"/>
      <c r="AL100" s="827"/>
      <c r="AM100" s="825" t="s">
        <v>506</v>
      </c>
      <c r="AN100" s="826"/>
      <c r="AO100" s="826"/>
      <c r="AP100" s="827"/>
      <c r="AQ100" s="928" t="s">
        <v>414</v>
      </c>
      <c r="AR100" s="929"/>
      <c r="AS100" s="929"/>
      <c r="AT100" s="930"/>
      <c r="AU100" s="928" t="s">
        <v>538</v>
      </c>
      <c r="AV100" s="929"/>
      <c r="AW100" s="929"/>
      <c r="AX100" s="931"/>
    </row>
    <row r="101" spans="1:60" ht="23.25" customHeight="1">
      <c r="A101" s="491"/>
      <c r="B101" s="492"/>
      <c r="C101" s="492"/>
      <c r="D101" s="492"/>
      <c r="E101" s="492"/>
      <c r="F101" s="493"/>
      <c r="G101" s="201" t="s">
        <v>721</v>
      </c>
      <c r="H101" s="201"/>
      <c r="I101" s="201"/>
      <c r="J101" s="201"/>
      <c r="K101" s="201"/>
      <c r="L101" s="201"/>
      <c r="M101" s="201"/>
      <c r="N101" s="201"/>
      <c r="O101" s="201"/>
      <c r="P101" s="201"/>
      <c r="Q101" s="201"/>
      <c r="R101" s="201"/>
      <c r="S101" s="201"/>
      <c r="T101" s="201"/>
      <c r="U101" s="201"/>
      <c r="V101" s="201"/>
      <c r="W101" s="201"/>
      <c r="X101" s="233"/>
      <c r="Y101" s="817" t="s">
        <v>55</v>
      </c>
      <c r="Z101" s="722"/>
      <c r="AA101" s="723"/>
      <c r="AB101" s="551" t="s">
        <v>722</v>
      </c>
      <c r="AC101" s="551"/>
      <c r="AD101" s="551"/>
      <c r="AE101" s="358">
        <v>32</v>
      </c>
      <c r="AF101" s="358"/>
      <c r="AG101" s="358"/>
      <c r="AH101" s="358"/>
      <c r="AI101" s="358">
        <v>45</v>
      </c>
      <c r="AJ101" s="358"/>
      <c r="AK101" s="358"/>
      <c r="AL101" s="358"/>
      <c r="AM101" s="358">
        <v>88</v>
      </c>
      <c r="AN101" s="358"/>
      <c r="AO101" s="358"/>
      <c r="AP101" s="358"/>
      <c r="AQ101" s="358"/>
      <c r="AR101" s="358"/>
      <c r="AS101" s="358"/>
      <c r="AT101" s="358"/>
      <c r="AU101" s="363"/>
      <c r="AV101" s="364"/>
      <c r="AW101" s="364"/>
      <c r="AX101" s="365"/>
    </row>
    <row r="102" spans="1:60" ht="23.25" customHeight="1">
      <c r="A102" s="494"/>
      <c r="B102" s="495"/>
      <c r="C102" s="495"/>
      <c r="D102" s="495"/>
      <c r="E102" s="495"/>
      <c r="F102" s="496"/>
      <c r="G102" s="204"/>
      <c r="H102" s="204"/>
      <c r="I102" s="204"/>
      <c r="J102" s="204"/>
      <c r="K102" s="204"/>
      <c r="L102" s="204"/>
      <c r="M102" s="204"/>
      <c r="N102" s="204"/>
      <c r="O102" s="204"/>
      <c r="P102" s="204"/>
      <c r="Q102" s="204"/>
      <c r="R102" s="204"/>
      <c r="S102" s="204"/>
      <c r="T102" s="204"/>
      <c r="U102" s="204"/>
      <c r="V102" s="204"/>
      <c r="W102" s="204"/>
      <c r="X102" s="238"/>
      <c r="Y102" s="474" t="s">
        <v>56</v>
      </c>
      <c r="Z102" s="340"/>
      <c r="AA102" s="341"/>
      <c r="AB102" s="551" t="s">
        <v>722</v>
      </c>
      <c r="AC102" s="551"/>
      <c r="AD102" s="551"/>
      <c r="AE102" s="358">
        <v>40</v>
      </c>
      <c r="AF102" s="358"/>
      <c r="AG102" s="358"/>
      <c r="AH102" s="358"/>
      <c r="AI102" s="358">
        <v>40</v>
      </c>
      <c r="AJ102" s="358"/>
      <c r="AK102" s="358"/>
      <c r="AL102" s="358"/>
      <c r="AM102" s="358">
        <v>40</v>
      </c>
      <c r="AN102" s="358"/>
      <c r="AO102" s="358"/>
      <c r="AP102" s="358"/>
      <c r="AQ102" s="358">
        <v>80</v>
      </c>
      <c r="AR102" s="358"/>
      <c r="AS102" s="358"/>
      <c r="AT102" s="358"/>
      <c r="AU102" s="371"/>
      <c r="AV102" s="372"/>
      <c r="AW102" s="372"/>
      <c r="AX102" s="932"/>
    </row>
    <row r="103" spans="1:60" ht="31.5" customHeight="1">
      <c r="A103" s="488" t="s">
        <v>349</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c r="A104" s="491"/>
      <c r="B104" s="492"/>
      <c r="C104" s="492"/>
      <c r="D104" s="492"/>
      <c r="E104" s="492"/>
      <c r="F104" s="493"/>
      <c r="G104" s="201" t="s">
        <v>723</v>
      </c>
      <c r="H104" s="201"/>
      <c r="I104" s="201"/>
      <c r="J104" s="201"/>
      <c r="K104" s="201"/>
      <c r="L104" s="201"/>
      <c r="M104" s="201"/>
      <c r="N104" s="201"/>
      <c r="O104" s="201"/>
      <c r="P104" s="201"/>
      <c r="Q104" s="201"/>
      <c r="R104" s="201"/>
      <c r="S104" s="201"/>
      <c r="T104" s="201"/>
      <c r="U104" s="201"/>
      <c r="V104" s="201"/>
      <c r="W104" s="201"/>
      <c r="X104" s="233"/>
      <c r="Y104" s="477" t="s">
        <v>55</v>
      </c>
      <c r="Z104" s="478"/>
      <c r="AA104" s="479"/>
      <c r="AB104" s="471" t="s">
        <v>724</v>
      </c>
      <c r="AC104" s="472"/>
      <c r="AD104" s="473"/>
      <c r="AE104" s="358">
        <v>3</v>
      </c>
      <c r="AF104" s="358"/>
      <c r="AG104" s="358"/>
      <c r="AH104" s="358"/>
      <c r="AI104" s="358">
        <v>3</v>
      </c>
      <c r="AJ104" s="358"/>
      <c r="AK104" s="358"/>
      <c r="AL104" s="358"/>
      <c r="AM104" s="358">
        <v>3</v>
      </c>
      <c r="AN104" s="358"/>
      <c r="AO104" s="358"/>
      <c r="AP104" s="358"/>
      <c r="AQ104" s="358">
        <v>3</v>
      </c>
      <c r="AR104" s="358"/>
      <c r="AS104" s="358"/>
      <c r="AT104" s="358"/>
      <c r="AU104" s="358"/>
      <c r="AV104" s="358"/>
      <c r="AW104" s="358"/>
      <c r="AX104" s="359"/>
      <c r="AY104">
        <f>$AY$103</f>
        <v>1</v>
      </c>
    </row>
    <row r="105" spans="1:60" ht="23.25" customHeight="1">
      <c r="A105" s="494"/>
      <c r="B105" s="495"/>
      <c r="C105" s="495"/>
      <c r="D105" s="495"/>
      <c r="E105" s="495"/>
      <c r="F105" s="496"/>
      <c r="G105" s="204"/>
      <c r="H105" s="204"/>
      <c r="I105" s="204"/>
      <c r="J105" s="204"/>
      <c r="K105" s="204"/>
      <c r="L105" s="204"/>
      <c r="M105" s="204"/>
      <c r="N105" s="204"/>
      <c r="O105" s="204"/>
      <c r="P105" s="204"/>
      <c r="Q105" s="204"/>
      <c r="R105" s="204"/>
      <c r="S105" s="204"/>
      <c r="T105" s="204"/>
      <c r="U105" s="204"/>
      <c r="V105" s="204"/>
      <c r="W105" s="204"/>
      <c r="X105" s="238"/>
      <c r="Y105" s="474" t="s">
        <v>56</v>
      </c>
      <c r="Z105" s="475"/>
      <c r="AA105" s="476"/>
      <c r="AB105" s="410" t="s">
        <v>724</v>
      </c>
      <c r="AC105" s="411"/>
      <c r="AD105" s="412"/>
      <c r="AE105" s="358">
        <v>3</v>
      </c>
      <c r="AF105" s="358"/>
      <c r="AG105" s="358"/>
      <c r="AH105" s="358"/>
      <c r="AI105" s="358">
        <v>3</v>
      </c>
      <c r="AJ105" s="358"/>
      <c r="AK105" s="358"/>
      <c r="AL105" s="358"/>
      <c r="AM105" s="358">
        <v>3</v>
      </c>
      <c r="AN105" s="358"/>
      <c r="AO105" s="358"/>
      <c r="AP105" s="358"/>
      <c r="AQ105" s="358">
        <v>3</v>
      </c>
      <c r="AR105" s="358"/>
      <c r="AS105" s="358"/>
      <c r="AT105" s="358"/>
      <c r="AU105" s="358"/>
      <c r="AV105" s="358"/>
      <c r="AW105" s="358"/>
      <c r="AX105" s="359"/>
      <c r="AY105">
        <f>$AY$103</f>
        <v>1</v>
      </c>
    </row>
    <row r="106" spans="1:60" ht="31.5" hidden="1" customHeight="1">
      <c r="A106" s="488" t="s">
        <v>349</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c r="A107" s="491"/>
      <c r="B107" s="492"/>
      <c r="C107" s="492"/>
      <c r="D107" s="492"/>
      <c r="E107" s="492"/>
      <c r="F107" s="493"/>
      <c r="G107" s="201"/>
      <c r="H107" s="201"/>
      <c r="I107" s="201"/>
      <c r="J107" s="201"/>
      <c r="K107" s="201"/>
      <c r="L107" s="201"/>
      <c r="M107" s="201"/>
      <c r="N107" s="201"/>
      <c r="O107" s="201"/>
      <c r="P107" s="201"/>
      <c r="Q107" s="201"/>
      <c r="R107" s="201"/>
      <c r="S107" s="201"/>
      <c r="T107" s="201"/>
      <c r="U107" s="201"/>
      <c r="V107" s="201"/>
      <c r="W107" s="20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4"/>
      <c r="B108" s="495"/>
      <c r="C108" s="495"/>
      <c r="D108" s="495"/>
      <c r="E108" s="495"/>
      <c r="F108" s="496"/>
      <c r="G108" s="204"/>
      <c r="H108" s="204"/>
      <c r="I108" s="204"/>
      <c r="J108" s="204"/>
      <c r="K108" s="204"/>
      <c r="L108" s="204"/>
      <c r="M108" s="204"/>
      <c r="N108" s="204"/>
      <c r="O108" s="204"/>
      <c r="P108" s="204"/>
      <c r="Q108" s="204"/>
      <c r="R108" s="204"/>
      <c r="S108" s="204"/>
      <c r="T108" s="204"/>
      <c r="U108" s="204"/>
      <c r="V108" s="204"/>
      <c r="W108" s="204"/>
      <c r="X108" s="238"/>
      <c r="Y108" s="474" t="s">
        <v>56</v>
      </c>
      <c r="Z108" s="475"/>
      <c r="AA108" s="476"/>
      <c r="AB108" s="410"/>
      <c r="AC108" s="411"/>
      <c r="AD108" s="412"/>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8" t="s">
        <v>349</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c r="A110" s="491"/>
      <c r="B110" s="492"/>
      <c r="C110" s="492"/>
      <c r="D110" s="492"/>
      <c r="E110" s="492"/>
      <c r="F110" s="493"/>
      <c r="G110" s="201"/>
      <c r="H110" s="201"/>
      <c r="I110" s="201"/>
      <c r="J110" s="201"/>
      <c r="K110" s="201"/>
      <c r="L110" s="201"/>
      <c r="M110" s="201"/>
      <c r="N110" s="201"/>
      <c r="O110" s="201"/>
      <c r="P110" s="201"/>
      <c r="Q110" s="201"/>
      <c r="R110" s="201"/>
      <c r="S110" s="201"/>
      <c r="T110" s="201"/>
      <c r="U110" s="201"/>
      <c r="V110" s="201"/>
      <c r="W110" s="20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4"/>
      <c r="B111" s="495"/>
      <c r="C111" s="495"/>
      <c r="D111" s="495"/>
      <c r="E111" s="495"/>
      <c r="F111" s="496"/>
      <c r="G111" s="204"/>
      <c r="H111" s="204"/>
      <c r="I111" s="204"/>
      <c r="J111" s="204"/>
      <c r="K111" s="204"/>
      <c r="L111" s="204"/>
      <c r="M111" s="204"/>
      <c r="N111" s="204"/>
      <c r="O111" s="204"/>
      <c r="P111" s="204"/>
      <c r="Q111" s="204"/>
      <c r="R111" s="204"/>
      <c r="S111" s="204"/>
      <c r="T111" s="204"/>
      <c r="U111" s="204"/>
      <c r="V111" s="204"/>
      <c r="W111" s="204"/>
      <c r="X111" s="238"/>
      <c r="Y111" s="474" t="s">
        <v>56</v>
      </c>
      <c r="Z111" s="475"/>
      <c r="AA111" s="476"/>
      <c r="AB111" s="410"/>
      <c r="AC111" s="411"/>
      <c r="AD111" s="412"/>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8" t="s">
        <v>349</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c r="A113" s="491"/>
      <c r="B113" s="492"/>
      <c r="C113" s="492"/>
      <c r="D113" s="492"/>
      <c r="E113" s="492"/>
      <c r="F113" s="493"/>
      <c r="G113" s="201"/>
      <c r="H113" s="201"/>
      <c r="I113" s="201"/>
      <c r="J113" s="201"/>
      <c r="K113" s="201"/>
      <c r="L113" s="201"/>
      <c r="M113" s="201"/>
      <c r="N113" s="201"/>
      <c r="O113" s="201"/>
      <c r="P113" s="201"/>
      <c r="Q113" s="201"/>
      <c r="R113" s="201"/>
      <c r="S113" s="201"/>
      <c r="T113" s="201"/>
      <c r="U113" s="201"/>
      <c r="V113" s="201"/>
      <c r="W113" s="20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c r="A114" s="494"/>
      <c r="B114" s="495"/>
      <c r="C114" s="495"/>
      <c r="D114" s="495"/>
      <c r="E114" s="495"/>
      <c r="F114" s="496"/>
      <c r="G114" s="204"/>
      <c r="H114" s="204"/>
      <c r="I114" s="204"/>
      <c r="J114" s="204"/>
      <c r="K114" s="204"/>
      <c r="L114" s="204"/>
      <c r="M114" s="204"/>
      <c r="N114" s="204"/>
      <c r="O114" s="204"/>
      <c r="P114" s="204"/>
      <c r="Q114" s="204"/>
      <c r="R114" s="204"/>
      <c r="S114" s="204"/>
      <c r="T114" s="204"/>
      <c r="U114" s="204"/>
      <c r="V114" s="204"/>
      <c r="W114" s="204"/>
      <c r="X114" s="238"/>
      <c r="Y114" s="474" t="s">
        <v>56</v>
      </c>
      <c r="Z114" s="475"/>
      <c r="AA114" s="476"/>
      <c r="AB114" s="410"/>
      <c r="AC114" s="411"/>
      <c r="AD114" s="412"/>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618</v>
      </c>
      <c r="AF116" s="358"/>
      <c r="AG116" s="358"/>
      <c r="AH116" s="358"/>
      <c r="AI116" s="358">
        <v>455</v>
      </c>
      <c r="AJ116" s="358"/>
      <c r="AK116" s="358"/>
      <c r="AL116" s="358"/>
      <c r="AM116" s="358">
        <v>44</v>
      </c>
      <c r="AN116" s="358"/>
      <c r="AO116" s="358"/>
      <c r="AP116" s="358"/>
      <c r="AQ116" s="363">
        <v>265</v>
      </c>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781</v>
      </c>
      <c r="AJ117" s="306"/>
      <c r="AK117" s="306"/>
      <c r="AL117" s="306"/>
      <c r="AM117" s="306" t="s">
        <v>801</v>
      </c>
      <c r="AN117" s="306"/>
      <c r="AO117" s="306"/>
      <c r="AP117" s="306"/>
      <c r="AQ117" s="306" t="s">
        <v>811</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730</v>
      </c>
      <c r="AC119" s="301"/>
      <c r="AD119" s="302"/>
      <c r="AE119" s="358">
        <v>5345</v>
      </c>
      <c r="AF119" s="358"/>
      <c r="AG119" s="358"/>
      <c r="AH119" s="358"/>
      <c r="AI119" s="358">
        <v>5167</v>
      </c>
      <c r="AJ119" s="358"/>
      <c r="AK119" s="358"/>
      <c r="AL119" s="358"/>
      <c r="AM119" s="358">
        <f>12384/3</f>
        <v>4128</v>
      </c>
      <c r="AN119" s="358"/>
      <c r="AO119" s="358"/>
      <c r="AP119" s="358"/>
      <c r="AQ119" s="358">
        <v>5257</v>
      </c>
      <c r="AR119" s="358"/>
      <c r="AS119" s="358"/>
      <c r="AT119" s="358"/>
      <c r="AU119" s="358"/>
      <c r="AV119" s="358"/>
      <c r="AW119" s="358"/>
      <c r="AX119" s="359"/>
      <c r="AY119">
        <f>$AY$118</f>
        <v>1</v>
      </c>
    </row>
    <row r="120" spans="1:51" ht="53.2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t="s">
        <v>731</v>
      </c>
      <c r="AF120" s="306"/>
      <c r="AG120" s="306"/>
      <c r="AH120" s="306"/>
      <c r="AI120" s="306" t="s">
        <v>732</v>
      </c>
      <c r="AJ120" s="306"/>
      <c r="AK120" s="306"/>
      <c r="AL120" s="306"/>
      <c r="AM120" s="306" t="s">
        <v>780</v>
      </c>
      <c r="AN120" s="306"/>
      <c r="AO120" s="306"/>
      <c r="AP120" s="306"/>
      <c r="AQ120" s="306" t="s">
        <v>812</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5" t="s">
        <v>402</v>
      </c>
      <c r="B130" s="993"/>
      <c r="C130" s="992" t="s">
        <v>236</v>
      </c>
      <c r="D130" s="993"/>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6"/>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3" t="s">
        <v>387</v>
      </c>
      <c r="AF132" s="176"/>
      <c r="AG132" s="176"/>
      <c r="AH132" s="177"/>
      <c r="AI132" s="173" t="s">
        <v>409</v>
      </c>
      <c r="AJ132" s="176"/>
      <c r="AK132" s="176"/>
      <c r="AL132" s="177"/>
      <c r="AM132" s="173" t="s">
        <v>696</v>
      </c>
      <c r="AN132" s="176"/>
      <c r="AO132" s="176"/>
      <c r="AP132" s="177"/>
      <c r="AQ132" s="267" t="s">
        <v>232</v>
      </c>
      <c r="AR132" s="268"/>
      <c r="AS132" s="268"/>
      <c r="AT132" s="269"/>
      <c r="AU132" s="279" t="s">
        <v>248</v>
      </c>
      <c r="AV132" s="279"/>
      <c r="AW132" s="279"/>
      <c r="AX132" s="280"/>
      <c r="AY132">
        <f>COUNTA($G$134)</f>
        <v>1</v>
      </c>
    </row>
    <row r="133" spans="1:51" ht="18.75" customHeight="1">
      <c r="A133" s="996"/>
      <c r="B133" s="253"/>
      <c r="C133" s="252"/>
      <c r="D133" s="253"/>
      <c r="E133" s="252"/>
      <c r="F133" s="31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0" t="s">
        <v>714</v>
      </c>
      <c r="AR133" s="271"/>
      <c r="AS133" s="181" t="s">
        <v>233</v>
      </c>
      <c r="AT133" s="182"/>
      <c r="AU133" s="180">
        <v>3</v>
      </c>
      <c r="AV133" s="180"/>
      <c r="AW133" s="181" t="s">
        <v>179</v>
      </c>
      <c r="AX133" s="190"/>
      <c r="AY133">
        <f>$AY$132</f>
        <v>1</v>
      </c>
    </row>
    <row r="134" spans="1:51" ht="27.75" customHeight="1">
      <c r="A134" s="996"/>
      <c r="B134" s="253"/>
      <c r="C134" s="252"/>
      <c r="D134" s="253"/>
      <c r="E134" s="252"/>
      <c r="F134" s="314"/>
      <c r="G134" s="232" t="s">
        <v>803</v>
      </c>
      <c r="H134" s="201"/>
      <c r="I134" s="201"/>
      <c r="J134" s="201"/>
      <c r="K134" s="201"/>
      <c r="L134" s="201"/>
      <c r="M134" s="201"/>
      <c r="N134" s="201"/>
      <c r="O134" s="201"/>
      <c r="P134" s="201"/>
      <c r="Q134" s="201"/>
      <c r="R134" s="201"/>
      <c r="S134" s="201"/>
      <c r="T134" s="201"/>
      <c r="U134" s="201"/>
      <c r="V134" s="201"/>
      <c r="W134" s="201"/>
      <c r="X134" s="233"/>
      <c r="Y134" s="186" t="s">
        <v>247</v>
      </c>
      <c r="Z134" s="187"/>
      <c r="AA134" s="188"/>
      <c r="AB134" s="281" t="s">
        <v>368</v>
      </c>
      <c r="AC134" s="224"/>
      <c r="AD134" s="224"/>
      <c r="AE134" s="266">
        <v>78</v>
      </c>
      <c r="AF134" s="167"/>
      <c r="AG134" s="167"/>
      <c r="AH134" s="167"/>
      <c r="AI134" s="266">
        <v>100</v>
      </c>
      <c r="AJ134" s="167"/>
      <c r="AK134" s="167"/>
      <c r="AL134" s="167"/>
      <c r="AM134" s="266">
        <v>100</v>
      </c>
      <c r="AN134" s="167"/>
      <c r="AO134" s="167"/>
      <c r="AP134" s="167"/>
      <c r="AQ134" s="266" t="s">
        <v>714</v>
      </c>
      <c r="AR134" s="167"/>
      <c r="AS134" s="167"/>
      <c r="AT134" s="167"/>
      <c r="AU134" s="266"/>
      <c r="AV134" s="167"/>
      <c r="AW134" s="167"/>
      <c r="AX134" s="183"/>
      <c r="AY134">
        <f t="shared" ref="AY134:AY135" si="13">$AY$132</f>
        <v>1</v>
      </c>
    </row>
    <row r="135" spans="1:51" ht="27.75" customHeight="1">
      <c r="A135" s="996"/>
      <c r="B135" s="253"/>
      <c r="C135" s="252"/>
      <c r="D135" s="253"/>
      <c r="E135" s="252"/>
      <c r="F135" s="314"/>
      <c r="G135" s="237"/>
      <c r="H135" s="204"/>
      <c r="I135" s="204"/>
      <c r="J135" s="204"/>
      <c r="K135" s="204"/>
      <c r="L135" s="204"/>
      <c r="M135" s="204"/>
      <c r="N135" s="204"/>
      <c r="O135" s="204"/>
      <c r="P135" s="204"/>
      <c r="Q135" s="204"/>
      <c r="R135" s="204"/>
      <c r="S135" s="204"/>
      <c r="T135" s="204"/>
      <c r="U135" s="204"/>
      <c r="V135" s="204"/>
      <c r="W135" s="204"/>
      <c r="X135" s="238"/>
      <c r="Y135" s="216" t="s">
        <v>54</v>
      </c>
      <c r="Z135" s="158"/>
      <c r="AA135" s="159"/>
      <c r="AB135" s="286" t="s">
        <v>368</v>
      </c>
      <c r="AC135" s="189"/>
      <c r="AD135" s="189"/>
      <c r="AE135" s="266">
        <v>100</v>
      </c>
      <c r="AF135" s="167"/>
      <c r="AG135" s="167"/>
      <c r="AH135" s="167"/>
      <c r="AI135" s="266">
        <v>100</v>
      </c>
      <c r="AJ135" s="167"/>
      <c r="AK135" s="167"/>
      <c r="AL135" s="167"/>
      <c r="AM135" s="266">
        <v>100</v>
      </c>
      <c r="AN135" s="167"/>
      <c r="AO135" s="167"/>
      <c r="AP135" s="167"/>
      <c r="AQ135" s="266" t="s">
        <v>714</v>
      </c>
      <c r="AR135" s="167"/>
      <c r="AS135" s="167"/>
      <c r="AT135" s="167"/>
      <c r="AU135" s="266">
        <v>100</v>
      </c>
      <c r="AV135" s="167"/>
      <c r="AW135" s="167"/>
      <c r="AX135" s="183"/>
      <c r="AY135">
        <f t="shared" si="13"/>
        <v>1</v>
      </c>
    </row>
    <row r="136" spans="1:51" ht="18.75" customHeight="1">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3" t="s">
        <v>387</v>
      </c>
      <c r="AF136" s="176"/>
      <c r="AG136" s="176"/>
      <c r="AH136" s="177"/>
      <c r="AI136" s="173" t="s">
        <v>409</v>
      </c>
      <c r="AJ136" s="176"/>
      <c r="AK136" s="176"/>
      <c r="AL136" s="177"/>
      <c r="AM136" s="173" t="s">
        <v>696</v>
      </c>
      <c r="AN136" s="176"/>
      <c r="AO136" s="176"/>
      <c r="AP136" s="177"/>
      <c r="AQ136" s="267" t="s">
        <v>232</v>
      </c>
      <c r="AR136" s="268"/>
      <c r="AS136" s="268"/>
      <c r="AT136" s="269"/>
      <c r="AU136" s="279" t="s">
        <v>248</v>
      </c>
      <c r="AV136" s="279"/>
      <c r="AW136" s="279"/>
      <c r="AX136" s="280"/>
      <c r="AY136">
        <f>COUNTA($G$138)</f>
        <v>1</v>
      </c>
    </row>
    <row r="137" spans="1:51" ht="18.75" customHeight="1">
      <c r="A137" s="996"/>
      <c r="B137" s="253"/>
      <c r="C137" s="252"/>
      <c r="D137" s="253"/>
      <c r="E137" s="252"/>
      <c r="F137" s="31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0" t="s">
        <v>714</v>
      </c>
      <c r="AR137" s="271"/>
      <c r="AS137" s="181" t="s">
        <v>233</v>
      </c>
      <c r="AT137" s="182"/>
      <c r="AU137" s="180">
        <v>3</v>
      </c>
      <c r="AV137" s="180"/>
      <c r="AW137" s="181" t="s">
        <v>179</v>
      </c>
      <c r="AX137" s="190"/>
      <c r="AY137">
        <f>$AY$136</f>
        <v>1</v>
      </c>
    </row>
    <row r="138" spans="1:51" ht="24.75" customHeight="1">
      <c r="A138" s="996"/>
      <c r="B138" s="253"/>
      <c r="C138" s="252"/>
      <c r="D138" s="253"/>
      <c r="E138" s="252"/>
      <c r="F138" s="314"/>
      <c r="G138" s="232" t="s">
        <v>735</v>
      </c>
      <c r="H138" s="201"/>
      <c r="I138" s="201"/>
      <c r="J138" s="201"/>
      <c r="K138" s="201"/>
      <c r="L138" s="201"/>
      <c r="M138" s="201"/>
      <c r="N138" s="201"/>
      <c r="O138" s="201"/>
      <c r="P138" s="201"/>
      <c r="Q138" s="201"/>
      <c r="R138" s="201"/>
      <c r="S138" s="201"/>
      <c r="T138" s="201"/>
      <c r="U138" s="201"/>
      <c r="V138" s="201"/>
      <c r="W138" s="201"/>
      <c r="X138" s="233"/>
      <c r="Y138" s="186" t="s">
        <v>247</v>
      </c>
      <c r="Z138" s="187"/>
      <c r="AA138" s="188"/>
      <c r="AB138" s="281" t="s">
        <v>722</v>
      </c>
      <c r="AC138" s="224"/>
      <c r="AD138" s="224"/>
      <c r="AE138" s="266">
        <v>32</v>
      </c>
      <c r="AF138" s="167"/>
      <c r="AG138" s="167"/>
      <c r="AH138" s="167"/>
      <c r="AI138" s="266">
        <v>45</v>
      </c>
      <c r="AJ138" s="167"/>
      <c r="AK138" s="167"/>
      <c r="AL138" s="167"/>
      <c r="AM138" s="266">
        <v>66</v>
      </c>
      <c r="AN138" s="167"/>
      <c r="AO138" s="167"/>
      <c r="AP138" s="167"/>
      <c r="AQ138" s="266" t="s">
        <v>714</v>
      </c>
      <c r="AR138" s="167"/>
      <c r="AS138" s="167"/>
      <c r="AT138" s="167"/>
      <c r="AU138" s="266"/>
      <c r="AV138" s="167"/>
      <c r="AW138" s="167"/>
      <c r="AX138" s="183"/>
      <c r="AY138">
        <f t="shared" ref="AY138:AY139" si="14">$AY$136</f>
        <v>1</v>
      </c>
    </row>
    <row r="139" spans="1:51" ht="24.75" customHeight="1">
      <c r="A139" s="996"/>
      <c r="B139" s="253"/>
      <c r="C139" s="252"/>
      <c r="D139" s="253"/>
      <c r="E139" s="252"/>
      <c r="F139" s="314"/>
      <c r="G139" s="237"/>
      <c r="H139" s="204"/>
      <c r="I139" s="204"/>
      <c r="J139" s="204"/>
      <c r="K139" s="204"/>
      <c r="L139" s="204"/>
      <c r="M139" s="204"/>
      <c r="N139" s="204"/>
      <c r="O139" s="204"/>
      <c r="P139" s="204"/>
      <c r="Q139" s="204"/>
      <c r="R139" s="204"/>
      <c r="S139" s="204"/>
      <c r="T139" s="204"/>
      <c r="U139" s="204"/>
      <c r="V139" s="204"/>
      <c r="W139" s="204"/>
      <c r="X139" s="238"/>
      <c r="Y139" s="216" t="s">
        <v>54</v>
      </c>
      <c r="Z139" s="158"/>
      <c r="AA139" s="159"/>
      <c r="AB139" s="286" t="s">
        <v>722</v>
      </c>
      <c r="AC139" s="189"/>
      <c r="AD139" s="189"/>
      <c r="AE139" s="266">
        <v>40</v>
      </c>
      <c r="AF139" s="167"/>
      <c r="AG139" s="167"/>
      <c r="AH139" s="167"/>
      <c r="AI139" s="266">
        <v>40</v>
      </c>
      <c r="AJ139" s="167"/>
      <c r="AK139" s="167"/>
      <c r="AL139" s="167"/>
      <c r="AM139" s="266">
        <v>40</v>
      </c>
      <c r="AN139" s="167"/>
      <c r="AO139" s="167"/>
      <c r="AP139" s="167"/>
      <c r="AQ139" s="266" t="s">
        <v>714</v>
      </c>
      <c r="AR139" s="167"/>
      <c r="AS139" s="167"/>
      <c r="AT139" s="167"/>
      <c r="AU139" s="266">
        <v>40</v>
      </c>
      <c r="AV139" s="167"/>
      <c r="AW139" s="167"/>
      <c r="AX139" s="183"/>
      <c r="AY139">
        <f t="shared" si="14"/>
        <v>1</v>
      </c>
    </row>
    <row r="140" spans="1:51" ht="18.75" customHeight="1">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3" t="s">
        <v>387</v>
      </c>
      <c r="AF140" s="176"/>
      <c r="AG140" s="176"/>
      <c r="AH140" s="177"/>
      <c r="AI140" s="173" t="s">
        <v>409</v>
      </c>
      <c r="AJ140" s="176"/>
      <c r="AK140" s="176"/>
      <c r="AL140" s="177"/>
      <c r="AM140" s="173" t="s">
        <v>696</v>
      </c>
      <c r="AN140" s="176"/>
      <c r="AO140" s="176"/>
      <c r="AP140" s="177"/>
      <c r="AQ140" s="267" t="s">
        <v>232</v>
      </c>
      <c r="AR140" s="268"/>
      <c r="AS140" s="268"/>
      <c r="AT140" s="269"/>
      <c r="AU140" s="279" t="s">
        <v>248</v>
      </c>
      <c r="AV140" s="279"/>
      <c r="AW140" s="279"/>
      <c r="AX140" s="280"/>
      <c r="AY140">
        <f>COUNTA($G$142)</f>
        <v>1</v>
      </c>
    </row>
    <row r="141" spans="1:51" ht="18.75" customHeight="1">
      <c r="A141" s="996"/>
      <c r="B141" s="253"/>
      <c r="C141" s="252"/>
      <c r="D141" s="253"/>
      <c r="E141" s="252"/>
      <c r="F141" s="31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0" t="s">
        <v>714</v>
      </c>
      <c r="AR141" s="271"/>
      <c r="AS141" s="181" t="s">
        <v>233</v>
      </c>
      <c r="AT141" s="182"/>
      <c r="AU141" s="180">
        <v>12</v>
      </c>
      <c r="AV141" s="180"/>
      <c r="AW141" s="181" t="s">
        <v>179</v>
      </c>
      <c r="AX141" s="190"/>
      <c r="AY141">
        <f>$AY$140</f>
        <v>1</v>
      </c>
    </row>
    <row r="142" spans="1:51" ht="24.75" customHeight="1">
      <c r="A142" s="996"/>
      <c r="B142" s="253"/>
      <c r="C142" s="252"/>
      <c r="D142" s="253"/>
      <c r="E142" s="252"/>
      <c r="F142" s="314"/>
      <c r="G142" s="232" t="s">
        <v>736</v>
      </c>
      <c r="H142" s="201"/>
      <c r="I142" s="201"/>
      <c r="J142" s="201"/>
      <c r="K142" s="201"/>
      <c r="L142" s="201"/>
      <c r="M142" s="201"/>
      <c r="N142" s="201"/>
      <c r="O142" s="201"/>
      <c r="P142" s="201"/>
      <c r="Q142" s="201"/>
      <c r="R142" s="201"/>
      <c r="S142" s="201"/>
      <c r="T142" s="201"/>
      <c r="U142" s="201"/>
      <c r="V142" s="201"/>
      <c r="W142" s="201"/>
      <c r="X142" s="233"/>
      <c r="Y142" s="186" t="s">
        <v>247</v>
      </c>
      <c r="Z142" s="187"/>
      <c r="AA142" s="188"/>
      <c r="AB142" s="281" t="s">
        <v>724</v>
      </c>
      <c r="AC142" s="224"/>
      <c r="AD142" s="224"/>
      <c r="AE142" s="266">
        <v>3</v>
      </c>
      <c r="AF142" s="167"/>
      <c r="AG142" s="167"/>
      <c r="AH142" s="167"/>
      <c r="AI142" s="266">
        <v>3</v>
      </c>
      <c r="AJ142" s="167"/>
      <c r="AK142" s="167"/>
      <c r="AL142" s="167"/>
      <c r="AM142" s="266">
        <v>3</v>
      </c>
      <c r="AN142" s="167"/>
      <c r="AO142" s="167"/>
      <c r="AP142" s="167"/>
      <c r="AQ142" s="266" t="s">
        <v>714</v>
      </c>
      <c r="AR142" s="167"/>
      <c r="AS142" s="167"/>
      <c r="AT142" s="167"/>
      <c r="AU142" s="266"/>
      <c r="AV142" s="167"/>
      <c r="AW142" s="167"/>
      <c r="AX142" s="183"/>
      <c r="AY142">
        <f t="shared" ref="AY142:AY143" si="15">$AY$140</f>
        <v>1</v>
      </c>
    </row>
    <row r="143" spans="1:51" ht="24.75" customHeight="1">
      <c r="A143" s="996"/>
      <c r="B143" s="253"/>
      <c r="C143" s="252"/>
      <c r="D143" s="253"/>
      <c r="E143" s="252"/>
      <c r="F143" s="314"/>
      <c r="G143" s="237"/>
      <c r="H143" s="204"/>
      <c r="I143" s="204"/>
      <c r="J143" s="204"/>
      <c r="K143" s="204"/>
      <c r="L143" s="204"/>
      <c r="M143" s="204"/>
      <c r="N143" s="204"/>
      <c r="O143" s="204"/>
      <c r="P143" s="204"/>
      <c r="Q143" s="204"/>
      <c r="R143" s="204"/>
      <c r="S143" s="204"/>
      <c r="T143" s="204"/>
      <c r="U143" s="204"/>
      <c r="V143" s="204"/>
      <c r="W143" s="204"/>
      <c r="X143" s="238"/>
      <c r="Y143" s="216" t="s">
        <v>54</v>
      </c>
      <c r="Z143" s="158"/>
      <c r="AA143" s="159"/>
      <c r="AB143" s="286" t="s">
        <v>724</v>
      </c>
      <c r="AC143" s="189"/>
      <c r="AD143" s="189"/>
      <c r="AE143" s="266">
        <v>3</v>
      </c>
      <c r="AF143" s="167"/>
      <c r="AG143" s="167"/>
      <c r="AH143" s="167"/>
      <c r="AI143" s="266">
        <v>3</v>
      </c>
      <c r="AJ143" s="167"/>
      <c r="AK143" s="167"/>
      <c r="AL143" s="167"/>
      <c r="AM143" s="266">
        <v>3</v>
      </c>
      <c r="AN143" s="167"/>
      <c r="AO143" s="167"/>
      <c r="AP143" s="167"/>
      <c r="AQ143" s="266" t="s">
        <v>714</v>
      </c>
      <c r="AR143" s="167"/>
      <c r="AS143" s="167"/>
      <c r="AT143" s="167"/>
      <c r="AU143" s="266">
        <v>3</v>
      </c>
      <c r="AV143" s="167"/>
      <c r="AW143" s="167"/>
      <c r="AX143" s="183"/>
      <c r="AY143">
        <f t="shared" si="15"/>
        <v>1</v>
      </c>
    </row>
    <row r="144" spans="1:51" ht="18.75" customHeight="1">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3" t="s">
        <v>387</v>
      </c>
      <c r="AF144" s="176"/>
      <c r="AG144" s="176"/>
      <c r="AH144" s="177"/>
      <c r="AI144" s="173" t="s">
        <v>409</v>
      </c>
      <c r="AJ144" s="176"/>
      <c r="AK144" s="176"/>
      <c r="AL144" s="177"/>
      <c r="AM144" s="173" t="s">
        <v>696</v>
      </c>
      <c r="AN144" s="176"/>
      <c r="AO144" s="176"/>
      <c r="AP144" s="177"/>
      <c r="AQ144" s="267" t="s">
        <v>232</v>
      </c>
      <c r="AR144" s="268"/>
      <c r="AS144" s="268"/>
      <c r="AT144" s="269"/>
      <c r="AU144" s="279" t="s">
        <v>248</v>
      </c>
      <c r="AV144" s="279"/>
      <c r="AW144" s="279"/>
      <c r="AX144" s="280"/>
      <c r="AY144">
        <f>COUNTA($G$146)</f>
        <v>1</v>
      </c>
    </row>
    <row r="145" spans="1:51" ht="18.75" customHeight="1">
      <c r="A145" s="996"/>
      <c r="B145" s="253"/>
      <c r="C145" s="252"/>
      <c r="D145" s="253"/>
      <c r="E145" s="252"/>
      <c r="F145" s="31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0" t="s">
        <v>746</v>
      </c>
      <c r="AR145" s="271"/>
      <c r="AS145" s="181" t="s">
        <v>233</v>
      </c>
      <c r="AT145" s="182"/>
      <c r="AU145" s="180">
        <v>12</v>
      </c>
      <c r="AV145" s="180"/>
      <c r="AW145" s="181" t="s">
        <v>179</v>
      </c>
      <c r="AX145" s="190"/>
      <c r="AY145">
        <f>$AY$144</f>
        <v>1</v>
      </c>
    </row>
    <row r="146" spans="1:51" ht="24.75" customHeight="1">
      <c r="A146" s="996"/>
      <c r="B146" s="253"/>
      <c r="C146" s="252"/>
      <c r="D146" s="253"/>
      <c r="E146" s="252"/>
      <c r="F146" s="314"/>
      <c r="G146" s="232" t="s">
        <v>807</v>
      </c>
      <c r="H146" s="201"/>
      <c r="I146" s="201"/>
      <c r="J146" s="201"/>
      <c r="K146" s="201"/>
      <c r="L146" s="201"/>
      <c r="M146" s="201"/>
      <c r="N146" s="201"/>
      <c r="O146" s="201"/>
      <c r="P146" s="201"/>
      <c r="Q146" s="201"/>
      <c r="R146" s="201"/>
      <c r="S146" s="201"/>
      <c r="T146" s="201"/>
      <c r="U146" s="201"/>
      <c r="V146" s="201"/>
      <c r="W146" s="201"/>
      <c r="X146" s="233"/>
      <c r="Y146" s="186" t="s">
        <v>247</v>
      </c>
      <c r="Z146" s="187"/>
      <c r="AA146" s="188"/>
      <c r="AB146" s="281" t="s">
        <v>14</v>
      </c>
      <c r="AC146" s="224"/>
      <c r="AD146" s="224"/>
      <c r="AE146" s="266" t="s">
        <v>802</v>
      </c>
      <c r="AF146" s="167"/>
      <c r="AG146" s="167"/>
      <c r="AH146" s="167"/>
      <c r="AI146" s="266" t="s">
        <v>746</v>
      </c>
      <c r="AJ146" s="167"/>
      <c r="AK146" s="167"/>
      <c r="AL146" s="167"/>
      <c r="AM146" s="266" t="s">
        <v>802</v>
      </c>
      <c r="AN146" s="167"/>
      <c r="AO146" s="167"/>
      <c r="AP146" s="167"/>
      <c r="AQ146" s="266" t="s">
        <v>746</v>
      </c>
      <c r="AR146" s="167"/>
      <c r="AS146" s="167"/>
      <c r="AT146" s="167"/>
      <c r="AU146" s="266"/>
      <c r="AV146" s="167"/>
      <c r="AW146" s="167"/>
      <c r="AX146" s="183"/>
      <c r="AY146">
        <f t="shared" ref="AY146:AY147" si="16">$AY$144</f>
        <v>1</v>
      </c>
    </row>
    <row r="147" spans="1:51" ht="24.75" customHeight="1">
      <c r="A147" s="996"/>
      <c r="B147" s="253"/>
      <c r="C147" s="252"/>
      <c r="D147" s="253"/>
      <c r="E147" s="252"/>
      <c r="F147" s="314"/>
      <c r="G147" s="237"/>
      <c r="H147" s="204"/>
      <c r="I147" s="204"/>
      <c r="J147" s="204"/>
      <c r="K147" s="204"/>
      <c r="L147" s="204"/>
      <c r="M147" s="204"/>
      <c r="N147" s="204"/>
      <c r="O147" s="204"/>
      <c r="P147" s="204"/>
      <c r="Q147" s="204"/>
      <c r="R147" s="204"/>
      <c r="S147" s="204"/>
      <c r="T147" s="204"/>
      <c r="U147" s="204"/>
      <c r="V147" s="204"/>
      <c r="W147" s="204"/>
      <c r="X147" s="238"/>
      <c r="Y147" s="216" t="s">
        <v>54</v>
      </c>
      <c r="Z147" s="158"/>
      <c r="AA147" s="159"/>
      <c r="AB147" s="286" t="s">
        <v>14</v>
      </c>
      <c r="AC147" s="189"/>
      <c r="AD147" s="189"/>
      <c r="AE147" s="266">
        <v>100</v>
      </c>
      <c r="AF147" s="167"/>
      <c r="AG147" s="167"/>
      <c r="AH147" s="167"/>
      <c r="AI147" s="266">
        <v>100</v>
      </c>
      <c r="AJ147" s="167"/>
      <c r="AK147" s="167"/>
      <c r="AL147" s="167"/>
      <c r="AM147" s="266">
        <v>100</v>
      </c>
      <c r="AN147" s="167"/>
      <c r="AO147" s="167"/>
      <c r="AP147" s="167"/>
      <c r="AQ147" s="266" t="s">
        <v>746</v>
      </c>
      <c r="AR147" s="167"/>
      <c r="AS147" s="167"/>
      <c r="AT147" s="167"/>
      <c r="AU147" s="266">
        <v>100</v>
      </c>
      <c r="AV147" s="167"/>
      <c r="AW147" s="167"/>
      <c r="AX147" s="183"/>
      <c r="AY147">
        <f t="shared" si="16"/>
        <v>1</v>
      </c>
    </row>
    <row r="148" spans="1:51" ht="18.75" hidden="1" customHeight="1">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3" t="s">
        <v>387</v>
      </c>
      <c r="AF148" s="176"/>
      <c r="AG148" s="176"/>
      <c r="AH148" s="177"/>
      <c r="AI148" s="173" t="s">
        <v>409</v>
      </c>
      <c r="AJ148" s="176"/>
      <c r="AK148" s="176"/>
      <c r="AL148" s="177"/>
      <c r="AM148" s="173" t="s">
        <v>696</v>
      </c>
      <c r="AN148" s="176"/>
      <c r="AO148" s="176"/>
      <c r="AP148" s="177"/>
      <c r="AQ148" s="267" t="s">
        <v>232</v>
      </c>
      <c r="AR148" s="268"/>
      <c r="AS148" s="268"/>
      <c r="AT148" s="269"/>
      <c r="AU148" s="279" t="s">
        <v>248</v>
      </c>
      <c r="AV148" s="279"/>
      <c r="AW148" s="279"/>
      <c r="AX148" s="280"/>
      <c r="AY148">
        <f>COUNTA($G$150)</f>
        <v>0</v>
      </c>
    </row>
    <row r="149" spans="1:51" ht="18.75" hidden="1" customHeight="1">
      <c r="A149" s="996"/>
      <c r="B149" s="253"/>
      <c r="C149" s="252"/>
      <c r="D149" s="253"/>
      <c r="E149" s="252"/>
      <c r="F149" s="31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0"/>
      <c r="AR149" s="271"/>
      <c r="AS149" s="181" t="s">
        <v>233</v>
      </c>
      <c r="AT149" s="182"/>
      <c r="AU149" s="180"/>
      <c r="AV149" s="180"/>
      <c r="AW149" s="181" t="s">
        <v>179</v>
      </c>
      <c r="AX149" s="190"/>
      <c r="AY149">
        <f>$AY$148</f>
        <v>0</v>
      </c>
    </row>
    <row r="150" spans="1:51" ht="39.75" hidden="1" customHeight="1">
      <c r="A150" s="996"/>
      <c r="B150" s="253"/>
      <c r="C150" s="252"/>
      <c r="D150" s="253"/>
      <c r="E150" s="252"/>
      <c r="F150" s="314"/>
      <c r="G150" s="232"/>
      <c r="H150" s="201"/>
      <c r="I150" s="201"/>
      <c r="J150" s="201"/>
      <c r="K150" s="201"/>
      <c r="L150" s="201"/>
      <c r="M150" s="201"/>
      <c r="N150" s="201"/>
      <c r="O150" s="201"/>
      <c r="P150" s="201"/>
      <c r="Q150" s="201"/>
      <c r="R150" s="201"/>
      <c r="S150" s="201"/>
      <c r="T150" s="201"/>
      <c r="U150" s="201"/>
      <c r="V150" s="201"/>
      <c r="W150" s="201"/>
      <c r="X150" s="233"/>
      <c r="Y150" s="186" t="s">
        <v>247</v>
      </c>
      <c r="Z150" s="187"/>
      <c r="AA150" s="188"/>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3"/>
      <c r="AY150">
        <f t="shared" ref="AY150:AY151" si="17">$AY$148</f>
        <v>0</v>
      </c>
    </row>
    <row r="151" spans="1:51" ht="39.75" hidden="1" customHeight="1">
      <c r="A151" s="996"/>
      <c r="B151" s="253"/>
      <c r="C151" s="252"/>
      <c r="D151" s="253"/>
      <c r="E151" s="252"/>
      <c r="F151" s="314"/>
      <c r="G151" s="237"/>
      <c r="H151" s="204"/>
      <c r="I151" s="204"/>
      <c r="J151" s="204"/>
      <c r="K151" s="204"/>
      <c r="L151" s="204"/>
      <c r="M151" s="204"/>
      <c r="N151" s="204"/>
      <c r="O151" s="204"/>
      <c r="P151" s="204"/>
      <c r="Q151" s="204"/>
      <c r="R151" s="204"/>
      <c r="S151" s="204"/>
      <c r="T151" s="204"/>
      <c r="U151" s="204"/>
      <c r="V151" s="204"/>
      <c r="W151" s="204"/>
      <c r="X151" s="238"/>
      <c r="Y151" s="216" t="s">
        <v>54</v>
      </c>
      <c r="Z151" s="158"/>
      <c r="AA151" s="159"/>
      <c r="AB151" s="286"/>
      <c r="AC151" s="189"/>
      <c r="AD151" s="189"/>
      <c r="AE151" s="266"/>
      <c r="AF151" s="167"/>
      <c r="AG151" s="167"/>
      <c r="AH151" s="167"/>
      <c r="AI151" s="266"/>
      <c r="AJ151" s="167"/>
      <c r="AK151" s="167"/>
      <c r="AL151" s="167"/>
      <c r="AM151" s="266"/>
      <c r="AN151" s="167"/>
      <c r="AO151" s="167"/>
      <c r="AP151" s="167"/>
      <c r="AQ151" s="266"/>
      <c r="AR151" s="167"/>
      <c r="AS151" s="167"/>
      <c r="AT151" s="167"/>
      <c r="AU151" s="266"/>
      <c r="AV151" s="167"/>
      <c r="AW151" s="167"/>
      <c r="AX151" s="183"/>
      <c r="AY151">
        <f t="shared" si="17"/>
        <v>0</v>
      </c>
    </row>
    <row r="152" spans="1:51" ht="22.5" customHeight="1">
      <c r="A152" s="996"/>
      <c r="B152" s="253"/>
      <c r="C152" s="252"/>
      <c r="D152" s="253"/>
      <c r="E152" s="252"/>
      <c r="F152" s="314"/>
      <c r="G152" s="272" t="s">
        <v>249</v>
      </c>
      <c r="H152" s="176"/>
      <c r="I152" s="176"/>
      <c r="J152" s="176"/>
      <c r="K152" s="176"/>
      <c r="L152" s="176"/>
      <c r="M152" s="176"/>
      <c r="N152" s="176"/>
      <c r="O152" s="176"/>
      <c r="P152" s="177"/>
      <c r="Q152" s="173" t="s">
        <v>333</v>
      </c>
      <c r="R152" s="176"/>
      <c r="S152" s="176"/>
      <c r="T152" s="176"/>
      <c r="U152" s="176"/>
      <c r="V152" s="176"/>
      <c r="W152" s="176"/>
      <c r="X152" s="176"/>
      <c r="Y152" s="176"/>
      <c r="Z152" s="176"/>
      <c r="AA152" s="176"/>
      <c r="AB152" s="287" t="s">
        <v>334</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591"/>
      <c r="AY152">
        <f>COUNTA($G$154)</f>
        <v>1</v>
      </c>
    </row>
    <row r="153" spans="1:51" ht="22.5" customHeight="1">
      <c r="A153" s="996"/>
      <c r="B153" s="253"/>
      <c r="C153" s="252"/>
      <c r="D153" s="253"/>
      <c r="E153" s="252"/>
      <c r="F153" s="31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8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1</v>
      </c>
    </row>
    <row r="154" spans="1:51" ht="12.75" customHeight="1">
      <c r="A154" s="996"/>
      <c r="B154" s="253"/>
      <c r="C154" s="252"/>
      <c r="D154" s="253"/>
      <c r="E154" s="252"/>
      <c r="F154" s="314"/>
      <c r="G154" s="232" t="s">
        <v>714</v>
      </c>
      <c r="H154" s="201"/>
      <c r="I154" s="201"/>
      <c r="J154" s="201"/>
      <c r="K154" s="201"/>
      <c r="L154" s="201"/>
      <c r="M154" s="201"/>
      <c r="N154" s="201"/>
      <c r="O154" s="201"/>
      <c r="P154" s="233"/>
      <c r="Q154" s="200" t="s">
        <v>714</v>
      </c>
      <c r="R154" s="201"/>
      <c r="S154" s="201"/>
      <c r="T154" s="201"/>
      <c r="U154" s="201"/>
      <c r="V154" s="201"/>
      <c r="W154" s="201"/>
      <c r="X154" s="201"/>
      <c r="Y154" s="201"/>
      <c r="Z154" s="201"/>
      <c r="AA154" s="923"/>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75" customHeight="1">
      <c r="A155" s="996"/>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96"/>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2.75" customHeight="1">
      <c r="A157" s="996"/>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24"/>
      <c r="AB157" s="258"/>
      <c r="AC157" s="259"/>
      <c r="AD157" s="259"/>
      <c r="AE157" s="200" t="s">
        <v>746</v>
      </c>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12.75" customHeight="1">
      <c r="A158" s="996"/>
      <c r="B158" s="253"/>
      <c r="C158" s="252"/>
      <c r="D158" s="253"/>
      <c r="E158" s="252"/>
      <c r="F158" s="314"/>
      <c r="G158" s="237"/>
      <c r="H158" s="204"/>
      <c r="I158" s="204"/>
      <c r="J158" s="204"/>
      <c r="K158" s="204"/>
      <c r="L158" s="204"/>
      <c r="M158" s="204"/>
      <c r="N158" s="204"/>
      <c r="O158" s="204"/>
      <c r="P158" s="238"/>
      <c r="Q158" s="203"/>
      <c r="R158" s="204"/>
      <c r="S158" s="204"/>
      <c r="T158" s="204"/>
      <c r="U158" s="204"/>
      <c r="V158" s="204"/>
      <c r="W158" s="204"/>
      <c r="X158" s="204"/>
      <c r="Y158" s="204"/>
      <c r="Z158" s="204"/>
      <c r="AA158" s="925"/>
      <c r="AB158" s="260"/>
      <c r="AC158" s="261"/>
      <c r="AD158" s="26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c r="A159" s="996"/>
      <c r="B159" s="253"/>
      <c r="C159" s="252"/>
      <c r="D159" s="253"/>
      <c r="E159" s="252"/>
      <c r="F159" s="314"/>
      <c r="G159" s="272" t="s">
        <v>249</v>
      </c>
      <c r="H159" s="176"/>
      <c r="I159" s="176"/>
      <c r="J159" s="176"/>
      <c r="K159" s="176"/>
      <c r="L159" s="176"/>
      <c r="M159" s="176"/>
      <c r="N159" s="176"/>
      <c r="O159" s="176"/>
      <c r="P159" s="177"/>
      <c r="Q159" s="173" t="s">
        <v>333</v>
      </c>
      <c r="R159" s="176"/>
      <c r="S159" s="176"/>
      <c r="T159" s="176"/>
      <c r="U159" s="176"/>
      <c r="V159" s="176"/>
      <c r="W159" s="176"/>
      <c r="X159" s="176"/>
      <c r="Y159" s="176"/>
      <c r="Z159" s="176"/>
      <c r="AA159" s="176"/>
      <c r="AB159" s="287" t="s">
        <v>334</v>
      </c>
      <c r="AC159" s="176"/>
      <c r="AD159" s="177"/>
      <c r="AE159" s="27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c r="A160" s="996"/>
      <c r="B160" s="253"/>
      <c r="C160" s="252"/>
      <c r="D160" s="253"/>
      <c r="E160" s="252"/>
      <c r="F160" s="31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88"/>
      <c r="AC160" s="181"/>
      <c r="AD160" s="18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6"/>
      <c r="B161" s="253"/>
      <c r="C161" s="252"/>
      <c r="D161" s="253"/>
      <c r="E161" s="252"/>
      <c r="F161" s="314"/>
      <c r="G161" s="232"/>
      <c r="H161" s="201"/>
      <c r="I161" s="201"/>
      <c r="J161" s="201"/>
      <c r="K161" s="201"/>
      <c r="L161" s="201"/>
      <c r="M161" s="201"/>
      <c r="N161" s="201"/>
      <c r="O161" s="201"/>
      <c r="P161" s="233"/>
      <c r="Q161" s="200"/>
      <c r="R161" s="201"/>
      <c r="S161" s="201"/>
      <c r="T161" s="201"/>
      <c r="U161" s="201"/>
      <c r="V161" s="201"/>
      <c r="W161" s="201"/>
      <c r="X161" s="201"/>
      <c r="Y161" s="201"/>
      <c r="Z161" s="20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6"/>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6"/>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6"/>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24"/>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c r="A165" s="996"/>
      <c r="B165" s="253"/>
      <c r="C165" s="252"/>
      <c r="D165" s="253"/>
      <c r="E165" s="252"/>
      <c r="F165" s="314"/>
      <c r="G165" s="237"/>
      <c r="H165" s="204"/>
      <c r="I165" s="204"/>
      <c r="J165" s="204"/>
      <c r="K165" s="204"/>
      <c r="L165" s="204"/>
      <c r="M165" s="204"/>
      <c r="N165" s="204"/>
      <c r="O165" s="204"/>
      <c r="P165" s="238"/>
      <c r="Q165" s="203"/>
      <c r="R165" s="204"/>
      <c r="S165" s="204"/>
      <c r="T165" s="204"/>
      <c r="U165" s="204"/>
      <c r="V165" s="204"/>
      <c r="W165" s="204"/>
      <c r="X165" s="204"/>
      <c r="Y165" s="204"/>
      <c r="Z165" s="204"/>
      <c r="AA165" s="925"/>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c r="A166" s="996"/>
      <c r="B166" s="253"/>
      <c r="C166" s="252"/>
      <c r="D166" s="253"/>
      <c r="E166" s="252"/>
      <c r="F166" s="314"/>
      <c r="G166" s="272" t="s">
        <v>249</v>
      </c>
      <c r="H166" s="176"/>
      <c r="I166" s="176"/>
      <c r="J166" s="176"/>
      <c r="K166" s="176"/>
      <c r="L166" s="176"/>
      <c r="M166" s="176"/>
      <c r="N166" s="176"/>
      <c r="O166" s="176"/>
      <c r="P166" s="177"/>
      <c r="Q166" s="173" t="s">
        <v>333</v>
      </c>
      <c r="R166" s="176"/>
      <c r="S166" s="176"/>
      <c r="T166" s="176"/>
      <c r="U166" s="176"/>
      <c r="V166" s="176"/>
      <c r="W166" s="176"/>
      <c r="X166" s="176"/>
      <c r="Y166" s="176"/>
      <c r="Z166" s="176"/>
      <c r="AA166" s="176"/>
      <c r="AB166" s="287" t="s">
        <v>334</v>
      </c>
      <c r="AC166" s="176"/>
      <c r="AD166" s="177"/>
      <c r="AE166" s="27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c r="A167" s="996"/>
      <c r="B167" s="253"/>
      <c r="C167" s="252"/>
      <c r="D167" s="253"/>
      <c r="E167" s="252"/>
      <c r="F167" s="31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88"/>
      <c r="AC167" s="181"/>
      <c r="AD167" s="18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6"/>
      <c r="B168" s="253"/>
      <c r="C168" s="252"/>
      <c r="D168" s="253"/>
      <c r="E168" s="252"/>
      <c r="F168" s="314"/>
      <c r="G168" s="232"/>
      <c r="H168" s="201"/>
      <c r="I168" s="201"/>
      <c r="J168" s="201"/>
      <c r="K168" s="201"/>
      <c r="L168" s="201"/>
      <c r="M168" s="201"/>
      <c r="N168" s="201"/>
      <c r="O168" s="201"/>
      <c r="P168" s="233"/>
      <c r="Q168" s="200"/>
      <c r="R168" s="201"/>
      <c r="S168" s="201"/>
      <c r="T168" s="201"/>
      <c r="U168" s="201"/>
      <c r="V168" s="201"/>
      <c r="W168" s="201"/>
      <c r="X168" s="201"/>
      <c r="Y168" s="201"/>
      <c r="Z168" s="20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6"/>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6"/>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6"/>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24"/>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c r="A172" s="996"/>
      <c r="B172" s="253"/>
      <c r="C172" s="252"/>
      <c r="D172" s="253"/>
      <c r="E172" s="252"/>
      <c r="F172" s="314"/>
      <c r="G172" s="237"/>
      <c r="H172" s="204"/>
      <c r="I172" s="204"/>
      <c r="J172" s="204"/>
      <c r="K172" s="204"/>
      <c r="L172" s="204"/>
      <c r="M172" s="204"/>
      <c r="N172" s="204"/>
      <c r="O172" s="204"/>
      <c r="P172" s="238"/>
      <c r="Q172" s="203"/>
      <c r="R172" s="204"/>
      <c r="S172" s="204"/>
      <c r="T172" s="204"/>
      <c r="U172" s="204"/>
      <c r="V172" s="204"/>
      <c r="W172" s="204"/>
      <c r="X172" s="204"/>
      <c r="Y172" s="204"/>
      <c r="Z172" s="204"/>
      <c r="AA172" s="925"/>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c r="A173" s="996"/>
      <c r="B173" s="253"/>
      <c r="C173" s="252"/>
      <c r="D173" s="253"/>
      <c r="E173" s="252"/>
      <c r="F173" s="314"/>
      <c r="G173" s="272" t="s">
        <v>249</v>
      </c>
      <c r="H173" s="176"/>
      <c r="I173" s="176"/>
      <c r="J173" s="176"/>
      <c r="K173" s="176"/>
      <c r="L173" s="176"/>
      <c r="M173" s="176"/>
      <c r="N173" s="176"/>
      <c r="O173" s="176"/>
      <c r="P173" s="177"/>
      <c r="Q173" s="173" t="s">
        <v>333</v>
      </c>
      <c r="R173" s="176"/>
      <c r="S173" s="176"/>
      <c r="T173" s="176"/>
      <c r="U173" s="176"/>
      <c r="V173" s="176"/>
      <c r="W173" s="176"/>
      <c r="X173" s="176"/>
      <c r="Y173" s="176"/>
      <c r="Z173" s="176"/>
      <c r="AA173" s="176"/>
      <c r="AB173" s="287" t="s">
        <v>334</v>
      </c>
      <c r="AC173" s="176"/>
      <c r="AD173" s="177"/>
      <c r="AE173" s="27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c r="A174" s="996"/>
      <c r="B174" s="253"/>
      <c r="C174" s="252"/>
      <c r="D174" s="253"/>
      <c r="E174" s="252"/>
      <c r="F174" s="31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88"/>
      <c r="AC174" s="181"/>
      <c r="AD174" s="18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6"/>
      <c r="B175" s="253"/>
      <c r="C175" s="252"/>
      <c r="D175" s="253"/>
      <c r="E175" s="252"/>
      <c r="F175" s="314"/>
      <c r="G175" s="232"/>
      <c r="H175" s="201"/>
      <c r="I175" s="201"/>
      <c r="J175" s="201"/>
      <c r="K175" s="201"/>
      <c r="L175" s="201"/>
      <c r="M175" s="201"/>
      <c r="N175" s="201"/>
      <c r="O175" s="201"/>
      <c r="P175" s="233"/>
      <c r="Q175" s="200"/>
      <c r="R175" s="201"/>
      <c r="S175" s="201"/>
      <c r="T175" s="201"/>
      <c r="U175" s="201"/>
      <c r="V175" s="201"/>
      <c r="W175" s="201"/>
      <c r="X175" s="201"/>
      <c r="Y175" s="201"/>
      <c r="Z175" s="20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6"/>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6"/>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6"/>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24"/>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c r="A179" s="996"/>
      <c r="B179" s="253"/>
      <c r="C179" s="252"/>
      <c r="D179" s="253"/>
      <c r="E179" s="252"/>
      <c r="F179" s="314"/>
      <c r="G179" s="237"/>
      <c r="H179" s="204"/>
      <c r="I179" s="204"/>
      <c r="J179" s="204"/>
      <c r="K179" s="204"/>
      <c r="L179" s="204"/>
      <c r="M179" s="204"/>
      <c r="N179" s="204"/>
      <c r="O179" s="204"/>
      <c r="P179" s="238"/>
      <c r="Q179" s="203"/>
      <c r="R179" s="204"/>
      <c r="S179" s="204"/>
      <c r="T179" s="204"/>
      <c r="U179" s="204"/>
      <c r="V179" s="204"/>
      <c r="W179" s="204"/>
      <c r="X179" s="204"/>
      <c r="Y179" s="204"/>
      <c r="Z179" s="204"/>
      <c r="AA179" s="925"/>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c r="A180" s="996"/>
      <c r="B180" s="253"/>
      <c r="C180" s="252"/>
      <c r="D180" s="253"/>
      <c r="E180" s="252"/>
      <c r="F180" s="314"/>
      <c r="G180" s="272" t="s">
        <v>249</v>
      </c>
      <c r="H180" s="176"/>
      <c r="I180" s="176"/>
      <c r="J180" s="176"/>
      <c r="K180" s="176"/>
      <c r="L180" s="176"/>
      <c r="M180" s="176"/>
      <c r="N180" s="176"/>
      <c r="O180" s="176"/>
      <c r="P180" s="177"/>
      <c r="Q180" s="173" t="s">
        <v>333</v>
      </c>
      <c r="R180" s="176"/>
      <c r="S180" s="176"/>
      <c r="T180" s="176"/>
      <c r="U180" s="176"/>
      <c r="V180" s="176"/>
      <c r="W180" s="176"/>
      <c r="X180" s="176"/>
      <c r="Y180" s="176"/>
      <c r="Z180" s="176"/>
      <c r="AA180" s="176"/>
      <c r="AB180" s="287" t="s">
        <v>334</v>
      </c>
      <c r="AC180" s="176"/>
      <c r="AD180" s="177"/>
      <c r="AE180" s="27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c r="A181" s="996"/>
      <c r="B181" s="253"/>
      <c r="C181" s="252"/>
      <c r="D181" s="253"/>
      <c r="E181" s="252"/>
      <c r="F181" s="31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88"/>
      <c r="AC181" s="181"/>
      <c r="AD181" s="18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6"/>
      <c r="B182" s="253"/>
      <c r="C182" s="252"/>
      <c r="D182" s="253"/>
      <c r="E182" s="252"/>
      <c r="F182" s="314"/>
      <c r="G182" s="232"/>
      <c r="H182" s="201"/>
      <c r="I182" s="201"/>
      <c r="J182" s="201"/>
      <c r="K182" s="201"/>
      <c r="L182" s="201"/>
      <c r="M182" s="201"/>
      <c r="N182" s="201"/>
      <c r="O182" s="201"/>
      <c r="P182" s="233"/>
      <c r="Q182" s="200"/>
      <c r="R182" s="201"/>
      <c r="S182" s="201"/>
      <c r="T182" s="201"/>
      <c r="U182" s="201"/>
      <c r="V182" s="201"/>
      <c r="W182" s="201"/>
      <c r="X182" s="201"/>
      <c r="Y182" s="201"/>
      <c r="Z182" s="20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6"/>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6"/>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6"/>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24"/>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c r="A186" s="996"/>
      <c r="B186" s="253"/>
      <c r="C186" s="252"/>
      <c r="D186" s="253"/>
      <c r="E186" s="315"/>
      <c r="F186" s="316"/>
      <c r="G186" s="237"/>
      <c r="H186" s="204"/>
      <c r="I186" s="204"/>
      <c r="J186" s="204"/>
      <c r="K186" s="204"/>
      <c r="L186" s="204"/>
      <c r="M186" s="204"/>
      <c r="N186" s="204"/>
      <c r="O186" s="204"/>
      <c r="P186" s="238"/>
      <c r="Q186" s="203"/>
      <c r="R186" s="204"/>
      <c r="S186" s="204"/>
      <c r="T186" s="204"/>
      <c r="U186" s="204"/>
      <c r="V186" s="204"/>
      <c r="W186" s="204"/>
      <c r="X186" s="204"/>
      <c r="Y186" s="204"/>
      <c r="Z186" s="204"/>
      <c r="AA186" s="925"/>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c r="A187" s="996"/>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0</v>
      </c>
    </row>
    <row r="188" spans="1:51" ht="24.75" customHeight="1">
      <c r="A188" s="996"/>
      <c r="B188" s="253"/>
      <c r="C188" s="252"/>
      <c r="D188" s="253"/>
      <c r="E188" s="200"/>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0</v>
      </c>
    </row>
    <row r="189" spans="1:51" ht="24.75" customHeight="1">
      <c r="A189" s="996"/>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0</v>
      </c>
    </row>
    <row r="190" spans="1:51" ht="45" hidden="1" customHeight="1">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3" t="s">
        <v>387</v>
      </c>
      <c r="AF192" s="176"/>
      <c r="AG192" s="176"/>
      <c r="AH192" s="177"/>
      <c r="AI192" s="173" t="s">
        <v>409</v>
      </c>
      <c r="AJ192" s="176"/>
      <c r="AK192" s="176"/>
      <c r="AL192" s="177"/>
      <c r="AM192" s="173" t="s">
        <v>696</v>
      </c>
      <c r="AN192" s="176"/>
      <c r="AO192" s="176"/>
      <c r="AP192" s="177"/>
      <c r="AQ192" s="267" t="s">
        <v>232</v>
      </c>
      <c r="AR192" s="268"/>
      <c r="AS192" s="268"/>
      <c r="AT192" s="269"/>
      <c r="AU192" s="279" t="s">
        <v>248</v>
      </c>
      <c r="AV192" s="279"/>
      <c r="AW192" s="279"/>
      <c r="AX192" s="280"/>
      <c r="AY192">
        <f>COUNTA($G$194)</f>
        <v>0</v>
      </c>
    </row>
    <row r="193" spans="1:51" ht="18.75" hidden="1" customHeight="1">
      <c r="A193" s="996"/>
      <c r="B193" s="253"/>
      <c r="C193" s="252"/>
      <c r="D193" s="253"/>
      <c r="E193" s="252"/>
      <c r="F193" s="31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0"/>
      <c r="AR193" s="271"/>
      <c r="AS193" s="181" t="s">
        <v>233</v>
      </c>
      <c r="AT193" s="182"/>
      <c r="AU193" s="180"/>
      <c r="AV193" s="180"/>
      <c r="AW193" s="181" t="s">
        <v>179</v>
      </c>
      <c r="AX193" s="190"/>
      <c r="AY193">
        <f>$AY$192</f>
        <v>0</v>
      </c>
    </row>
    <row r="194" spans="1:51" ht="39.75" hidden="1" customHeight="1">
      <c r="A194" s="996"/>
      <c r="B194" s="253"/>
      <c r="C194" s="252"/>
      <c r="D194" s="253"/>
      <c r="E194" s="252"/>
      <c r="F194" s="314"/>
      <c r="G194" s="232"/>
      <c r="H194" s="201"/>
      <c r="I194" s="201"/>
      <c r="J194" s="201"/>
      <c r="K194" s="201"/>
      <c r="L194" s="201"/>
      <c r="M194" s="201"/>
      <c r="N194" s="201"/>
      <c r="O194" s="201"/>
      <c r="P194" s="201"/>
      <c r="Q194" s="201"/>
      <c r="R194" s="201"/>
      <c r="S194" s="201"/>
      <c r="T194" s="201"/>
      <c r="U194" s="201"/>
      <c r="V194" s="201"/>
      <c r="W194" s="201"/>
      <c r="X194" s="233"/>
      <c r="Y194" s="186" t="s">
        <v>247</v>
      </c>
      <c r="Z194" s="187"/>
      <c r="AA194" s="188"/>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183"/>
      <c r="AY194">
        <f t="shared" ref="AY194:AY195" si="23">$AY$192</f>
        <v>0</v>
      </c>
    </row>
    <row r="195" spans="1:51" ht="39.75" hidden="1" customHeight="1">
      <c r="A195" s="996"/>
      <c r="B195" s="253"/>
      <c r="C195" s="252"/>
      <c r="D195" s="253"/>
      <c r="E195" s="252"/>
      <c r="F195" s="314"/>
      <c r="G195" s="237"/>
      <c r="H195" s="204"/>
      <c r="I195" s="204"/>
      <c r="J195" s="204"/>
      <c r="K195" s="204"/>
      <c r="L195" s="204"/>
      <c r="M195" s="204"/>
      <c r="N195" s="204"/>
      <c r="O195" s="204"/>
      <c r="P195" s="204"/>
      <c r="Q195" s="204"/>
      <c r="R195" s="204"/>
      <c r="S195" s="204"/>
      <c r="T195" s="204"/>
      <c r="U195" s="204"/>
      <c r="V195" s="204"/>
      <c r="W195" s="204"/>
      <c r="X195" s="238"/>
      <c r="Y195" s="216" t="s">
        <v>54</v>
      </c>
      <c r="Z195" s="158"/>
      <c r="AA195" s="159"/>
      <c r="AB195" s="286"/>
      <c r="AC195" s="189"/>
      <c r="AD195" s="189"/>
      <c r="AE195" s="266"/>
      <c r="AF195" s="167"/>
      <c r="AG195" s="167"/>
      <c r="AH195" s="167"/>
      <c r="AI195" s="266"/>
      <c r="AJ195" s="167"/>
      <c r="AK195" s="167"/>
      <c r="AL195" s="167"/>
      <c r="AM195" s="266"/>
      <c r="AN195" s="167"/>
      <c r="AO195" s="167"/>
      <c r="AP195" s="167"/>
      <c r="AQ195" s="266"/>
      <c r="AR195" s="167"/>
      <c r="AS195" s="167"/>
      <c r="AT195" s="167"/>
      <c r="AU195" s="266"/>
      <c r="AV195" s="167"/>
      <c r="AW195" s="167"/>
      <c r="AX195" s="183"/>
      <c r="AY195">
        <f t="shared" si="23"/>
        <v>0</v>
      </c>
    </row>
    <row r="196" spans="1:51" ht="18.75" hidden="1" customHeight="1">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3" t="s">
        <v>387</v>
      </c>
      <c r="AF196" s="176"/>
      <c r="AG196" s="176"/>
      <c r="AH196" s="177"/>
      <c r="AI196" s="173" t="s">
        <v>409</v>
      </c>
      <c r="AJ196" s="176"/>
      <c r="AK196" s="176"/>
      <c r="AL196" s="177"/>
      <c r="AM196" s="173" t="s">
        <v>696</v>
      </c>
      <c r="AN196" s="176"/>
      <c r="AO196" s="176"/>
      <c r="AP196" s="177"/>
      <c r="AQ196" s="267" t="s">
        <v>232</v>
      </c>
      <c r="AR196" s="268"/>
      <c r="AS196" s="268"/>
      <c r="AT196" s="269"/>
      <c r="AU196" s="279" t="s">
        <v>248</v>
      </c>
      <c r="AV196" s="279"/>
      <c r="AW196" s="279"/>
      <c r="AX196" s="280"/>
      <c r="AY196">
        <f>COUNTA($G$198)</f>
        <v>0</v>
      </c>
    </row>
    <row r="197" spans="1:51" ht="18.75" hidden="1" customHeight="1">
      <c r="A197" s="996"/>
      <c r="B197" s="253"/>
      <c r="C197" s="252"/>
      <c r="D197" s="253"/>
      <c r="E197" s="252"/>
      <c r="F197" s="31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0"/>
      <c r="AR197" s="271"/>
      <c r="AS197" s="181" t="s">
        <v>233</v>
      </c>
      <c r="AT197" s="182"/>
      <c r="AU197" s="180"/>
      <c r="AV197" s="180"/>
      <c r="AW197" s="181" t="s">
        <v>179</v>
      </c>
      <c r="AX197" s="190"/>
      <c r="AY197">
        <f>$AY$196</f>
        <v>0</v>
      </c>
    </row>
    <row r="198" spans="1:51" ht="39.75" hidden="1" customHeight="1">
      <c r="A198" s="996"/>
      <c r="B198" s="253"/>
      <c r="C198" s="252"/>
      <c r="D198" s="253"/>
      <c r="E198" s="252"/>
      <c r="F198" s="314"/>
      <c r="G198" s="232"/>
      <c r="H198" s="201"/>
      <c r="I198" s="201"/>
      <c r="J198" s="201"/>
      <c r="K198" s="201"/>
      <c r="L198" s="201"/>
      <c r="M198" s="201"/>
      <c r="N198" s="201"/>
      <c r="O198" s="201"/>
      <c r="P198" s="201"/>
      <c r="Q198" s="201"/>
      <c r="R198" s="201"/>
      <c r="S198" s="201"/>
      <c r="T198" s="201"/>
      <c r="U198" s="201"/>
      <c r="V198" s="201"/>
      <c r="W198" s="201"/>
      <c r="X198" s="233"/>
      <c r="Y198" s="186" t="s">
        <v>247</v>
      </c>
      <c r="Z198" s="187"/>
      <c r="AA198" s="188"/>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183"/>
      <c r="AY198">
        <f t="shared" ref="AY198:AY199" si="24">$AY$196</f>
        <v>0</v>
      </c>
    </row>
    <row r="199" spans="1:51" ht="39.75" hidden="1" customHeight="1">
      <c r="A199" s="996"/>
      <c r="B199" s="253"/>
      <c r="C199" s="252"/>
      <c r="D199" s="253"/>
      <c r="E199" s="252"/>
      <c r="F199" s="314"/>
      <c r="G199" s="237"/>
      <c r="H199" s="204"/>
      <c r="I199" s="204"/>
      <c r="J199" s="204"/>
      <c r="K199" s="204"/>
      <c r="L199" s="204"/>
      <c r="M199" s="204"/>
      <c r="N199" s="204"/>
      <c r="O199" s="204"/>
      <c r="P199" s="204"/>
      <c r="Q199" s="204"/>
      <c r="R199" s="204"/>
      <c r="S199" s="204"/>
      <c r="T199" s="204"/>
      <c r="U199" s="204"/>
      <c r="V199" s="204"/>
      <c r="W199" s="204"/>
      <c r="X199" s="238"/>
      <c r="Y199" s="216" t="s">
        <v>54</v>
      </c>
      <c r="Z199" s="158"/>
      <c r="AA199" s="159"/>
      <c r="AB199" s="286"/>
      <c r="AC199" s="189"/>
      <c r="AD199" s="189"/>
      <c r="AE199" s="266"/>
      <c r="AF199" s="167"/>
      <c r="AG199" s="167"/>
      <c r="AH199" s="167"/>
      <c r="AI199" s="266"/>
      <c r="AJ199" s="167"/>
      <c r="AK199" s="167"/>
      <c r="AL199" s="167"/>
      <c r="AM199" s="266"/>
      <c r="AN199" s="167"/>
      <c r="AO199" s="167"/>
      <c r="AP199" s="167"/>
      <c r="AQ199" s="266"/>
      <c r="AR199" s="167"/>
      <c r="AS199" s="167"/>
      <c r="AT199" s="167"/>
      <c r="AU199" s="266"/>
      <c r="AV199" s="167"/>
      <c r="AW199" s="167"/>
      <c r="AX199" s="183"/>
      <c r="AY199">
        <f t="shared" si="24"/>
        <v>0</v>
      </c>
    </row>
    <row r="200" spans="1:51" ht="18.75" hidden="1" customHeight="1">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3" t="s">
        <v>387</v>
      </c>
      <c r="AF200" s="176"/>
      <c r="AG200" s="176"/>
      <c r="AH200" s="177"/>
      <c r="AI200" s="173" t="s">
        <v>409</v>
      </c>
      <c r="AJ200" s="176"/>
      <c r="AK200" s="176"/>
      <c r="AL200" s="177"/>
      <c r="AM200" s="173" t="s">
        <v>696</v>
      </c>
      <c r="AN200" s="176"/>
      <c r="AO200" s="176"/>
      <c r="AP200" s="177"/>
      <c r="AQ200" s="267" t="s">
        <v>232</v>
      </c>
      <c r="AR200" s="268"/>
      <c r="AS200" s="268"/>
      <c r="AT200" s="269"/>
      <c r="AU200" s="279" t="s">
        <v>248</v>
      </c>
      <c r="AV200" s="279"/>
      <c r="AW200" s="279"/>
      <c r="AX200" s="280"/>
      <c r="AY200">
        <f>COUNTA($G$202)</f>
        <v>0</v>
      </c>
    </row>
    <row r="201" spans="1:51" ht="18.75" hidden="1" customHeight="1">
      <c r="A201" s="996"/>
      <c r="B201" s="253"/>
      <c r="C201" s="252"/>
      <c r="D201" s="253"/>
      <c r="E201" s="252"/>
      <c r="F201" s="31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0"/>
      <c r="AR201" s="271"/>
      <c r="AS201" s="181" t="s">
        <v>233</v>
      </c>
      <c r="AT201" s="182"/>
      <c r="AU201" s="180"/>
      <c r="AV201" s="180"/>
      <c r="AW201" s="181" t="s">
        <v>179</v>
      </c>
      <c r="AX201" s="190"/>
      <c r="AY201">
        <f>$AY$200</f>
        <v>0</v>
      </c>
    </row>
    <row r="202" spans="1:51" ht="39.75" hidden="1" customHeight="1">
      <c r="A202" s="996"/>
      <c r="B202" s="253"/>
      <c r="C202" s="252"/>
      <c r="D202" s="253"/>
      <c r="E202" s="252"/>
      <c r="F202" s="314"/>
      <c r="G202" s="232"/>
      <c r="H202" s="201"/>
      <c r="I202" s="201"/>
      <c r="J202" s="201"/>
      <c r="K202" s="201"/>
      <c r="L202" s="201"/>
      <c r="M202" s="201"/>
      <c r="N202" s="201"/>
      <c r="O202" s="201"/>
      <c r="P202" s="201"/>
      <c r="Q202" s="201"/>
      <c r="R202" s="201"/>
      <c r="S202" s="201"/>
      <c r="T202" s="201"/>
      <c r="U202" s="201"/>
      <c r="V202" s="201"/>
      <c r="W202" s="201"/>
      <c r="X202" s="233"/>
      <c r="Y202" s="186" t="s">
        <v>247</v>
      </c>
      <c r="Z202" s="187"/>
      <c r="AA202" s="188"/>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3"/>
      <c r="AY202">
        <f t="shared" ref="AY202:AY203" si="25">$AY$200</f>
        <v>0</v>
      </c>
    </row>
    <row r="203" spans="1:51" ht="39.75" hidden="1" customHeight="1">
      <c r="A203" s="996"/>
      <c r="B203" s="253"/>
      <c r="C203" s="252"/>
      <c r="D203" s="253"/>
      <c r="E203" s="252"/>
      <c r="F203" s="314"/>
      <c r="G203" s="237"/>
      <c r="H203" s="204"/>
      <c r="I203" s="204"/>
      <c r="J203" s="204"/>
      <c r="K203" s="204"/>
      <c r="L203" s="204"/>
      <c r="M203" s="204"/>
      <c r="N203" s="204"/>
      <c r="O203" s="204"/>
      <c r="P203" s="204"/>
      <c r="Q203" s="204"/>
      <c r="R203" s="204"/>
      <c r="S203" s="204"/>
      <c r="T203" s="204"/>
      <c r="U203" s="204"/>
      <c r="V203" s="204"/>
      <c r="W203" s="204"/>
      <c r="X203" s="238"/>
      <c r="Y203" s="216" t="s">
        <v>54</v>
      </c>
      <c r="Z203" s="158"/>
      <c r="AA203" s="159"/>
      <c r="AB203" s="286"/>
      <c r="AC203" s="189"/>
      <c r="AD203" s="189"/>
      <c r="AE203" s="266"/>
      <c r="AF203" s="167"/>
      <c r="AG203" s="167"/>
      <c r="AH203" s="167"/>
      <c r="AI203" s="266"/>
      <c r="AJ203" s="167"/>
      <c r="AK203" s="167"/>
      <c r="AL203" s="167"/>
      <c r="AM203" s="266"/>
      <c r="AN203" s="167"/>
      <c r="AO203" s="167"/>
      <c r="AP203" s="167"/>
      <c r="AQ203" s="266"/>
      <c r="AR203" s="167"/>
      <c r="AS203" s="167"/>
      <c r="AT203" s="167"/>
      <c r="AU203" s="266"/>
      <c r="AV203" s="167"/>
      <c r="AW203" s="167"/>
      <c r="AX203" s="183"/>
      <c r="AY203">
        <f t="shared" si="25"/>
        <v>0</v>
      </c>
    </row>
    <row r="204" spans="1:51" ht="18.75" hidden="1" customHeight="1">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3" t="s">
        <v>387</v>
      </c>
      <c r="AF204" s="176"/>
      <c r="AG204" s="176"/>
      <c r="AH204" s="177"/>
      <c r="AI204" s="173" t="s">
        <v>409</v>
      </c>
      <c r="AJ204" s="176"/>
      <c r="AK204" s="176"/>
      <c r="AL204" s="177"/>
      <c r="AM204" s="173" t="s">
        <v>696</v>
      </c>
      <c r="AN204" s="176"/>
      <c r="AO204" s="176"/>
      <c r="AP204" s="177"/>
      <c r="AQ204" s="267" t="s">
        <v>232</v>
      </c>
      <c r="AR204" s="268"/>
      <c r="AS204" s="268"/>
      <c r="AT204" s="269"/>
      <c r="AU204" s="279" t="s">
        <v>248</v>
      </c>
      <c r="AV204" s="279"/>
      <c r="AW204" s="279"/>
      <c r="AX204" s="280"/>
      <c r="AY204">
        <f>COUNTA($G$206)</f>
        <v>0</v>
      </c>
    </row>
    <row r="205" spans="1:51" ht="18.75" hidden="1" customHeight="1">
      <c r="A205" s="996"/>
      <c r="B205" s="253"/>
      <c r="C205" s="252"/>
      <c r="D205" s="253"/>
      <c r="E205" s="252"/>
      <c r="F205" s="31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0"/>
      <c r="AR205" s="271"/>
      <c r="AS205" s="181" t="s">
        <v>233</v>
      </c>
      <c r="AT205" s="182"/>
      <c r="AU205" s="180"/>
      <c r="AV205" s="180"/>
      <c r="AW205" s="181" t="s">
        <v>179</v>
      </c>
      <c r="AX205" s="190"/>
      <c r="AY205">
        <f>$AY$204</f>
        <v>0</v>
      </c>
    </row>
    <row r="206" spans="1:51" ht="39.75" hidden="1" customHeight="1">
      <c r="A206" s="996"/>
      <c r="B206" s="253"/>
      <c r="C206" s="252"/>
      <c r="D206" s="253"/>
      <c r="E206" s="252"/>
      <c r="F206" s="314"/>
      <c r="G206" s="232"/>
      <c r="H206" s="201"/>
      <c r="I206" s="201"/>
      <c r="J206" s="201"/>
      <c r="K206" s="201"/>
      <c r="L206" s="201"/>
      <c r="M206" s="201"/>
      <c r="N206" s="201"/>
      <c r="O206" s="201"/>
      <c r="P206" s="201"/>
      <c r="Q206" s="201"/>
      <c r="R206" s="201"/>
      <c r="S206" s="201"/>
      <c r="T206" s="201"/>
      <c r="U206" s="201"/>
      <c r="V206" s="201"/>
      <c r="W206" s="201"/>
      <c r="X206" s="233"/>
      <c r="Y206" s="186" t="s">
        <v>247</v>
      </c>
      <c r="Z206" s="187"/>
      <c r="AA206" s="188"/>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3"/>
      <c r="AY206">
        <f t="shared" ref="AY206:AY207" si="26">$AY$204</f>
        <v>0</v>
      </c>
    </row>
    <row r="207" spans="1:51" ht="39.75" hidden="1" customHeight="1">
      <c r="A207" s="996"/>
      <c r="B207" s="253"/>
      <c r="C207" s="252"/>
      <c r="D207" s="253"/>
      <c r="E207" s="252"/>
      <c r="F207" s="314"/>
      <c r="G207" s="237"/>
      <c r="H207" s="204"/>
      <c r="I207" s="204"/>
      <c r="J207" s="204"/>
      <c r="K207" s="204"/>
      <c r="L207" s="204"/>
      <c r="M207" s="204"/>
      <c r="N207" s="204"/>
      <c r="O207" s="204"/>
      <c r="P207" s="204"/>
      <c r="Q207" s="204"/>
      <c r="R207" s="204"/>
      <c r="S207" s="204"/>
      <c r="T207" s="204"/>
      <c r="U207" s="204"/>
      <c r="V207" s="204"/>
      <c r="W207" s="204"/>
      <c r="X207" s="238"/>
      <c r="Y207" s="216" t="s">
        <v>54</v>
      </c>
      <c r="Z207" s="158"/>
      <c r="AA207" s="159"/>
      <c r="AB207" s="286"/>
      <c r="AC207" s="189"/>
      <c r="AD207" s="189"/>
      <c r="AE207" s="266"/>
      <c r="AF207" s="167"/>
      <c r="AG207" s="167"/>
      <c r="AH207" s="167"/>
      <c r="AI207" s="266"/>
      <c r="AJ207" s="167"/>
      <c r="AK207" s="167"/>
      <c r="AL207" s="167"/>
      <c r="AM207" s="266"/>
      <c r="AN207" s="167"/>
      <c r="AO207" s="167"/>
      <c r="AP207" s="167"/>
      <c r="AQ207" s="266"/>
      <c r="AR207" s="167"/>
      <c r="AS207" s="167"/>
      <c r="AT207" s="167"/>
      <c r="AU207" s="266"/>
      <c r="AV207" s="167"/>
      <c r="AW207" s="167"/>
      <c r="AX207" s="183"/>
      <c r="AY207">
        <f t="shared" si="26"/>
        <v>0</v>
      </c>
    </row>
    <row r="208" spans="1:51" ht="18.75" hidden="1" customHeight="1">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3" t="s">
        <v>387</v>
      </c>
      <c r="AF208" s="176"/>
      <c r="AG208" s="176"/>
      <c r="AH208" s="177"/>
      <c r="AI208" s="173" t="s">
        <v>409</v>
      </c>
      <c r="AJ208" s="176"/>
      <c r="AK208" s="176"/>
      <c r="AL208" s="177"/>
      <c r="AM208" s="173" t="s">
        <v>696</v>
      </c>
      <c r="AN208" s="176"/>
      <c r="AO208" s="176"/>
      <c r="AP208" s="177"/>
      <c r="AQ208" s="267" t="s">
        <v>232</v>
      </c>
      <c r="AR208" s="268"/>
      <c r="AS208" s="268"/>
      <c r="AT208" s="269"/>
      <c r="AU208" s="279" t="s">
        <v>248</v>
      </c>
      <c r="AV208" s="279"/>
      <c r="AW208" s="279"/>
      <c r="AX208" s="280"/>
      <c r="AY208">
        <f>COUNTA($G$210)</f>
        <v>0</v>
      </c>
    </row>
    <row r="209" spans="1:51" ht="18.75" hidden="1" customHeight="1">
      <c r="A209" s="996"/>
      <c r="B209" s="253"/>
      <c r="C209" s="252"/>
      <c r="D209" s="253"/>
      <c r="E209" s="252"/>
      <c r="F209" s="31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0"/>
      <c r="AR209" s="271"/>
      <c r="AS209" s="181" t="s">
        <v>233</v>
      </c>
      <c r="AT209" s="182"/>
      <c r="AU209" s="180"/>
      <c r="AV209" s="180"/>
      <c r="AW209" s="181" t="s">
        <v>179</v>
      </c>
      <c r="AX209" s="190"/>
      <c r="AY209">
        <f>$AY$208</f>
        <v>0</v>
      </c>
    </row>
    <row r="210" spans="1:51" ht="39.75" hidden="1" customHeight="1">
      <c r="A210" s="996"/>
      <c r="B210" s="253"/>
      <c r="C210" s="252"/>
      <c r="D210" s="253"/>
      <c r="E210" s="252"/>
      <c r="F210" s="314"/>
      <c r="G210" s="232"/>
      <c r="H210" s="201"/>
      <c r="I210" s="201"/>
      <c r="J210" s="201"/>
      <c r="K210" s="201"/>
      <c r="L210" s="201"/>
      <c r="M210" s="201"/>
      <c r="N210" s="201"/>
      <c r="O210" s="201"/>
      <c r="P210" s="201"/>
      <c r="Q210" s="201"/>
      <c r="R210" s="201"/>
      <c r="S210" s="201"/>
      <c r="T210" s="201"/>
      <c r="U210" s="201"/>
      <c r="V210" s="201"/>
      <c r="W210" s="201"/>
      <c r="X210" s="233"/>
      <c r="Y210" s="186" t="s">
        <v>247</v>
      </c>
      <c r="Z210" s="187"/>
      <c r="AA210" s="188"/>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3"/>
      <c r="AY210">
        <f t="shared" ref="AY210:AY211" si="27">$AY$208</f>
        <v>0</v>
      </c>
    </row>
    <row r="211" spans="1:51" ht="39.75" hidden="1" customHeight="1">
      <c r="A211" s="996"/>
      <c r="B211" s="253"/>
      <c r="C211" s="252"/>
      <c r="D211" s="253"/>
      <c r="E211" s="252"/>
      <c r="F211" s="314"/>
      <c r="G211" s="237"/>
      <c r="H211" s="204"/>
      <c r="I211" s="204"/>
      <c r="J211" s="204"/>
      <c r="K211" s="204"/>
      <c r="L211" s="204"/>
      <c r="M211" s="204"/>
      <c r="N211" s="204"/>
      <c r="O211" s="204"/>
      <c r="P211" s="204"/>
      <c r="Q211" s="204"/>
      <c r="R211" s="204"/>
      <c r="S211" s="204"/>
      <c r="T211" s="204"/>
      <c r="U211" s="204"/>
      <c r="V211" s="204"/>
      <c r="W211" s="204"/>
      <c r="X211" s="238"/>
      <c r="Y211" s="216" t="s">
        <v>54</v>
      </c>
      <c r="Z211" s="158"/>
      <c r="AA211" s="159"/>
      <c r="AB211" s="286"/>
      <c r="AC211" s="189"/>
      <c r="AD211" s="189"/>
      <c r="AE211" s="266"/>
      <c r="AF211" s="167"/>
      <c r="AG211" s="167"/>
      <c r="AH211" s="167"/>
      <c r="AI211" s="266"/>
      <c r="AJ211" s="167"/>
      <c r="AK211" s="167"/>
      <c r="AL211" s="167"/>
      <c r="AM211" s="266"/>
      <c r="AN211" s="167"/>
      <c r="AO211" s="167"/>
      <c r="AP211" s="167"/>
      <c r="AQ211" s="266"/>
      <c r="AR211" s="167"/>
      <c r="AS211" s="167"/>
      <c r="AT211" s="167"/>
      <c r="AU211" s="266"/>
      <c r="AV211" s="167"/>
      <c r="AW211" s="167"/>
      <c r="AX211" s="183"/>
      <c r="AY211">
        <f t="shared" si="27"/>
        <v>0</v>
      </c>
    </row>
    <row r="212" spans="1:51" ht="22.5" hidden="1" customHeight="1">
      <c r="A212" s="996"/>
      <c r="B212" s="253"/>
      <c r="C212" s="252"/>
      <c r="D212" s="253"/>
      <c r="E212" s="252"/>
      <c r="F212" s="314"/>
      <c r="G212" s="272" t="s">
        <v>249</v>
      </c>
      <c r="H212" s="176"/>
      <c r="I212" s="176"/>
      <c r="J212" s="176"/>
      <c r="K212" s="176"/>
      <c r="L212" s="176"/>
      <c r="M212" s="176"/>
      <c r="N212" s="176"/>
      <c r="O212" s="176"/>
      <c r="P212" s="177"/>
      <c r="Q212" s="173" t="s">
        <v>333</v>
      </c>
      <c r="R212" s="176"/>
      <c r="S212" s="176"/>
      <c r="T212" s="176"/>
      <c r="U212" s="176"/>
      <c r="V212" s="176"/>
      <c r="W212" s="176"/>
      <c r="X212" s="176"/>
      <c r="Y212" s="176"/>
      <c r="Z212" s="176"/>
      <c r="AA212" s="176"/>
      <c r="AB212" s="287" t="s">
        <v>334</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591"/>
      <c r="AY212">
        <f>COUNTA($G$214)</f>
        <v>0</v>
      </c>
    </row>
    <row r="213" spans="1:51" ht="22.5" hidden="1" customHeight="1">
      <c r="A213" s="996"/>
      <c r="B213" s="253"/>
      <c r="C213" s="252"/>
      <c r="D213" s="253"/>
      <c r="E213" s="252"/>
      <c r="F213" s="31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8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c r="A214" s="996"/>
      <c r="B214" s="253"/>
      <c r="C214" s="252"/>
      <c r="D214" s="253"/>
      <c r="E214" s="252"/>
      <c r="F214" s="314"/>
      <c r="G214" s="232"/>
      <c r="H214" s="201"/>
      <c r="I214" s="201"/>
      <c r="J214" s="201"/>
      <c r="K214" s="201"/>
      <c r="L214" s="201"/>
      <c r="M214" s="201"/>
      <c r="N214" s="201"/>
      <c r="O214" s="20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c r="A218" s="996"/>
      <c r="B218" s="253"/>
      <c r="C218" s="252"/>
      <c r="D218" s="253"/>
      <c r="E218" s="252"/>
      <c r="F218" s="314"/>
      <c r="G218" s="237"/>
      <c r="H218" s="204"/>
      <c r="I218" s="204"/>
      <c r="J218" s="204"/>
      <c r="K218" s="204"/>
      <c r="L218" s="204"/>
      <c r="M218" s="204"/>
      <c r="N218" s="204"/>
      <c r="O218" s="204"/>
      <c r="P218" s="238"/>
      <c r="Q218" s="989"/>
      <c r="R218" s="990"/>
      <c r="S218" s="990"/>
      <c r="T218" s="990"/>
      <c r="U218" s="990"/>
      <c r="V218" s="990"/>
      <c r="W218" s="990"/>
      <c r="X218" s="990"/>
      <c r="Y218" s="990"/>
      <c r="Z218" s="990"/>
      <c r="AA218" s="991"/>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c r="A219" s="996"/>
      <c r="B219" s="253"/>
      <c r="C219" s="252"/>
      <c r="D219" s="253"/>
      <c r="E219" s="252"/>
      <c r="F219" s="314"/>
      <c r="G219" s="272" t="s">
        <v>249</v>
      </c>
      <c r="H219" s="176"/>
      <c r="I219" s="176"/>
      <c r="J219" s="176"/>
      <c r="K219" s="176"/>
      <c r="L219" s="176"/>
      <c r="M219" s="176"/>
      <c r="N219" s="176"/>
      <c r="O219" s="176"/>
      <c r="P219" s="177"/>
      <c r="Q219" s="173" t="s">
        <v>333</v>
      </c>
      <c r="R219" s="176"/>
      <c r="S219" s="176"/>
      <c r="T219" s="176"/>
      <c r="U219" s="176"/>
      <c r="V219" s="176"/>
      <c r="W219" s="176"/>
      <c r="X219" s="176"/>
      <c r="Y219" s="176"/>
      <c r="Z219" s="176"/>
      <c r="AA219" s="176"/>
      <c r="AB219" s="287" t="s">
        <v>334</v>
      </c>
      <c r="AC219" s="176"/>
      <c r="AD219" s="177"/>
      <c r="AE219" s="27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c r="A220" s="996"/>
      <c r="B220" s="253"/>
      <c r="C220" s="252"/>
      <c r="D220" s="253"/>
      <c r="E220" s="252"/>
      <c r="F220" s="31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88"/>
      <c r="AC220" s="181"/>
      <c r="AD220" s="18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6"/>
      <c r="B221" s="253"/>
      <c r="C221" s="252"/>
      <c r="D221" s="253"/>
      <c r="E221" s="252"/>
      <c r="F221" s="314"/>
      <c r="G221" s="232"/>
      <c r="H221" s="201"/>
      <c r="I221" s="201"/>
      <c r="J221" s="201"/>
      <c r="K221" s="201"/>
      <c r="L221" s="201"/>
      <c r="M221" s="201"/>
      <c r="N221" s="201"/>
      <c r="O221" s="20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c r="A225" s="996"/>
      <c r="B225" s="253"/>
      <c r="C225" s="252"/>
      <c r="D225" s="253"/>
      <c r="E225" s="252"/>
      <c r="F225" s="314"/>
      <c r="G225" s="237"/>
      <c r="H225" s="204"/>
      <c r="I225" s="204"/>
      <c r="J225" s="204"/>
      <c r="K225" s="204"/>
      <c r="L225" s="204"/>
      <c r="M225" s="204"/>
      <c r="N225" s="204"/>
      <c r="O225" s="204"/>
      <c r="P225" s="238"/>
      <c r="Q225" s="989"/>
      <c r="R225" s="990"/>
      <c r="S225" s="990"/>
      <c r="T225" s="990"/>
      <c r="U225" s="990"/>
      <c r="V225" s="990"/>
      <c r="W225" s="990"/>
      <c r="X225" s="990"/>
      <c r="Y225" s="990"/>
      <c r="Z225" s="990"/>
      <c r="AA225" s="991"/>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c r="A226" s="996"/>
      <c r="B226" s="253"/>
      <c r="C226" s="252"/>
      <c r="D226" s="253"/>
      <c r="E226" s="252"/>
      <c r="F226" s="314"/>
      <c r="G226" s="272" t="s">
        <v>249</v>
      </c>
      <c r="H226" s="176"/>
      <c r="I226" s="176"/>
      <c r="J226" s="176"/>
      <c r="K226" s="176"/>
      <c r="L226" s="176"/>
      <c r="M226" s="176"/>
      <c r="N226" s="176"/>
      <c r="O226" s="176"/>
      <c r="P226" s="177"/>
      <c r="Q226" s="173" t="s">
        <v>333</v>
      </c>
      <c r="R226" s="176"/>
      <c r="S226" s="176"/>
      <c r="T226" s="176"/>
      <c r="U226" s="176"/>
      <c r="V226" s="176"/>
      <c r="W226" s="176"/>
      <c r="X226" s="176"/>
      <c r="Y226" s="176"/>
      <c r="Z226" s="176"/>
      <c r="AA226" s="176"/>
      <c r="AB226" s="287" t="s">
        <v>334</v>
      </c>
      <c r="AC226" s="176"/>
      <c r="AD226" s="177"/>
      <c r="AE226" s="27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c r="A227" s="996"/>
      <c r="B227" s="253"/>
      <c r="C227" s="252"/>
      <c r="D227" s="253"/>
      <c r="E227" s="252"/>
      <c r="F227" s="31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88"/>
      <c r="AC227" s="181"/>
      <c r="AD227" s="18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6"/>
      <c r="B228" s="253"/>
      <c r="C228" s="252"/>
      <c r="D228" s="253"/>
      <c r="E228" s="252"/>
      <c r="F228" s="314"/>
      <c r="G228" s="232"/>
      <c r="H228" s="201"/>
      <c r="I228" s="201"/>
      <c r="J228" s="201"/>
      <c r="K228" s="201"/>
      <c r="L228" s="201"/>
      <c r="M228" s="201"/>
      <c r="N228" s="201"/>
      <c r="O228" s="20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c r="A232" s="996"/>
      <c r="B232" s="253"/>
      <c r="C232" s="252"/>
      <c r="D232" s="253"/>
      <c r="E232" s="252"/>
      <c r="F232" s="314"/>
      <c r="G232" s="237"/>
      <c r="H232" s="204"/>
      <c r="I232" s="204"/>
      <c r="J232" s="204"/>
      <c r="K232" s="204"/>
      <c r="L232" s="204"/>
      <c r="M232" s="204"/>
      <c r="N232" s="204"/>
      <c r="O232" s="204"/>
      <c r="P232" s="238"/>
      <c r="Q232" s="989"/>
      <c r="R232" s="990"/>
      <c r="S232" s="990"/>
      <c r="T232" s="990"/>
      <c r="U232" s="990"/>
      <c r="V232" s="990"/>
      <c r="W232" s="990"/>
      <c r="X232" s="990"/>
      <c r="Y232" s="990"/>
      <c r="Z232" s="990"/>
      <c r="AA232" s="991"/>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c r="A233" s="996"/>
      <c r="B233" s="253"/>
      <c r="C233" s="252"/>
      <c r="D233" s="253"/>
      <c r="E233" s="252"/>
      <c r="F233" s="314"/>
      <c r="G233" s="272" t="s">
        <v>249</v>
      </c>
      <c r="H233" s="176"/>
      <c r="I233" s="176"/>
      <c r="J233" s="176"/>
      <c r="K233" s="176"/>
      <c r="L233" s="176"/>
      <c r="M233" s="176"/>
      <c r="N233" s="176"/>
      <c r="O233" s="176"/>
      <c r="P233" s="177"/>
      <c r="Q233" s="173" t="s">
        <v>333</v>
      </c>
      <c r="R233" s="176"/>
      <c r="S233" s="176"/>
      <c r="T233" s="176"/>
      <c r="U233" s="176"/>
      <c r="V233" s="176"/>
      <c r="W233" s="176"/>
      <c r="X233" s="176"/>
      <c r="Y233" s="176"/>
      <c r="Z233" s="176"/>
      <c r="AA233" s="176"/>
      <c r="AB233" s="287" t="s">
        <v>334</v>
      </c>
      <c r="AC233" s="176"/>
      <c r="AD233" s="177"/>
      <c r="AE233" s="27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c r="A234" s="996"/>
      <c r="B234" s="253"/>
      <c r="C234" s="252"/>
      <c r="D234" s="253"/>
      <c r="E234" s="252"/>
      <c r="F234" s="31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88"/>
      <c r="AC234" s="181"/>
      <c r="AD234" s="18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6"/>
      <c r="B235" s="253"/>
      <c r="C235" s="252"/>
      <c r="D235" s="253"/>
      <c r="E235" s="252"/>
      <c r="F235" s="314"/>
      <c r="G235" s="232"/>
      <c r="H235" s="201"/>
      <c r="I235" s="201"/>
      <c r="J235" s="201"/>
      <c r="K235" s="201"/>
      <c r="L235" s="201"/>
      <c r="M235" s="201"/>
      <c r="N235" s="201"/>
      <c r="O235" s="20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c r="A239" s="996"/>
      <c r="B239" s="253"/>
      <c r="C239" s="252"/>
      <c r="D239" s="253"/>
      <c r="E239" s="252"/>
      <c r="F239" s="314"/>
      <c r="G239" s="237"/>
      <c r="H239" s="204"/>
      <c r="I239" s="204"/>
      <c r="J239" s="204"/>
      <c r="K239" s="204"/>
      <c r="L239" s="204"/>
      <c r="M239" s="204"/>
      <c r="N239" s="204"/>
      <c r="O239" s="204"/>
      <c r="P239" s="238"/>
      <c r="Q239" s="989"/>
      <c r="R239" s="990"/>
      <c r="S239" s="990"/>
      <c r="T239" s="990"/>
      <c r="U239" s="990"/>
      <c r="V239" s="990"/>
      <c r="W239" s="990"/>
      <c r="X239" s="990"/>
      <c r="Y239" s="990"/>
      <c r="Z239" s="990"/>
      <c r="AA239" s="991"/>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c r="A240" s="996"/>
      <c r="B240" s="253"/>
      <c r="C240" s="252"/>
      <c r="D240" s="253"/>
      <c r="E240" s="252"/>
      <c r="F240" s="314"/>
      <c r="G240" s="272" t="s">
        <v>249</v>
      </c>
      <c r="H240" s="176"/>
      <c r="I240" s="176"/>
      <c r="J240" s="176"/>
      <c r="K240" s="176"/>
      <c r="L240" s="176"/>
      <c r="M240" s="176"/>
      <c r="N240" s="176"/>
      <c r="O240" s="176"/>
      <c r="P240" s="177"/>
      <c r="Q240" s="173" t="s">
        <v>333</v>
      </c>
      <c r="R240" s="176"/>
      <c r="S240" s="176"/>
      <c r="T240" s="176"/>
      <c r="U240" s="176"/>
      <c r="V240" s="176"/>
      <c r="W240" s="176"/>
      <c r="X240" s="176"/>
      <c r="Y240" s="176"/>
      <c r="Z240" s="176"/>
      <c r="AA240" s="176"/>
      <c r="AB240" s="287" t="s">
        <v>334</v>
      </c>
      <c r="AC240" s="176"/>
      <c r="AD240" s="177"/>
      <c r="AE240" s="27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c r="A241" s="996"/>
      <c r="B241" s="253"/>
      <c r="C241" s="252"/>
      <c r="D241" s="253"/>
      <c r="E241" s="252"/>
      <c r="F241" s="31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88"/>
      <c r="AC241" s="181"/>
      <c r="AD241" s="18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6"/>
      <c r="B242" s="253"/>
      <c r="C242" s="252"/>
      <c r="D242" s="253"/>
      <c r="E242" s="252"/>
      <c r="F242" s="314"/>
      <c r="G242" s="232"/>
      <c r="H242" s="201"/>
      <c r="I242" s="201"/>
      <c r="J242" s="201"/>
      <c r="K242" s="201"/>
      <c r="L242" s="201"/>
      <c r="M242" s="201"/>
      <c r="N242" s="201"/>
      <c r="O242" s="20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c r="A246" s="996"/>
      <c r="B246" s="253"/>
      <c r="C246" s="252"/>
      <c r="D246" s="253"/>
      <c r="E246" s="315"/>
      <c r="F246" s="316"/>
      <c r="G246" s="237"/>
      <c r="H246" s="204"/>
      <c r="I246" s="204"/>
      <c r="J246" s="204"/>
      <c r="K246" s="204"/>
      <c r="L246" s="204"/>
      <c r="M246" s="204"/>
      <c r="N246" s="204"/>
      <c r="O246" s="204"/>
      <c r="P246" s="238"/>
      <c r="Q246" s="989"/>
      <c r="R246" s="990"/>
      <c r="S246" s="990"/>
      <c r="T246" s="990"/>
      <c r="U246" s="990"/>
      <c r="V246" s="990"/>
      <c r="W246" s="990"/>
      <c r="X246" s="990"/>
      <c r="Y246" s="990"/>
      <c r="Z246" s="990"/>
      <c r="AA246" s="991"/>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c r="A247" s="996"/>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c r="A248" s="996"/>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c r="A249" s="996"/>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3" t="s">
        <v>387</v>
      </c>
      <c r="AF252" s="176"/>
      <c r="AG252" s="176"/>
      <c r="AH252" s="177"/>
      <c r="AI252" s="173" t="s">
        <v>409</v>
      </c>
      <c r="AJ252" s="176"/>
      <c r="AK252" s="176"/>
      <c r="AL252" s="177"/>
      <c r="AM252" s="173" t="s">
        <v>696</v>
      </c>
      <c r="AN252" s="176"/>
      <c r="AO252" s="176"/>
      <c r="AP252" s="177"/>
      <c r="AQ252" s="267" t="s">
        <v>232</v>
      </c>
      <c r="AR252" s="268"/>
      <c r="AS252" s="268"/>
      <c r="AT252" s="269"/>
      <c r="AU252" s="279" t="s">
        <v>248</v>
      </c>
      <c r="AV252" s="279"/>
      <c r="AW252" s="279"/>
      <c r="AX252" s="280"/>
      <c r="AY252">
        <f>COUNTA($G$254)</f>
        <v>0</v>
      </c>
    </row>
    <row r="253" spans="1:51" ht="18.75" hidden="1" customHeight="1">
      <c r="A253" s="996"/>
      <c r="B253" s="253"/>
      <c r="C253" s="252"/>
      <c r="D253" s="253"/>
      <c r="E253" s="252"/>
      <c r="F253" s="31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0"/>
      <c r="AR253" s="271"/>
      <c r="AS253" s="181" t="s">
        <v>233</v>
      </c>
      <c r="AT253" s="182"/>
      <c r="AU253" s="180"/>
      <c r="AV253" s="180"/>
      <c r="AW253" s="181" t="s">
        <v>179</v>
      </c>
      <c r="AX253" s="190"/>
      <c r="AY253">
        <f>$AY$252</f>
        <v>0</v>
      </c>
    </row>
    <row r="254" spans="1:51" ht="39.75" hidden="1" customHeight="1">
      <c r="A254" s="996"/>
      <c r="B254" s="253"/>
      <c r="C254" s="252"/>
      <c r="D254" s="253"/>
      <c r="E254" s="252"/>
      <c r="F254" s="314"/>
      <c r="G254" s="232"/>
      <c r="H254" s="201"/>
      <c r="I254" s="201"/>
      <c r="J254" s="201"/>
      <c r="K254" s="201"/>
      <c r="L254" s="201"/>
      <c r="M254" s="201"/>
      <c r="N254" s="201"/>
      <c r="O254" s="201"/>
      <c r="P254" s="201"/>
      <c r="Q254" s="201"/>
      <c r="R254" s="201"/>
      <c r="S254" s="201"/>
      <c r="T254" s="201"/>
      <c r="U254" s="201"/>
      <c r="V254" s="201"/>
      <c r="W254" s="201"/>
      <c r="X254" s="233"/>
      <c r="Y254" s="186" t="s">
        <v>247</v>
      </c>
      <c r="Z254" s="187"/>
      <c r="AA254" s="188"/>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3"/>
      <c r="AY254">
        <f t="shared" ref="AY254:AY255" si="33">$AY$252</f>
        <v>0</v>
      </c>
    </row>
    <row r="255" spans="1:51" ht="39.75" hidden="1" customHeight="1">
      <c r="A255" s="996"/>
      <c r="B255" s="253"/>
      <c r="C255" s="252"/>
      <c r="D255" s="253"/>
      <c r="E255" s="252"/>
      <c r="F255" s="314"/>
      <c r="G255" s="237"/>
      <c r="H255" s="204"/>
      <c r="I255" s="204"/>
      <c r="J255" s="204"/>
      <c r="K255" s="204"/>
      <c r="L255" s="204"/>
      <c r="M255" s="204"/>
      <c r="N255" s="204"/>
      <c r="O255" s="204"/>
      <c r="P255" s="204"/>
      <c r="Q255" s="204"/>
      <c r="R255" s="204"/>
      <c r="S255" s="204"/>
      <c r="T255" s="204"/>
      <c r="U255" s="204"/>
      <c r="V255" s="204"/>
      <c r="W255" s="204"/>
      <c r="X255" s="238"/>
      <c r="Y255" s="216" t="s">
        <v>54</v>
      </c>
      <c r="Z255" s="158"/>
      <c r="AA255" s="159"/>
      <c r="AB255" s="286"/>
      <c r="AC255" s="189"/>
      <c r="AD255" s="189"/>
      <c r="AE255" s="266"/>
      <c r="AF255" s="167"/>
      <c r="AG255" s="167"/>
      <c r="AH255" s="167"/>
      <c r="AI255" s="266"/>
      <c r="AJ255" s="167"/>
      <c r="AK255" s="167"/>
      <c r="AL255" s="167"/>
      <c r="AM255" s="266"/>
      <c r="AN255" s="167"/>
      <c r="AO255" s="167"/>
      <c r="AP255" s="167"/>
      <c r="AQ255" s="266"/>
      <c r="AR255" s="167"/>
      <c r="AS255" s="167"/>
      <c r="AT255" s="167"/>
      <c r="AU255" s="266"/>
      <c r="AV255" s="167"/>
      <c r="AW255" s="167"/>
      <c r="AX255" s="183"/>
      <c r="AY255">
        <f t="shared" si="33"/>
        <v>0</v>
      </c>
    </row>
    <row r="256" spans="1:51" ht="18.75" hidden="1" customHeight="1">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3" t="s">
        <v>387</v>
      </c>
      <c r="AF256" s="176"/>
      <c r="AG256" s="176"/>
      <c r="AH256" s="177"/>
      <c r="AI256" s="173" t="s">
        <v>409</v>
      </c>
      <c r="AJ256" s="176"/>
      <c r="AK256" s="176"/>
      <c r="AL256" s="177"/>
      <c r="AM256" s="173" t="s">
        <v>696</v>
      </c>
      <c r="AN256" s="176"/>
      <c r="AO256" s="176"/>
      <c r="AP256" s="177"/>
      <c r="AQ256" s="267" t="s">
        <v>232</v>
      </c>
      <c r="AR256" s="268"/>
      <c r="AS256" s="268"/>
      <c r="AT256" s="269"/>
      <c r="AU256" s="279" t="s">
        <v>248</v>
      </c>
      <c r="AV256" s="279"/>
      <c r="AW256" s="279"/>
      <c r="AX256" s="280"/>
      <c r="AY256">
        <f>COUNTA($G$258)</f>
        <v>0</v>
      </c>
    </row>
    <row r="257" spans="1:51" ht="18.75" hidden="1" customHeight="1">
      <c r="A257" s="996"/>
      <c r="B257" s="253"/>
      <c r="C257" s="252"/>
      <c r="D257" s="253"/>
      <c r="E257" s="252"/>
      <c r="F257" s="31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0"/>
      <c r="AR257" s="271"/>
      <c r="AS257" s="181" t="s">
        <v>233</v>
      </c>
      <c r="AT257" s="182"/>
      <c r="AU257" s="180"/>
      <c r="AV257" s="180"/>
      <c r="AW257" s="181" t="s">
        <v>179</v>
      </c>
      <c r="AX257" s="190"/>
      <c r="AY257">
        <f>$AY$256</f>
        <v>0</v>
      </c>
    </row>
    <row r="258" spans="1:51" ht="39.75" hidden="1" customHeight="1">
      <c r="A258" s="996"/>
      <c r="B258" s="253"/>
      <c r="C258" s="252"/>
      <c r="D258" s="253"/>
      <c r="E258" s="252"/>
      <c r="F258" s="314"/>
      <c r="G258" s="232"/>
      <c r="H258" s="201"/>
      <c r="I258" s="201"/>
      <c r="J258" s="201"/>
      <c r="K258" s="201"/>
      <c r="L258" s="201"/>
      <c r="M258" s="201"/>
      <c r="N258" s="201"/>
      <c r="O258" s="201"/>
      <c r="P258" s="201"/>
      <c r="Q258" s="201"/>
      <c r="R258" s="201"/>
      <c r="S258" s="201"/>
      <c r="T258" s="201"/>
      <c r="U258" s="201"/>
      <c r="V258" s="201"/>
      <c r="W258" s="201"/>
      <c r="X258" s="233"/>
      <c r="Y258" s="186" t="s">
        <v>247</v>
      </c>
      <c r="Z258" s="187"/>
      <c r="AA258" s="188"/>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3"/>
      <c r="AY258">
        <f t="shared" ref="AY258:AY259" si="34">$AY$256</f>
        <v>0</v>
      </c>
    </row>
    <row r="259" spans="1:51" ht="39.75" hidden="1" customHeight="1">
      <c r="A259" s="996"/>
      <c r="B259" s="253"/>
      <c r="C259" s="252"/>
      <c r="D259" s="253"/>
      <c r="E259" s="252"/>
      <c r="F259" s="314"/>
      <c r="G259" s="237"/>
      <c r="H259" s="204"/>
      <c r="I259" s="204"/>
      <c r="J259" s="204"/>
      <c r="K259" s="204"/>
      <c r="L259" s="204"/>
      <c r="M259" s="204"/>
      <c r="N259" s="204"/>
      <c r="O259" s="204"/>
      <c r="P259" s="204"/>
      <c r="Q259" s="204"/>
      <c r="R259" s="204"/>
      <c r="S259" s="204"/>
      <c r="T259" s="204"/>
      <c r="U259" s="204"/>
      <c r="V259" s="204"/>
      <c r="W259" s="204"/>
      <c r="X259" s="238"/>
      <c r="Y259" s="216" t="s">
        <v>54</v>
      </c>
      <c r="Z259" s="158"/>
      <c r="AA259" s="159"/>
      <c r="AB259" s="286"/>
      <c r="AC259" s="189"/>
      <c r="AD259" s="189"/>
      <c r="AE259" s="266"/>
      <c r="AF259" s="167"/>
      <c r="AG259" s="167"/>
      <c r="AH259" s="167"/>
      <c r="AI259" s="266"/>
      <c r="AJ259" s="167"/>
      <c r="AK259" s="167"/>
      <c r="AL259" s="167"/>
      <c r="AM259" s="266"/>
      <c r="AN259" s="167"/>
      <c r="AO259" s="167"/>
      <c r="AP259" s="167"/>
      <c r="AQ259" s="266"/>
      <c r="AR259" s="167"/>
      <c r="AS259" s="167"/>
      <c r="AT259" s="167"/>
      <c r="AU259" s="266"/>
      <c r="AV259" s="167"/>
      <c r="AW259" s="167"/>
      <c r="AX259" s="183"/>
      <c r="AY259">
        <f t="shared" si="34"/>
        <v>0</v>
      </c>
    </row>
    <row r="260" spans="1:51" ht="18.75" hidden="1" customHeight="1">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3" t="s">
        <v>387</v>
      </c>
      <c r="AF260" s="176"/>
      <c r="AG260" s="176"/>
      <c r="AH260" s="177"/>
      <c r="AI260" s="173" t="s">
        <v>409</v>
      </c>
      <c r="AJ260" s="176"/>
      <c r="AK260" s="176"/>
      <c r="AL260" s="177"/>
      <c r="AM260" s="173" t="s">
        <v>696</v>
      </c>
      <c r="AN260" s="176"/>
      <c r="AO260" s="176"/>
      <c r="AP260" s="177"/>
      <c r="AQ260" s="267" t="s">
        <v>232</v>
      </c>
      <c r="AR260" s="268"/>
      <c r="AS260" s="268"/>
      <c r="AT260" s="269"/>
      <c r="AU260" s="279" t="s">
        <v>248</v>
      </c>
      <c r="AV260" s="279"/>
      <c r="AW260" s="279"/>
      <c r="AX260" s="280"/>
      <c r="AY260">
        <f>COUNTA($G$262)</f>
        <v>0</v>
      </c>
    </row>
    <row r="261" spans="1:51" ht="18.75" hidden="1" customHeight="1">
      <c r="A261" s="996"/>
      <c r="B261" s="253"/>
      <c r="C261" s="252"/>
      <c r="D261" s="253"/>
      <c r="E261" s="252"/>
      <c r="F261" s="31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0"/>
      <c r="AR261" s="271"/>
      <c r="AS261" s="181" t="s">
        <v>233</v>
      </c>
      <c r="AT261" s="182"/>
      <c r="AU261" s="180"/>
      <c r="AV261" s="180"/>
      <c r="AW261" s="181" t="s">
        <v>179</v>
      </c>
      <c r="AX261" s="190"/>
      <c r="AY261">
        <f>$AY$260</f>
        <v>0</v>
      </c>
    </row>
    <row r="262" spans="1:51" ht="39.75" hidden="1" customHeight="1">
      <c r="A262" s="996"/>
      <c r="B262" s="253"/>
      <c r="C262" s="252"/>
      <c r="D262" s="253"/>
      <c r="E262" s="252"/>
      <c r="F262" s="314"/>
      <c r="G262" s="232"/>
      <c r="H262" s="201"/>
      <c r="I262" s="201"/>
      <c r="J262" s="201"/>
      <c r="K262" s="201"/>
      <c r="L262" s="201"/>
      <c r="M262" s="201"/>
      <c r="N262" s="201"/>
      <c r="O262" s="201"/>
      <c r="P262" s="201"/>
      <c r="Q262" s="201"/>
      <c r="R262" s="201"/>
      <c r="S262" s="201"/>
      <c r="T262" s="201"/>
      <c r="U262" s="201"/>
      <c r="V262" s="201"/>
      <c r="W262" s="201"/>
      <c r="X262" s="233"/>
      <c r="Y262" s="186" t="s">
        <v>247</v>
      </c>
      <c r="Z262" s="187"/>
      <c r="AA262" s="188"/>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3"/>
      <c r="AY262">
        <f t="shared" ref="AY262:AY263" si="35">$AY$260</f>
        <v>0</v>
      </c>
    </row>
    <row r="263" spans="1:51" ht="39.75" hidden="1" customHeight="1">
      <c r="A263" s="996"/>
      <c r="B263" s="253"/>
      <c r="C263" s="252"/>
      <c r="D263" s="253"/>
      <c r="E263" s="252"/>
      <c r="F263" s="314"/>
      <c r="G263" s="237"/>
      <c r="H263" s="204"/>
      <c r="I263" s="204"/>
      <c r="J263" s="204"/>
      <c r="K263" s="204"/>
      <c r="L263" s="204"/>
      <c r="M263" s="204"/>
      <c r="N263" s="204"/>
      <c r="O263" s="204"/>
      <c r="P263" s="204"/>
      <c r="Q263" s="204"/>
      <c r="R263" s="204"/>
      <c r="S263" s="204"/>
      <c r="T263" s="204"/>
      <c r="U263" s="204"/>
      <c r="V263" s="204"/>
      <c r="W263" s="204"/>
      <c r="X263" s="238"/>
      <c r="Y263" s="216" t="s">
        <v>54</v>
      </c>
      <c r="Z263" s="158"/>
      <c r="AA263" s="159"/>
      <c r="AB263" s="286"/>
      <c r="AC263" s="189"/>
      <c r="AD263" s="189"/>
      <c r="AE263" s="266"/>
      <c r="AF263" s="167"/>
      <c r="AG263" s="167"/>
      <c r="AH263" s="167"/>
      <c r="AI263" s="266"/>
      <c r="AJ263" s="167"/>
      <c r="AK263" s="167"/>
      <c r="AL263" s="167"/>
      <c r="AM263" s="266"/>
      <c r="AN263" s="167"/>
      <c r="AO263" s="167"/>
      <c r="AP263" s="167"/>
      <c r="AQ263" s="266"/>
      <c r="AR263" s="167"/>
      <c r="AS263" s="167"/>
      <c r="AT263" s="167"/>
      <c r="AU263" s="266"/>
      <c r="AV263" s="167"/>
      <c r="AW263" s="167"/>
      <c r="AX263" s="183"/>
      <c r="AY263">
        <f t="shared" si="35"/>
        <v>0</v>
      </c>
    </row>
    <row r="264" spans="1:51" ht="18.75" hidden="1" customHeight="1">
      <c r="A264" s="996"/>
      <c r="B264" s="253"/>
      <c r="C264" s="252"/>
      <c r="D264" s="253"/>
      <c r="E264" s="252"/>
      <c r="F264" s="314"/>
      <c r="G264" s="272"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387</v>
      </c>
      <c r="AF264" s="176"/>
      <c r="AG264" s="176"/>
      <c r="AH264" s="177"/>
      <c r="AI264" s="173" t="s">
        <v>409</v>
      </c>
      <c r="AJ264" s="176"/>
      <c r="AK264" s="176"/>
      <c r="AL264" s="177"/>
      <c r="AM264" s="173" t="s">
        <v>696</v>
      </c>
      <c r="AN264" s="176"/>
      <c r="AO264" s="176"/>
      <c r="AP264" s="177"/>
      <c r="AQ264" s="173" t="s">
        <v>232</v>
      </c>
      <c r="AR264" s="176"/>
      <c r="AS264" s="176"/>
      <c r="AT264" s="177"/>
      <c r="AU264" s="178" t="s">
        <v>248</v>
      </c>
      <c r="AV264" s="178"/>
      <c r="AW264" s="178"/>
      <c r="AX264" s="179"/>
      <c r="AY264">
        <f>COUNTA($G$266)</f>
        <v>0</v>
      </c>
    </row>
    <row r="265" spans="1:51" ht="18.75" hidden="1" customHeight="1">
      <c r="A265" s="996"/>
      <c r="B265" s="253"/>
      <c r="C265" s="252"/>
      <c r="D265" s="253"/>
      <c r="E265" s="252"/>
      <c r="F265" s="31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0"/>
      <c r="AR265" s="271"/>
      <c r="AS265" s="181" t="s">
        <v>233</v>
      </c>
      <c r="AT265" s="182"/>
      <c r="AU265" s="180"/>
      <c r="AV265" s="180"/>
      <c r="AW265" s="181" t="s">
        <v>179</v>
      </c>
      <c r="AX265" s="190"/>
      <c r="AY265">
        <f>$AY$264</f>
        <v>0</v>
      </c>
    </row>
    <row r="266" spans="1:51" ht="39.75" hidden="1" customHeight="1">
      <c r="A266" s="996"/>
      <c r="B266" s="253"/>
      <c r="C266" s="252"/>
      <c r="D266" s="253"/>
      <c r="E266" s="252"/>
      <c r="F266" s="314"/>
      <c r="G266" s="232"/>
      <c r="H266" s="201"/>
      <c r="I266" s="201"/>
      <c r="J266" s="201"/>
      <c r="K266" s="201"/>
      <c r="L266" s="201"/>
      <c r="M266" s="201"/>
      <c r="N266" s="201"/>
      <c r="O266" s="201"/>
      <c r="P266" s="201"/>
      <c r="Q266" s="201"/>
      <c r="R266" s="201"/>
      <c r="S266" s="201"/>
      <c r="T266" s="201"/>
      <c r="U266" s="201"/>
      <c r="V266" s="201"/>
      <c r="W266" s="201"/>
      <c r="X266" s="233"/>
      <c r="Y266" s="186" t="s">
        <v>247</v>
      </c>
      <c r="Z266" s="187"/>
      <c r="AA266" s="188"/>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3"/>
      <c r="AY266">
        <f t="shared" ref="AY266:AY267" si="36">$AY$264</f>
        <v>0</v>
      </c>
    </row>
    <row r="267" spans="1:51" ht="39.75" hidden="1" customHeight="1">
      <c r="A267" s="996"/>
      <c r="B267" s="253"/>
      <c r="C267" s="252"/>
      <c r="D267" s="253"/>
      <c r="E267" s="252"/>
      <c r="F267" s="314"/>
      <c r="G267" s="237"/>
      <c r="H267" s="204"/>
      <c r="I267" s="204"/>
      <c r="J267" s="204"/>
      <c r="K267" s="204"/>
      <c r="L267" s="204"/>
      <c r="M267" s="204"/>
      <c r="N267" s="204"/>
      <c r="O267" s="204"/>
      <c r="P267" s="204"/>
      <c r="Q267" s="204"/>
      <c r="R267" s="204"/>
      <c r="S267" s="204"/>
      <c r="T267" s="204"/>
      <c r="U267" s="204"/>
      <c r="V267" s="204"/>
      <c r="W267" s="204"/>
      <c r="X267" s="238"/>
      <c r="Y267" s="216" t="s">
        <v>54</v>
      </c>
      <c r="Z267" s="158"/>
      <c r="AA267" s="159"/>
      <c r="AB267" s="286"/>
      <c r="AC267" s="189"/>
      <c r="AD267" s="189"/>
      <c r="AE267" s="266"/>
      <c r="AF267" s="167"/>
      <c r="AG267" s="167"/>
      <c r="AH267" s="167"/>
      <c r="AI267" s="266"/>
      <c r="AJ267" s="167"/>
      <c r="AK267" s="167"/>
      <c r="AL267" s="167"/>
      <c r="AM267" s="266"/>
      <c r="AN267" s="167"/>
      <c r="AO267" s="167"/>
      <c r="AP267" s="167"/>
      <c r="AQ267" s="266"/>
      <c r="AR267" s="167"/>
      <c r="AS267" s="167"/>
      <c r="AT267" s="167"/>
      <c r="AU267" s="266"/>
      <c r="AV267" s="167"/>
      <c r="AW267" s="167"/>
      <c r="AX267" s="183"/>
      <c r="AY267">
        <f t="shared" si="36"/>
        <v>0</v>
      </c>
    </row>
    <row r="268" spans="1:51" ht="18.75" hidden="1" customHeight="1">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3" t="s">
        <v>387</v>
      </c>
      <c r="AF268" s="176"/>
      <c r="AG268" s="176"/>
      <c r="AH268" s="177"/>
      <c r="AI268" s="173" t="s">
        <v>409</v>
      </c>
      <c r="AJ268" s="176"/>
      <c r="AK268" s="176"/>
      <c r="AL268" s="177"/>
      <c r="AM268" s="173" t="s">
        <v>696</v>
      </c>
      <c r="AN268" s="176"/>
      <c r="AO268" s="176"/>
      <c r="AP268" s="177"/>
      <c r="AQ268" s="267" t="s">
        <v>232</v>
      </c>
      <c r="AR268" s="268"/>
      <c r="AS268" s="268"/>
      <c r="AT268" s="269"/>
      <c r="AU268" s="279" t="s">
        <v>248</v>
      </c>
      <c r="AV268" s="279"/>
      <c r="AW268" s="279"/>
      <c r="AX268" s="280"/>
      <c r="AY268">
        <f>COUNTA($G$270)</f>
        <v>0</v>
      </c>
    </row>
    <row r="269" spans="1:51" ht="18.75" hidden="1" customHeight="1">
      <c r="A269" s="996"/>
      <c r="B269" s="253"/>
      <c r="C269" s="252"/>
      <c r="D269" s="253"/>
      <c r="E269" s="252"/>
      <c r="F269" s="31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0"/>
      <c r="AR269" s="271"/>
      <c r="AS269" s="181" t="s">
        <v>233</v>
      </c>
      <c r="AT269" s="182"/>
      <c r="AU269" s="180"/>
      <c r="AV269" s="180"/>
      <c r="AW269" s="181" t="s">
        <v>179</v>
      </c>
      <c r="AX269" s="190"/>
      <c r="AY269">
        <f>$AY$268</f>
        <v>0</v>
      </c>
    </row>
    <row r="270" spans="1:51" ht="39.75" hidden="1" customHeight="1">
      <c r="A270" s="996"/>
      <c r="B270" s="253"/>
      <c r="C270" s="252"/>
      <c r="D270" s="253"/>
      <c r="E270" s="252"/>
      <c r="F270" s="314"/>
      <c r="G270" s="232"/>
      <c r="H270" s="201"/>
      <c r="I270" s="201"/>
      <c r="J270" s="201"/>
      <c r="K270" s="201"/>
      <c r="L270" s="201"/>
      <c r="M270" s="201"/>
      <c r="N270" s="201"/>
      <c r="O270" s="201"/>
      <c r="P270" s="201"/>
      <c r="Q270" s="201"/>
      <c r="R270" s="201"/>
      <c r="S270" s="201"/>
      <c r="T270" s="201"/>
      <c r="U270" s="201"/>
      <c r="V270" s="201"/>
      <c r="W270" s="201"/>
      <c r="X270" s="233"/>
      <c r="Y270" s="186" t="s">
        <v>247</v>
      </c>
      <c r="Z270" s="187"/>
      <c r="AA270" s="188"/>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3"/>
      <c r="AY270">
        <f t="shared" ref="AY270:AY271" si="37">$AY$268</f>
        <v>0</v>
      </c>
    </row>
    <row r="271" spans="1:51" ht="39.75" hidden="1" customHeight="1">
      <c r="A271" s="996"/>
      <c r="B271" s="253"/>
      <c r="C271" s="252"/>
      <c r="D271" s="253"/>
      <c r="E271" s="252"/>
      <c r="F271" s="314"/>
      <c r="G271" s="237"/>
      <c r="H271" s="204"/>
      <c r="I271" s="204"/>
      <c r="J271" s="204"/>
      <c r="K271" s="204"/>
      <c r="L271" s="204"/>
      <c r="M271" s="204"/>
      <c r="N271" s="204"/>
      <c r="O271" s="204"/>
      <c r="P271" s="204"/>
      <c r="Q271" s="204"/>
      <c r="R271" s="204"/>
      <c r="S271" s="204"/>
      <c r="T271" s="204"/>
      <c r="U271" s="204"/>
      <c r="V271" s="204"/>
      <c r="W271" s="204"/>
      <c r="X271" s="238"/>
      <c r="Y271" s="216" t="s">
        <v>54</v>
      </c>
      <c r="Z271" s="158"/>
      <c r="AA271" s="159"/>
      <c r="AB271" s="286"/>
      <c r="AC271" s="189"/>
      <c r="AD271" s="189"/>
      <c r="AE271" s="266"/>
      <c r="AF271" s="167"/>
      <c r="AG271" s="167"/>
      <c r="AH271" s="167"/>
      <c r="AI271" s="266"/>
      <c r="AJ271" s="167"/>
      <c r="AK271" s="167"/>
      <c r="AL271" s="167"/>
      <c r="AM271" s="266"/>
      <c r="AN271" s="167"/>
      <c r="AO271" s="167"/>
      <c r="AP271" s="167"/>
      <c r="AQ271" s="266"/>
      <c r="AR271" s="167"/>
      <c r="AS271" s="167"/>
      <c r="AT271" s="167"/>
      <c r="AU271" s="266"/>
      <c r="AV271" s="167"/>
      <c r="AW271" s="167"/>
      <c r="AX271" s="183"/>
      <c r="AY271">
        <f t="shared" si="37"/>
        <v>0</v>
      </c>
    </row>
    <row r="272" spans="1:51" ht="22.5" hidden="1" customHeight="1">
      <c r="A272" s="996"/>
      <c r="B272" s="253"/>
      <c r="C272" s="252"/>
      <c r="D272" s="253"/>
      <c r="E272" s="252"/>
      <c r="F272" s="314"/>
      <c r="G272" s="272" t="s">
        <v>249</v>
      </c>
      <c r="H272" s="176"/>
      <c r="I272" s="176"/>
      <c r="J272" s="176"/>
      <c r="K272" s="176"/>
      <c r="L272" s="176"/>
      <c r="M272" s="176"/>
      <c r="N272" s="176"/>
      <c r="O272" s="176"/>
      <c r="P272" s="177"/>
      <c r="Q272" s="173" t="s">
        <v>333</v>
      </c>
      <c r="R272" s="176"/>
      <c r="S272" s="176"/>
      <c r="T272" s="176"/>
      <c r="U272" s="176"/>
      <c r="V272" s="176"/>
      <c r="W272" s="176"/>
      <c r="X272" s="176"/>
      <c r="Y272" s="176"/>
      <c r="Z272" s="176"/>
      <c r="AA272" s="176"/>
      <c r="AB272" s="287" t="s">
        <v>334</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591"/>
      <c r="AY272">
        <f>COUNTA($G$274)</f>
        <v>0</v>
      </c>
    </row>
    <row r="273" spans="1:51" ht="22.5" hidden="1" customHeight="1">
      <c r="A273" s="996"/>
      <c r="B273" s="253"/>
      <c r="C273" s="252"/>
      <c r="D273" s="253"/>
      <c r="E273" s="252"/>
      <c r="F273" s="31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8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c r="A274" s="996"/>
      <c r="B274" s="253"/>
      <c r="C274" s="252"/>
      <c r="D274" s="253"/>
      <c r="E274" s="252"/>
      <c r="F274" s="314"/>
      <c r="G274" s="232"/>
      <c r="H274" s="201"/>
      <c r="I274" s="201"/>
      <c r="J274" s="201"/>
      <c r="K274" s="201"/>
      <c r="L274" s="201"/>
      <c r="M274" s="201"/>
      <c r="N274" s="201"/>
      <c r="O274" s="20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c r="A278" s="996"/>
      <c r="B278" s="253"/>
      <c r="C278" s="252"/>
      <c r="D278" s="253"/>
      <c r="E278" s="252"/>
      <c r="F278" s="314"/>
      <c r="G278" s="237"/>
      <c r="H278" s="204"/>
      <c r="I278" s="204"/>
      <c r="J278" s="204"/>
      <c r="K278" s="204"/>
      <c r="L278" s="204"/>
      <c r="M278" s="204"/>
      <c r="N278" s="204"/>
      <c r="O278" s="204"/>
      <c r="P278" s="238"/>
      <c r="Q278" s="989"/>
      <c r="R278" s="990"/>
      <c r="S278" s="990"/>
      <c r="T278" s="990"/>
      <c r="U278" s="990"/>
      <c r="V278" s="990"/>
      <c r="W278" s="990"/>
      <c r="X278" s="990"/>
      <c r="Y278" s="990"/>
      <c r="Z278" s="990"/>
      <c r="AA278" s="991"/>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c r="A279" s="996"/>
      <c r="B279" s="253"/>
      <c r="C279" s="252"/>
      <c r="D279" s="253"/>
      <c r="E279" s="252"/>
      <c r="F279" s="314"/>
      <c r="G279" s="272" t="s">
        <v>249</v>
      </c>
      <c r="H279" s="176"/>
      <c r="I279" s="176"/>
      <c r="J279" s="176"/>
      <c r="K279" s="176"/>
      <c r="L279" s="176"/>
      <c r="M279" s="176"/>
      <c r="N279" s="176"/>
      <c r="O279" s="176"/>
      <c r="P279" s="177"/>
      <c r="Q279" s="173" t="s">
        <v>333</v>
      </c>
      <c r="R279" s="176"/>
      <c r="S279" s="176"/>
      <c r="T279" s="176"/>
      <c r="U279" s="176"/>
      <c r="V279" s="176"/>
      <c r="W279" s="176"/>
      <c r="X279" s="176"/>
      <c r="Y279" s="176"/>
      <c r="Z279" s="176"/>
      <c r="AA279" s="176"/>
      <c r="AB279" s="287" t="s">
        <v>334</v>
      </c>
      <c r="AC279" s="176"/>
      <c r="AD279" s="177"/>
      <c r="AE279" s="27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c r="A280" s="996"/>
      <c r="B280" s="253"/>
      <c r="C280" s="252"/>
      <c r="D280" s="253"/>
      <c r="E280" s="252"/>
      <c r="F280" s="31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88"/>
      <c r="AC280" s="181"/>
      <c r="AD280" s="18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6"/>
      <c r="B281" s="253"/>
      <c r="C281" s="252"/>
      <c r="D281" s="253"/>
      <c r="E281" s="252"/>
      <c r="F281" s="314"/>
      <c r="G281" s="232"/>
      <c r="H281" s="201"/>
      <c r="I281" s="201"/>
      <c r="J281" s="201"/>
      <c r="K281" s="201"/>
      <c r="L281" s="201"/>
      <c r="M281" s="201"/>
      <c r="N281" s="201"/>
      <c r="O281" s="20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c r="A285" s="996"/>
      <c r="B285" s="253"/>
      <c r="C285" s="252"/>
      <c r="D285" s="253"/>
      <c r="E285" s="252"/>
      <c r="F285" s="314"/>
      <c r="G285" s="237"/>
      <c r="H285" s="204"/>
      <c r="I285" s="204"/>
      <c r="J285" s="204"/>
      <c r="K285" s="204"/>
      <c r="L285" s="204"/>
      <c r="M285" s="204"/>
      <c r="N285" s="204"/>
      <c r="O285" s="204"/>
      <c r="P285" s="238"/>
      <c r="Q285" s="989"/>
      <c r="R285" s="990"/>
      <c r="S285" s="990"/>
      <c r="T285" s="990"/>
      <c r="U285" s="990"/>
      <c r="V285" s="990"/>
      <c r="W285" s="990"/>
      <c r="X285" s="990"/>
      <c r="Y285" s="990"/>
      <c r="Z285" s="990"/>
      <c r="AA285" s="991"/>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c r="A286" s="996"/>
      <c r="B286" s="253"/>
      <c r="C286" s="252"/>
      <c r="D286" s="253"/>
      <c r="E286" s="252"/>
      <c r="F286" s="314"/>
      <c r="G286" s="272" t="s">
        <v>249</v>
      </c>
      <c r="H286" s="176"/>
      <c r="I286" s="176"/>
      <c r="J286" s="176"/>
      <c r="K286" s="176"/>
      <c r="L286" s="176"/>
      <c r="M286" s="176"/>
      <c r="N286" s="176"/>
      <c r="O286" s="176"/>
      <c r="P286" s="177"/>
      <c r="Q286" s="173" t="s">
        <v>333</v>
      </c>
      <c r="R286" s="176"/>
      <c r="S286" s="176"/>
      <c r="T286" s="176"/>
      <c r="U286" s="176"/>
      <c r="V286" s="176"/>
      <c r="W286" s="176"/>
      <c r="X286" s="176"/>
      <c r="Y286" s="176"/>
      <c r="Z286" s="176"/>
      <c r="AA286" s="176"/>
      <c r="AB286" s="287" t="s">
        <v>334</v>
      </c>
      <c r="AC286" s="176"/>
      <c r="AD286" s="177"/>
      <c r="AE286" s="27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c r="A287" s="996"/>
      <c r="B287" s="253"/>
      <c r="C287" s="252"/>
      <c r="D287" s="253"/>
      <c r="E287" s="252"/>
      <c r="F287" s="31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88"/>
      <c r="AC287" s="181"/>
      <c r="AD287" s="18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6"/>
      <c r="B288" s="253"/>
      <c r="C288" s="252"/>
      <c r="D288" s="253"/>
      <c r="E288" s="252"/>
      <c r="F288" s="314"/>
      <c r="G288" s="232"/>
      <c r="H288" s="201"/>
      <c r="I288" s="201"/>
      <c r="J288" s="201"/>
      <c r="K288" s="201"/>
      <c r="L288" s="201"/>
      <c r="M288" s="201"/>
      <c r="N288" s="201"/>
      <c r="O288" s="20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c r="A292" s="996"/>
      <c r="B292" s="253"/>
      <c r="C292" s="252"/>
      <c r="D292" s="253"/>
      <c r="E292" s="252"/>
      <c r="F292" s="314"/>
      <c r="G292" s="237"/>
      <c r="H292" s="204"/>
      <c r="I292" s="204"/>
      <c r="J292" s="204"/>
      <c r="K292" s="204"/>
      <c r="L292" s="204"/>
      <c r="M292" s="204"/>
      <c r="N292" s="204"/>
      <c r="O292" s="204"/>
      <c r="P292" s="238"/>
      <c r="Q292" s="989"/>
      <c r="R292" s="990"/>
      <c r="S292" s="990"/>
      <c r="T292" s="990"/>
      <c r="U292" s="990"/>
      <c r="V292" s="990"/>
      <c r="W292" s="990"/>
      <c r="X292" s="990"/>
      <c r="Y292" s="990"/>
      <c r="Z292" s="990"/>
      <c r="AA292" s="991"/>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c r="A293" s="996"/>
      <c r="B293" s="253"/>
      <c r="C293" s="252"/>
      <c r="D293" s="253"/>
      <c r="E293" s="252"/>
      <c r="F293" s="314"/>
      <c r="G293" s="272" t="s">
        <v>249</v>
      </c>
      <c r="H293" s="176"/>
      <c r="I293" s="176"/>
      <c r="J293" s="176"/>
      <c r="K293" s="176"/>
      <c r="L293" s="176"/>
      <c r="M293" s="176"/>
      <c r="N293" s="176"/>
      <c r="O293" s="176"/>
      <c r="P293" s="177"/>
      <c r="Q293" s="173" t="s">
        <v>333</v>
      </c>
      <c r="R293" s="176"/>
      <c r="S293" s="176"/>
      <c r="T293" s="176"/>
      <c r="U293" s="176"/>
      <c r="V293" s="176"/>
      <c r="W293" s="176"/>
      <c r="X293" s="176"/>
      <c r="Y293" s="176"/>
      <c r="Z293" s="176"/>
      <c r="AA293" s="176"/>
      <c r="AB293" s="287" t="s">
        <v>334</v>
      </c>
      <c r="AC293" s="176"/>
      <c r="AD293" s="177"/>
      <c r="AE293" s="27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c r="A294" s="996"/>
      <c r="B294" s="253"/>
      <c r="C294" s="252"/>
      <c r="D294" s="253"/>
      <c r="E294" s="252"/>
      <c r="F294" s="31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88"/>
      <c r="AC294" s="181"/>
      <c r="AD294" s="18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6"/>
      <c r="B295" s="253"/>
      <c r="C295" s="252"/>
      <c r="D295" s="253"/>
      <c r="E295" s="252"/>
      <c r="F295" s="314"/>
      <c r="G295" s="232"/>
      <c r="H295" s="201"/>
      <c r="I295" s="201"/>
      <c r="J295" s="201"/>
      <c r="K295" s="201"/>
      <c r="L295" s="201"/>
      <c r="M295" s="201"/>
      <c r="N295" s="201"/>
      <c r="O295" s="20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c r="A299" s="996"/>
      <c r="B299" s="253"/>
      <c r="C299" s="252"/>
      <c r="D299" s="253"/>
      <c r="E299" s="252"/>
      <c r="F299" s="314"/>
      <c r="G299" s="237"/>
      <c r="H299" s="204"/>
      <c r="I299" s="204"/>
      <c r="J299" s="204"/>
      <c r="K299" s="204"/>
      <c r="L299" s="204"/>
      <c r="M299" s="204"/>
      <c r="N299" s="204"/>
      <c r="O299" s="204"/>
      <c r="P299" s="238"/>
      <c r="Q299" s="989"/>
      <c r="R299" s="990"/>
      <c r="S299" s="990"/>
      <c r="T299" s="990"/>
      <c r="U299" s="990"/>
      <c r="V299" s="990"/>
      <c r="W299" s="990"/>
      <c r="X299" s="990"/>
      <c r="Y299" s="990"/>
      <c r="Z299" s="990"/>
      <c r="AA299" s="991"/>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c r="A300" s="996"/>
      <c r="B300" s="253"/>
      <c r="C300" s="252"/>
      <c r="D300" s="253"/>
      <c r="E300" s="252"/>
      <c r="F300" s="314"/>
      <c r="G300" s="272" t="s">
        <v>249</v>
      </c>
      <c r="H300" s="176"/>
      <c r="I300" s="176"/>
      <c r="J300" s="176"/>
      <c r="K300" s="176"/>
      <c r="L300" s="176"/>
      <c r="M300" s="176"/>
      <c r="N300" s="176"/>
      <c r="O300" s="176"/>
      <c r="P300" s="177"/>
      <c r="Q300" s="173" t="s">
        <v>333</v>
      </c>
      <c r="R300" s="176"/>
      <c r="S300" s="176"/>
      <c r="T300" s="176"/>
      <c r="U300" s="176"/>
      <c r="V300" s="176"/>
      <c r="W300" s="176"/>
      <c r="X300" s="176"/>
      <c r="Y300" s="176"/>
      <c r="Z300" s="176"/>
      <c r="AA300" s="176"/>
      <c r="AB300" s="287" t="s">
        <v>334</v>
      </c>
      <c r="AC300" s="176"/>
      <c r="AD300" s="177"/>
      <c r="AE300" s="27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c r="A301" s="996"/>
      <c r="B301" s="253"/>
      <c r="C301" s="252"/>
      <c r="D301" s="253"/>
      <c r="E301" s="252"/>
      <c r="F301" s="31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88"/>
      <c r="AC301" s="181"/>
      <c r="AD301" s="18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6"/>
      <c r="B302" s="253"/>
      <c r="C302" s="252"/>
      <c r="D302" s="253"/>
      <c r="E302" s="252"/>
      <c r="F302" s="314"/>
      <c r="G302" s="232"/>
      <c r="H302" s="201"/>
      <c r="I302" s="201"/>
      <c r="J302" s="201"/>
      <c r="K302" s="201"/>
      <c r="L302" s="201"/>
      <c r="M302" s="201"/>
      <c r="N302" s="201"/>
      <c r="O302" s="20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c r="A306" s="996"/>
      <c r="B306" s="253"/>
      <c r="C306" s="252"/>
      <c r="D306" s="253"/>
      <c r="E306" s="315"/>
      <c r="F306" s="316"/>
      <c r="G306" s="237"/>
      <c r="H306" s="204"/>
      <c r="I306" s="204"/>
      <c r="J306" s="204"/>
      <c r="K306" s="204"/>
      <c r="L306" s="204"/>
      <c r="M306" s="204"/>
      <c r="N306" s="204"/>
      <c r="O306" s="204"/>
      <c r="P306" s="238"/>
      <c r="Q306" s="989"/>
      <c r="R306" s="990"/>
      <c r="S306" s="990"/>
      <c r="T306" s="990"/>
      <c r="U306" s="990"/>
      <c r="V306" s="990"/>
      <c r="W306" s="990"/>
      <c r="X306" s="990"/>
      <c r="Y306" s="990"/>
      <c r="Z306" s="990"/>
      <c r="AA306" s="991"/>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c r="A307" s="996"/>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c r="A308" s="996"/>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3" t="s">
        <v>387</v>
      </c>
      <c r="AF312" s="176"/>
      <c r="AG312" s="176"/>
      <c r="AH312" s="177"/>
      <c r="AI312" s="173" t="s">
        <v>409</v>
      </c>
      <c r="AJ312" s="176"/>
      <c r="AK312" s="176"/>
      <c r="AL312" s="177"/>
      <c r="AM312" s="173" t="s">
        <v>696</v>
      </c>
      <c r="AN312" s="176"/>
      <c r="AO312" s="176"/>
      <c r="AP312" s="177"/>
      <c r="AQ312" s="267" t="s">
        <v>232</v>
      </c>
      <c r="AR312" s="268"/>
      <c r="AS312" s="268"/>
      <c r="AT312" s="269"/>
      <c r="AU312" s="279" t="s">
        <v>248</v>
      </c>
      <c r="AV312" s="279"/>
      <c r="AW312" s="279"/>
      <c r="AX312" s="280"/>
      <c r="AY312">
        <f>COUNTA($G$314)</f>
        <v>0</v>
      </c>
    </row>
    <row r="313" spans="1:51" ht="18.75" hidden="1" customHeight="1">
      <c r="A313" s="996"/>
      <c r="B313" s="253"/>
      <c r="C313" s="252"/>
      <c r="D313" s="253"/>
      <c r="E313" s="252"/>
      <c r="F313" s="31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0"/>
      <c r="AR313" s="271"/>
      <c r="AS313" s="181" t="s">
        <v>233</v>
      </c>
      <c r="AT313" s="182"/>
      <c r="AU313" s="180"/>
      <c r="AV313" s="180"/>
      <c r="AW313" s="181" t="s">
        <v>179</v>
      </c>
      <c r="AX313" s="190"/>
      <c r="AY313">
        <f>$AY$312</f>
        <v>0</v>
      </c>
    </row>
    <row r="314" spans="1:51" ht="39.75" hidden="1" customHeight="1">
      <c r="A314" s="996"/>
      <c r="B314" s="253"/>
      <c r="C314" s="252"/>
      <c r="D314" s="253"/>
      <c r="E314" s="252"/>
      <c r="F314" s="314"/>
      <c r="G314" s="232"/>
      <c r="H314" s="201"/>
      <c r="I314" s="201"/>
      <c r="J314" s="201"/>
      <c r="K314" s="201"/>
      <c r="L314" s="201"/>
      <c r="M314" s="201"/>
      <c r="N314" s="201"/>
      <c r="O314" s="201"/>
      <c r="P314" s="201"/>
      <c r="Q314" s="201"/>
      <c r="R314" s="201"/>
      <c r="S314" s="201"/>
      <c r="T314" s="201"/>
      <c r="U314" s="201"/>
      <c r="V314" s="201"/>
      <c r="W314" s="201"/>
      <c r="X314" s="233"/>
      <c r="Y314" s="186" t="s">
        <v>247</v>
      </c>
      <c r="Z314" s="187"/>
      <c r="AA314" s="188"/>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3"/>
      <c r="AY314">
        <f t="shared" ref="AY314:AY315" si="43">$AY$312</f>
        <v>0</v>
      </c>
    </row>
    <row r="315" spans="1:51" ht="39.75" hidden="1" customHeight="1">
      <c r="A315" s="996"/>
      <c r="B315" s="253"/>
      <c r="C315" s="252"/>
      <c r="D315" s="253"/>
      <c r="E315" s="252"/>
      <c r="F315" s="314"/>
      <c r="G315" s="237"/>
      <c r="H315" s="204"/>
      <c r="I315" s="204"/>
      <c r="J315" s="204"/>
      <c r="K315" s="204"/>
      <c r="L315" s="204"/>
      <c r="M315" s="204"/>
      <c r="N315" s="204"/>
      <c r="O315" s="204"/>
      <c r="P315" s="204"/>
      <c r="Q315" s="204"/>
      <c r="R315" s="204"/>
      <c r="S315" s="204"/>
      <c r="T315" s="204"/>
      <c r="U315" s="204"/>
      <c r="V315" s="204"/>
      <c r="W315" s="204"/>
      <c r="X315" s="238"/>
      <c r="Y315" s="216" t="s">
        <v>54</v>
      </c>
      <c r="Z315" s="158"/>
      <c r="AA315" s="159"/>
      <c r="AB315" s="286"/>
      <c r="AC315" s="189"/>
      <c r="AD315" s="189"/>
      <c r="AE315" s="266"/>
      <c r="AF315" s="167"/>
      <c r="AG315" s="167"/>
      <c r="AH315" s="167"/>
      <c r="AI315" s="266"/>
      <c r="AJ315" s="167"/>
      <c r="AK315" s="167"/>
      <c r="AL315" s="167"/>
      <c r="AM315" s="266"/>
      <c r="AN315" s="167"/>
      <c r="AO315" s="167"/>
      <c r="AP315" s="167"/>
      <c r="AQ315" s="266"/>
      <c r="AR315" s="167"/>
      <c r="AS315" s="167"/>
      <c r="AT315" s="167"/>
      <c r="AU315" s="266"/>
      <c r="AV315" s="167"/>
      <c r="AW315" s="167"/>
      <c r="AX315" s="183"/>
      <c r="AY315">
        <f t="shared" si="43"/>
        <v>0</v>
      </c>
    </row>
    <row r="316" spans="1:51" ht="18.75" hidden="1" customHeight="1">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3" t="s">
        <v>387</v>
      </c>
      <c r="AF316" s="176"/>
      <c r="AG316" s="176"/>
      <c r="AH316" s="177"/>
      <c r="AI316" s="173" t="s">
        <v>409</v>
      </c>
      <c r="AJ316" s="176"/>
      <c r="AK316" s="176"/>
      <c r="AL316" s="177"/>
      <c r="AM316" s="173" t="s">
        <v>696</v>
      </c>
      <c r="AN316" s="176"/>
      <c r="AO316" s="176"/>
      <c r="AP316" s="177"/>
      <c r="AQ316" s="267" t="s">
        <v>232</v>
      </c>
      <c r="AR316" s="268"/>
      <c r="AS316" s="268"/>
      <c r="AT316" s="269"/>
      <c r="AU316" s="279" t="s">
        <v>248</v>
      </c>
      <c r="AV316" s="279"/>
      <c r="AW316" s="279"/>
      <c r="AX316" s="280"/>
      <c r="AY316">
        <f>COUNTA($G$318)</f>
        <v>0</v>
      </c>
    </row>
    <row r="317" spans="1:51" ht="18.75" hidden="1" customHeight="1">
      <c r="A317" s="996"/>
      <c r="B317" s="253"/>
      <c r="C317" s="252"/>
      <c r="D317" s="253"/>
      <c r="E317" s="252"/>
      <c r="F317" s="31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0"/>
      <c r="AR317" s="271"/>
      <c r="AS317" s="181" t="s">
        <v>233</v>
      </c>
      <c r="AT317" s="182"/>
      <c r="AU317" s="180"/>
      <c r="AV317" s="180"/>
      <c r="AW317" s="181" t="s">
        <v>179</v>
      </c>
      <c r="AX317" s="190"/>
      <c r="AY317">
        <f>$AY$316</f>
        <v>0</v>
      </c>
    </row>
    <row r="318" spans="1:51" ht="39.75" hidden="1" customHeight="1">
      <c r="A318" s="996"/>
      <c r="B318" s="253"/>
      <c r="C318" s="252"/>
      <c r="D318" s="253"/>
      <c r="E318" s="252"/>
      <c r="F318" s="314"/>
      <c r="G318" s="232"/>
      <c r="H318" s="201"/>
      <c r="I318" s="201"/>
      <c r="J318" s="201"/>
      <c r="K318" s="201"/>
      <c r="L318" s="201"/>
      <c r="M318" s="201"/>
      <c r="N318" s="201"/>
      <c r="O318" s="201"/>
      <c r="P318" s="201"/>
      <c r="Q318" s="201"/>
      <c r="R318" s="201"/>
      <c r="S318" s="201"/>
      <c r="T318" s="201"/>
      <c r="U318" s="201"/>
      <c r="V318" s="201"/>
      <c r="W318" s="201"/>
      <c r="X318" s="233"/>
      <c r="Y318" s="186" t="s">
        <v>247</v>
      </c>
      <c r="Z318" s="187"/>
      <c r="AA318" s="188"/>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3"/>
      <c r="AY318">
        <f t="shared" ref="AY318:AY319" si="44">$AY$316</f>
        <v>0</v>
      </c>
    </row>
    <row r="319" spans="1:51" ht="39.75" hidden="1" customHeight="1">
      <c r="A319" s="996"/>
      <c r="B319" s="253"/>
      <c r="C319" s="252"/>
      <c r="D319" s="253"/>
      <c r="E319" s="252"/>
      <c r="F319" s="314"/>
      <c r="G319" s="237"/>
      <c r="H319" s="204"/>
      <c r="I319" s="204"/>
      <c r="J319" s="204"/>
      <c r="K319" s="204"/>
      <c r="L319" s="204"/>
      <c r="M319" s="204"/>
      <c r="N319" s="204"/>
      <c r="O319" s="204"/>
      <c r="P319" s="204"/>
      <c r="Q319" s="204"/>
      <c r="R319" s="204"/>
      <c r="S319" s="204"/>
      <c r="T319" s="204"/>
      <c r="U319" s="204"/>
      <c r="V319" s="204"/>
      <c r="W319" s="204"/>
      <c r="X319" s="238"/>
      <c r="Y319" s="216" t="s">
        <v>54</v>
      </c>
      <c r="Z319" s="158"/>
      <c r="AA319" s="159"/>
      <c r="AB319" s="286"/>
      <c r="AC319" s="189"/>
      <c r="AD319" s="189"/>
      <c r="AE319" s="266"/>
      <c r="AF319" s="167"/>
      <c r="AG319" s="167"/>
      <c r="AH319" s="167"/>
      <c r="AI319" s="266"/>
      <c r="AJ319" s="167"/>
      <c r="AK319" s="167"/>
      <c r="AL319" s="167"/>
      <c r="AM319" s="266"/>
      <c r="AN319" s="167"/>
      <c r="AO319" s="167"/>
      <c r="AP319" s="167"/>
      <c r="AQ319" s="266"/>
      <c r="AR319" s="167"/>
      <c r="AS319" s="167"/>
      <c r="AT319" s="167"/>
      <c r="AU319" s="266"/>
      <c r="AV319" s="167"/>
      <c r="AW319" s="167"/>
      <c r="AX319" s="183"/>
      <c r="AY319">
        <f t="shared" si="44"/>
        <v>0</v>
      </c>
    </row>
    <row r="320" spans="1:51" ht="18.75" hidden="1" customHeight="1">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3" t="s">
        <v>387</v>
      </c>
      <c r="AF320" s="176"/>
      <c r="AG320" s="176"/>
      <c r="AH320" s="177"/>
      <c r="AI320" s="173" t="s">
        <v>409</v>
      </c>
      <c r="AJ320" s="176"/>
      <c r="AK320" s="176"/>
      <c r="AL320" s="177"/>
      <c r="AM320" s="173" t="s">
        <v>696</v>
      </c>
      <c r="AN320" s="176"/>
      <c r="AO320" s="176"/>
      <c r="AP320" s="177"/>
      <c r="AQ320" s="267" t="s">
        <v>232</v>
      </c>
      <c r="AR320" s="268"/>
      <c r="AS320" s="268"/>
      <c r="AT320" s="269"/>
      <c r="AU320" s="279" t="s">
        <v>248</v>
      </c>
      <c r="AV320" s="279"/>
      <c r="AW320" s="279"/>
      <c r="AX320" s="280"/>
      <c r="AY320">
        <f>COUNTA($G$322)</f>
        <v>0</v>
      </c>
    </row>
    <row r="321" spans="1:51" ht="18.75" hidden="1" customHeight="1">
      <c r="A321" s="996"/>
      <c r="B321" s="253"/>
      <c r="C321" s="252"/>
      <c r="D321" s="253"/>
      <c r="E321" s="252"/>
      <c r="F321" s="31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0"/>
      <c r="AR321" s="271"/>
      <c r="AS321" s="181" t="s">
        <v>233</v>
      </c>
      <c r="AT321" s="182"/>
      <c r="AU321" s="180"/>
      <c r="AV321" s="180"/>
      <c r="AW321" s="181" t="s">
        <v>179</v>
      </c>
      <c r="AX321" s="190"/>
      <c r="AY321">
        <f>$AY$320</f>
        <v>0</v>
      </c>
    </row>
    <row r="322" spans="1:51" ht="39.75" hidden="1" customHeight="1">
      <c r="A322" s="996"/>
      <c r="B322" s="253"/>
      <c r="C322" s="252"/>
      <c r="D322" s="253"/>
      <c r="E322" s="252"/>
      <c r="F322" s="314"/>
      <c r="G322" s="232"/>
      <c r="H322" s="201"/>
      <c r="I322" s="201"/>
      <c r="J322" s="201"/>
      <c r="K322" s="201"/>
      <c r="L322" s="201"/>
      <c r="M322" s="201"/>
      <c r="N322" s="201"/>
      <c r="O322" s="201"/>
      <c r="P322" s="201"/>
      <c r="Q322" s="201"/>
      <c r="R322" s="201"/>
      <c r="S322" s="201"/>
      <c r="T322" s="201"/>
      <c r="U322" s="201"/>
      <c r="V322" s="201"/>
      <c r="W322" s="201"/>
      <c r="X322" s="233"/>
      <c r="Y322" s="186" t="s">
        <v>247</v>
      </c>
      <c r="Z322" s="187"/>
      <c r="AA322" s="188"/>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3"/>
      <c r="AY322">
        <f t="shared" ref="AY322:AY323" si="45">$AY$320</f>
        <v>0</v>
      </c>
    </row>
    <row r="323" spans="1:51" ht="39.75" hidden="1" customHeight="1">
      <c r="A323" s="996"/>
      <c r="B323" s="253"/>
      <c r="C323" s="252"/>
      <c r="D323" s="253"/>
      <c r="E323" s="252"/>
      <c r="F323" s="314"/>
      <c r="G323" s="237"/>
      <c r="H323" s="204"/>
      <c r="I323" s="204"/>
      <c r="J323" s="204"/>
      <c r="K323" s="204"/>
      <c r="L323" s="204"/>
      <c r="M323" s="204"/>
      <c r="N323" s="204"/>
      <c r="O323" s="204"/>
      <c r="P323" s="204"/>
      <c r="Q323" s="204"/>
      <c r="R323" s="204"/>
      <c r="S323" s="204"/>
      <c r="T323" s="204"/>
      <c r="U323" s="204"/>
      <c r="V323" s="204"/>
      <c r="W323" s="204"/>
      <c r="X323" s="238"/>
      <c r="Y323" s="216" t="s">
        <v>54</v>
      </c>
      <c r="Z323" s="158"/>
      <c r="AA323" s="159"/>
      <c r="AB323" s="286"/>
      <c r="AC323" s="189"/>
      <c r="AD323" s="189"/>
      <c r="AE323" s="266"/>
      <c r="AF323" s="167"/>
      <c r="AG323" s="167"/>
      <c r="AH323" s="167"/>
      <c r="AI323" s="266"/>
      <c r="AJ323" s="167"/>
      <c r="AK323" s="167"/>
      <c r="AL323" s="167"/>
      <c r="AM323" s="266"/>
      <c r="AN323" s="167"/>
      <c r="AO323" s="167"/>
      <c r="AP323" s="167"/>
      <c r="AQ323" s="266"/>
      <c r="AR323" s="167"/>
      <c r="AS323" s="167"/>
      <c r="AT323" s="167"/>
      <c r="AU323" s="266"/>
      <c r="AV323" s="167"/>
      <c r="AW323" s="167"/>
      <c r="AX323" s="183"/>
      <c r="AY323">
        <f t="shared" si="45"/>
        <v>0</v>
      </c>
    </row>
    <row r="324" spans="1:51" ht="18.75" hidden="1" customHeight="1">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3" t="s">
        <v>387</v>
      </c>
      <c r="AF324" s="176"/>
      <c r="AG324" s="176"/>
      <c r="AH324" s="177"/>
      <c r="AI324" s="173" t="s">
        <v>409</v>
      </c>
      <c r="AJ324" s="176"/>
      <c r="AK324" s="176"/>
      <c r="AL324" s="177"/>
      <c r="AM324" s="173" t="s">
        <v>696</v>
      </c>
      <c r="AN324" s="176"/>
      <c r="AO324" s="176"/>
      <c r="AP324" s="177"/>
      <c r="AQ324" s="267" t="s">
        <v>232</v>
      </c>
      <c r="AR324" s="268"/>
      <c r="AS324" s="268"/>
      <c r="AT324" s="269"/>
      <c r="AU324" s="279" t="s">
        <v>248</v>
      </c>
      <c r="AV324" s="279"/>
      <c r="AW324" s="279"/>
      <c r="AX324" s="280"/>
      <c r="AY324">
        <f>COUNTA($G$326)</f>
        <v>0</v>
      </c>
    </row>
    <row r="325" spans="1:51" ht="18.75" hidden="1" customHeight="1">
      <c r="A325" s="996"/>
      <c r="B325" s="253"/>
      <c r="C325" s="252"/>
      <c r="D325" s="253"/>
      <c r="E325" s="252"/>
      <c r="F325" s="31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0"/>
      <c r="AR325" s="271"/>
      <c r="AS325" s="181" t="s">
        <v>233</v>
      </c>
      <c r="AT325" s="182"/>
      <c r="AU325" s="180"/>
      <c r="AV325" s="180"/>
      <c r="AW325" s="181" t="s">
        <v>179</v>
      </c>
      <c r="AX325" s="190"/>
      <c r="AY325">
        <f>$AY$324</f>
        <v>0</v>
      </c>
    </row>
    <row r="326" spans="1:51" ht="39.75" hidden="1" customHeight="1">
      <c r="A326" s="996"/>
      <c r="B326" s="253"/>
      <c r="C326" s="252"/>
      <c r="D326" s="253"/>
      <c r="E326" s="252"/>
      <c r="F326" s="314"/>
      <c r="G326" s="232"/>
      <c r="H326" s="201"/>
      <c r="I326" s="201"/>
      <c r="J326" s="201"/>
      <c r="K326" s="201"/>
      <c r="L326" s="201"/>
      <c r="M326" s="201"/>
      <c r="N326" s="201"/>
      <c r="O326" s="201"/>
      <c r="P326" s="201"/>
      <c r="Q326" s="201"/>
      <c r="R326" s="201"/>
      <c r="S326" s="201"/>
      <c r="T326" s="201"/>
      <c r="U326" s="201"/>
      <c r="V326" s="201"/>
      <c r="W326" s="201"/>
      <c r="X326" s="233"/>
      <c r="Y326" s="186" t="s">
        <v>247</v>
      </c>
      <c r="Z326" s="187"/>
      <c r="AA326" s="188"/>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3"/>
      <c r="AY326">
        <f t="shared" ref="AY326:AY327" si="46">$AY$324</f>
        <v>0</v>
      </c>
    </row>
    <row r="327" spans="1:51" ht="39.75" hidden="1" customHeight="1">
      <c r="A327" s="996"/>
      <c r="B327" s="253"/>
      <c r="C327" s="252"/>
      <c r="D327" s="253"/>
      <c r="E327" s="252"/>
      <c r="F327" s="314"/>
      <c r="G327" s="237"/>
      <c r="H327" s="204"/>
      <c r="I327" s="204"/>
      <c r="J327" s="204"/>
      <c r="K327" s="204"/>
      <c r="L327" s="204"/>
      <c r="M327" s="204"/>
      <c r="N327" s="204"/>
      <c r="O327" s="204"/>
      <c r="P327" s="204"/>
      <c r="Q327" s="204"/>
      <c r="R327" s="204"/>
      <c r="S327" s="204"/>
      <c r="T327" s="204"/>
      <c r="U327" s="204"/>
      <c r="V327" s="204"/>
      <c r="W327" s="204"/>
      <c r="X327" s="238"/>
      <c r="Y327" s="216" t="s">
        <v>54</v>
      </c>
      <c r="Z327" s="158"/>
      <c r="AA327" s="159"/>
      <c r="AB327" s="286"/>
      <c r="AC327" s="189"/>
      <c r="AD327" s="189"/>
      <c r="AE327" s="266"/>
      <c r="AF327" s="167"/>
      <c r="AG327" s="167"/>
      <c r="AH327" s="167"/>
      <c r="AI327" s="266"/>
      <c r="AJ327" s="167"/>
      <c r="AK327" s="167"/>
      <c r="AL327" s="167"/>
      <c r="AM327" s="266"/>
      <c r="AN327" s="167"/>
      <c r="AO327" s="167"/>
      <c r="AP327" s="167"/>
      <c r="AQ327" s="266"/>
      <c r="AR327" s="167"/>
      <c r="AS327" s="167"/>
      <c r="AT327" s="167"/>
      <c r="AU327" s="266"/>
      <c r="AV327" s="167"/>
      <c r="AW327" s="167"/>
      <c r="AX327" s="183"/>
      <c r="AY327">
        <f t="shared" si="46"/>
        <v>0</v>
      </c>
    </row>
    <row r="328" spans="1:51" ht="18.75" hidden="1" customHeight="1">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3" t="s">
        <v>387</v>
      </c>
      <c r="AF328" s="176"/>
      <c r="AG328" s="176"/>
      <c r="AH328" s="177"/>
      <c r="AI328" s="173" t="s">
        <v>409</v>
      </c>
      <c r="AJ328" s="176"/>
      <c r="AK328" s="176"/>
      <c r="AL328" s="177"/>
      <c r="AM328" s="173" t="s">
        <v>696</v>
      </c>
      <c r="AN328" s="176"/>
      <c r="AO328" s="176"/>
      <c r="AP328" s="177"/>
      <c r="AQ328" s="267" t="s">
        <v>232</v>
      </c>
      <c r="AR328" s="268"/>
      <c r="AS328" s="268"/>
      <c r="AT328" s="269"/>
      <c r="AU328" s="279" t="s">
        <v>248</v>
      </c>
      <c r="AV328" s="279"/>
      <c r="AW328" s="279"/>
      <c r="AX328" s="280"/>
      <c r="AY328">
        <f>COUNTA($G$330)</f>
        <v>0</v>
      </c>
    </row>
    <row r="329" spans="1:51" ht="18.75" hidden="1" customHeight="1">
      <c r="A329" s="996"/>
      <c r="B329" s="253"/>
      <c r="C329" s="252"/>
      <c r="D329" s="253"/>
      <c r="E329" s="252"/>
      <c r="F329" s="31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0"/>
      <c r="AR329" s="271"/>
      <c r="AS329" s="181" t="s">
        <v>233</v>
      </c>
      <c r="AT329" s="182"/>
      <c r="AU329" s="180"/>
      <c r="AV329" s="180"/>
      <c r="AW329" s="181" t="s">
        <v>179</v>
      </c>
      <c r="AX329" s="190"/>
      <c r="AY329">
        <f>$AY$328</f>
        <v>0</v>
      </c>
    </row>
    <row r="330" spans="1:51" ht="39.75" hidden="1" customHeight="1">
      <c r="A330" s="996"/>
      <c r="B330" s="253"/>
      <c r="C330" s="252"/>
      <c r="D330" s="253"/>
      <c r="E330" s="252"/>
      <c r="F330" s="314"/>
      <c r="G330" s="232"/>
      <c r="H330" s="201"/>
      <c r="I330" s="201"/>
      <c r="J330" s="201"/>
      <c r="K330" s="201"/>
      <c r="L330" s="201"/>
      <c r="M330" s="201"/>
      <c r="N330" s="201"/>
      <c r="O330" s="201"/>
      <c r="P330" s="201"/>
      <c r="Q330" s="201"/>
      <c r="R330" s="201"/>
      <c r="S330" s="201"/>
      <c r="T330" s="201"/>
      <c r="U330" s="201"/>
      <c r="V330" s="201"/>
      <c r="W330" s="201"/>
      <c r="X330" s="233"/>
      <c r="Y330" s="186" t="s">
        <v>247</v>
      </c>
      <c r="Z330" s="187"/>
      <c r="AA330" s="188"/>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3"/>
      <c r="AY330">
        <f t="shared" ref="AY330:AY331" si="47">$AY$328</f>
        <v>0</v>
      </c>
    </row>
    <row r="331" spans="1:51" ht="39.75" hidden="1" customHeight="1">
      <c r="A331" s="996"/>
      <c r="B331" s="253"/>
      <c r="C331" s="252"/>
      <c r="D331" s="253"/>
      <c r="E331" s="252"/>
      <c r="F331" s="314"/>
      <c r="G331" s="237"/>
      <c r="H331" s="204"/>
      <c r="I331" s="204"/>
      <c r="J331" s="204"/>
      <c r="K331" s="204"/>
      <c r="L331" s="204"/>
      <c r="M331" s="204"/>
      <c r="N331" s="204"/>
      <c r="O331" s="204"/>
      <c r="P331" s="204"/>
      <c r="Q331" s="204"/>
      <c r="R331" s="204"/>
      <c r="S331" s="204"/>
      <c r="T331" s="204"/>
      <c r="U331" s="204"/>
      <c r="V331" s="204"/>
      <c r="W331" s="204"/>
      <c r="X331" s="238"/>
      <c r="Y331" s="216" t="s">
        <v>54</v>
      </c>
      <c r="Z331" s="158"/>
      <c r="AA331" s="159"/>
      <c r="AB331" s="286"/>
      <c r="AC331" s="189"/>
      <c r="AD331" s="189"/>
      <c r="AE331" s="266"/>
      <c r="AF331" s="167"/>
      <c r="AG331" s="167"/>
      <c r="AH331" s="167"/>
      <c r="AI331" s="266"/>
      <c r="AJ331" s="167"/>
      <c r="AK331" s="167"/>
      <c r="AL331" s="167"/>
      <c r="AM331" s="266"/>
      <c r="AN331" s="167"/>
      <c r="AO331" s="167"/>
      <c r="AP331" s="167"/>
      <c r="AQ331" s="266"/>
      <c r="AR331" s="167"/>
      <c r="AS331" s="167"/>
      <c r="AT331" s="167"/>
      <c r="AU331" s="266"/>
      <c r="AV331" s="167"/>
      <c r="AW331" s="167"/>
      <c r="AX331" s="183"/>
      <c r="AY331">
        <f t="shared" si="47"/>
        <v>0</v>
      </c>
    </row>
    <row r="332" spans="1:51" ht="22.5" hidden="1" customHeight="1">
      <c r="A332" s="996"/>
      <c r="B332" s="253"/>
      <c r="C332" s="252"/>
      <c r="D332" s="253"/>
      <c r="E332" s="252"/>
      <c r="F332" s="314"/>
      <c r="G332" s="272" t="s">
        <v>249</v>
      </c>
      <c r="H332" s="176"/>
      <c r="I332" s="176"/>
      <c r="J332" s="176"/>
      <c r="K332" s="176"/>
      <c r="L332" s="176"/>
      <c r="M332" s="176"/>
      <c r="N332" s="176"/>
      <c r="O332" s="176"/>
      <c r="P332" s="177"/>
      <c r="Q332" s="173" t="s">
        <v>333</v>
      </c>
      <c r="R332" s="176"/>
      <c r="S332" s="176"/>
      <c r="T332" s="176"/>
      <c r="U332" s="176"/>
      <c r="V332" s="176"/>
      <c r="W332" s="176"/>
      <c r="X332" s="176"/>
      <c r="Y332" s="176"/>
      <c r="Z332" s="176"/>
      <c r="AA332" s="176"/>
      <c r="AB332" s="287" t="s">
        <v>334</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591"/>
      <c r="AY332">
        <f>COUNTA($G$334)</f>
        <v>0</v>
      </c>
    </row>
    <row r="333" spans="1:51" ht="22.5" hidden="1" customHeight="1">
      <c r="A333" s="996"/>
      <c r="B333" s="253"/>
      <c r="C333" s="252"/>
      <c r="D333" s="253"/>
      <c r="E333" s="252"/>
      <c r="F333" s="31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8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c r="A334" s="996"/>
      <c r="B334" s="253"/>
      <c r="C334" s="252"/>
      <c r="D334" s="253"/>
      <c r="E334" s="252"/>
      <c r="F334" s="314"/>
      <c r="G334" s="232"/>
      <c r="H334" s="201"/>
      <c r="I334" s="201"/>
      <c r="J334" s="201"/>
      <c r="K334" s="201"/>
      <c r="L334" s="201"/>
      <c r="M334" s="201"/>
      <c r="N334" s="201"/>
      <c r="O334" s="20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c r="A338" s="996"/>
      <c r="B338" s="253"/>
      <c r="C338" s="252"/>
      <c r="D338" s="253"/>
      <c r="E338" s="252"/>
      <c r="F338" s="314"/>
      <c r="G338" s="237"/>
      <c r="H338" s="204"/>
      <c r="I338" s="204"/>
      <c r="J338" s="204"/>
      <c r="K338" s="204"/>
      <c r="L338" s="204"/>
      <c r="M338" s="204"/>
      <c r="N338" s="204"/>
      <c r="O338" s="204"/>
      <c r="P338" s="238"/>
      <c r="Q338" s="989"/>
      <c r="R338" s="990"/>
      <c r="S338" s="990"/>
      <c r="T338" s="990"/>
      <c r="U338" s="990"/>
      <c r="V338" s="990"/>
      <c r="W338" s="990"/>
      <c r="X338" s="990"/>
      <c r="Y338" s="990"/>
      <c r="Z338" s="990"/>
      <c r="AA338" s="991"/>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c r="A339" s="996"/>
      <c r="B339" s="253"/>
      <c r="C339" s="252"/>
      <c r="D339" s="253"/>
      <c r="E339" s="252"/>
      <c r="F339" s="314"/>
      <c r="G339" s="272" t="s">
        <v>249</v>
      </c>
      <c r="H339" s="176"/>
      <c r="I339" s="176"/>
      <c r="J339" s="176"/>
      <c r="K339" s="176"/>
      <c r="L339" s="176"/>
      <c r="M339" s="176"/>
      <c r="N339" s="176"/>
      <c r="O339" s="176"/>
      <c r="P339" s="177"/>
      <c r="Q339" s="173" t="s">
        <v>333</v>
      </c>
      <c r="R339" s="176"/>
      <c r="S339" s="176"/>
      <c r="T339" s="176"/>
      <c r="U339" s="176"/>
      <c r="V339" s="176"/>
      <c r="W339" s="176"/>
      <c r="X339" s="176"/>
      <c r="Y339" s="176"/>
      <c r="Z339" s="176"/>
      <c r="AA339" s="176"/>
      <c r="AB339" s="287" t="s">
        <v>334</v>
      </c>
      <c r="AC339" s="176"/>
      <c r="AD339" s="177"/>
      <c r="AE339" s="27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c r="A340" s="996"/>
      <c r="B340" s="253"/>
      <c r="C340" s="252"/>
      <c r="D340" s="253"/>
      <c r="E340" s="252"/>
      <c r="F340" s="31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88"/>
      <c r="AC340" s="181"/>
      <c r="AD340" s="18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6"/>
      <c r="B341" s="253"/>
      <c r="C341" s="252"/>
      <c r="D341" s="253"/>
      <c r="E341" s="252"/>
      <c r="F341" s="314"/>
      <c r="G341" s="232"/>
      <c r="H341" s="201"/>
      <c r="I341" s="201"/>
      <c r="J341" s="201"/>
      <c r="K341" s="201"/>
      <c r="L341" s="201"/>
      <c r="M341" s="201"/>
      <c r="N341" s="201"/>
      <c r="O341" s="20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c r="A345" s="996"/>
      <c r="B345" s="253"/>
      <c r="C345" s="252"/>
      <c r="D345" s="253"/>
      <c r="E345" s="252"/>
      <c r="F345" s="314"/>
      <c r="G345" s="237"/>
      <c r="H345" s="204"/>
      <c r="I345" s="204"/>
      <c r="J345" s="204"/>
      <c r="K345" s="204"/>
      <c r="L345" s="204"/>
      <c r="M345" s="204"/>
      <c r="N345" s="204"/>
      <c r="O345" s="204"/>
      <c r="P345" s="238"/>
      <c r="Q345" s="989"/>
      <c r="R345" s="990"/>
      <c r="S345" s="990"/>
      <c r="T345" s="990"/>
      <c r="U345" s="990"/>
      <c r="V345" s="990"/>
      <c r="W345" s="990"/>
      <c r="X345" s="990"/>
      <c r="Y345" s="990"/>
      <c r="Z345" s="990"/>
      <c r="AA345" s="991"/>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c r="A346" s="996"/>
      <c r="B346" s="253"/>
      <c r="C346" s="252"/>
      <c r="D346" s="253"/>
      <c r="E346" s="252"/>
      <c r="F346" s="314"/>
      <c r="G346" s="272" t="s">
        <v>249</v>
      </c>
      <c r="H346" s="176"/>
      <c r="I346" s="176"/>
      <c r="J346" s="176"/>
      <c r="K346" s="176"/>
      <c r="L346" s="176"/>
      <c r="M346" s="176"/>
      <c r="N346" s="176"/>
      <c r="O346" s="176"/>
      <c r="P346" s="177"/>
      <c r="Q346" s="173" t="s">
        <v>333</v>
      </c>
      <c r="R346" s="176"/>
      <c r="S346" s="176"/>
      <c r="T346" s="176"/>
      <c r="U346" s="176"/>
      <c r="V346" s="176"/>
      <c r="W346" s="176"/>
      <c r="X346" s="176"/>
      <c r="Y346" s="176"/>
      <c r="Z346" s="176"/>
      <c r="AA346" s="176"/>
      <c r="AB346" s="287" t="s">
        <v>334</v>
      </c>
      <c r="AC346" s="176"/>
      <c r="AD346" s="177"/>
      <c r="AE346" s="27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c r="A347" s="996"/>
      <c r="B347" s="253"/>
      <c r="C347" s="252"/>
      <c r="D347" s="253"/>
      <c r="E347" s="252"/>
      <c r="F347" s="31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88"/>
      <c r="AC347" s="181"/>
      <c r="AD347" s="18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6"/>
      <c r="B348" s="253"/>
      <c r="C348" s="252"/>
      <c r="D348" s="253"/>
      <c r="E348" s="252"/>
      <c r="F348" s="314"/>
      <c r="G348" s="232"/>
      <c r="H348" s="201"/>
      <c r="I348" s="201"/>
      <c r="J348" s="201"/>
      <c r="K348" s="201"/>
      <c r="L348" s="201"/>
      <c r="M348" s="201"/>
      <c r="N348" s="201"/>
      <c r="O348" s="20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c r="A352" s="996"/>
      <c r="B352" s="253"/>
      <c r="C352" s="252"/>
      <c r="D352" s="253"/>
      <c r="E352" s="252"/>
      <c r="F352" s="314"/>
      <c r="G352" s="237"/>
      <c r="H352" s="204"/>
      <c r="I352" s="204"/>
      <c r="J352" s="204"/>
      <c r="K352" s="204"/>
      <c r="L352" s="204"/>
      <c r="M352" s="204"/>
      <c r="N352" s="204"/>
      <c r="O352" s="204"/>
      <c r="P352" s="238"/>
      <c r="Q352" s="989"/>
      <c r="R352" s="990"/>
      <c r="S352" s="990"/>
      <c r="T352" s="990"/>
      <c r="U352" s="990"/>
      <c r="V352" s="990"/>
      <c r="W352" s="990"/>
      <c r="X352" s="990"/>
      <c r="Y352" s="990"/>
      <c r="Z352" s="990"/>
      <c r="AA352" s="991"/>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c r="A353" s="996"/>
      <c r="B353" s="253"/>
      <c r="C353" s="252"/>
      <c r="D353" s="253"/>
      <c r="E353" s="252"/>
      <c r="F353" s="314"/>
      <c r="G353" s="272" t="s">
        <v>249</v>
      </c>
      <c r="H353" s="176"/>
      <c r="I353" s="176"/>
      <c r="J353" s="176"/>
      <c r="K353" s="176"/>
      <c r="L353" s="176"/>
      <c r="M353" s="176"/>
      <c r="N353" s="176"/>
      <c r="O353" s="176"/>
      <c r="P353" s="177"/>
      <c r="Q353" s="173" t="s">
        <v>333</v>
      </c>
      <c r="R353" s="176"/>
      <c r="S353" s="176"/>
      <c r="T353" s="176"/>
      <c r="U353" s="176"/>
      <c r="V353" s="176"/>
      <c r="W353" s="176"/>
      <c r="X353" s="176"/>
      <c r="Y353" s="176"/>
      <c r="Z353" s="176"/>
      <c r="AA353" s="176"/>
      <c r="AB353" s="287" t="s">
        <v>334</v>
      </c>
      <c r="AC353" s="176"/>
      <c r="AD353" s="177"/>
      <c r="AE353" s="27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c r="A354" s="996"/>
      <c r="B354" s="253"/>
      <c r="C354" s="252"/>
      <c r="D354" s="253"/>
      <c r="E354" s="252"/>
      <c r="F354" s="31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88"/>
      <c r="AC354" s="181"/>
      <c r="AD354" s="18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6"/>
      <c r="B355" s="253"/>
      <c r="C355" s="252"/>
      <c r="D355" s="253"/>
      <c r="E355" s="252"/>
      <c r="F355" s="314"/>
      <c r="G355" s="232"/>
      <c r="H355" s="201"/>
      <c r="I355" s="201"/>
      <c r="J355" s="201"/>
      <c r="K355" s="201"/>
      <c r="L355" s="201"/>
      <c r="M355" s="201"/>
      <c r="N355" s="201"/>
      <c r="O355" s="20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c r="A359" s="996"/>
      <c r="B359" s="253"/>
      <c r="C359" s="252"/>
      <c r="D359" s="253"/>
      <c r="E359" s="252"/>
      <c r="F359" s="314"/>
      <c r="G359" s="237"/>
      <c r="H359" s="204"/>
      <c r="I359" s="204"/>
      <c r="J359" s="204"/>
      <c r="K359" s="204"/>
      <c r="L359" s="204"/>
      <c r="M359" s="204"/>
      <c r="N359" s="204"/>
      <c r="O359" s="204"/>
      <c r="P359" s="238"/>
      <c r="Q359" s="989"/>
      <c r="R359" s="990"/>
      <c r="S359" s="990"/>
      <c r="T359" s="990"/>
      <c r="U359" s="990"/>
      <c r="V359" s="990"/>
      <c r="W359" s="990"/>
      <c r="X359" s="990"/>
      <c r="Y359" s="990"/>
      <c r="Z359" s="990"/>
      <c r="AA359" s="991"/>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c r="A360" s="996"/>
      <c r="B360" s="253"/>
      <c r="C360" s="252"/>
      <c r="D360" s="253"/>
      <c r="E360" s="252"/>
      <c r="F360" s="314"/>
      <c r="G360" s="272" t="s">
        <v>249</v>
      </c>
      <c r="H360" s="176"/>
      <c r="I360" s="176"/>
      <c r="J360" s="176"/>
      <c r="K360" s="176"/>
      <c r="L360" s="176"/>
      <c r="M360" s="176"/>
      <c r="N360" s="176"/>
      <c r="O360" s="176"/>
      <c r="P360" s="177"/>
      <c r="Q360" s="173" t="s">
        <v>333</v>
      </c>
      <c r="R360" s="176"/>
      <c r="S360" s="176"/>
      <c r="T360" s="176"/>
      <c r="U360" s="176"/>
      <c r="V360" s="176"/>
      <c r="W360" s="176"/>
      <c r="X360" s="176"/>
      <c r="Y360" s="176"/>
      <c r="Z360" s="176"/>
      <c r="AA360" s="176"/>
      <c r="AB360" s="287" t="s">
        <v>334</v>
      </c>
      <c r="AC360" s="176"/>
      <c r="AD360" s="177"/>
      <c r="AE360" s="27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c r="A361" s="996"/>
      <c r="B361" s="253"/>
      <c r="C361" s="252"/>
      <c r="D361" s="253"/>
      <c r="E361" s="252"/>
      <c r="F361" s="31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88"/>
      <c r="AC361" s="181"/>
      <c r="AD361" s="18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6"/>
      <c r="B362" s="253"/>
      <c r="C362" s="252"/>
      <c r="D362" s="253"/>
      <c r="E362" s="252"/>
      <c r="F362" s="314"/>
      <c r="G362" s="232"/>
      <c r="H362" s="201"/>
      <c r="I362" s="201"/>
      <c r="J362" s="201"/>
      <c r="K362" s="201"/>
      <c r="L362" s="201"/>
      <c r="M362" s="201"/>
      <c r="N362" s="201"/>
      <c r="O362" s="20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c r="A366" s="996"/>
      <c r="B366" s="253"/>
      <c r="C366" s="252"/>
      <c r="D366" s="253"/>
      <c r="E366" s="315"/>
      <c r="F366" s="316"/>
      <c r="G366" s="237"/>
      <c r="H366" s="204"/>
      <c r="I366" s="204"/>
      <c r="J366" s="204"/>
      <c r="K366" s="204"/>
      <c r="L366" s="204"/>
      <c r="M366" s="204"/>
      <c r="N366" s="204"/>
      <c r="O366" s="204"/>
      <c r="P366" s="238"/>
      <c r="Q366" s="989"/>
      <c r="R366" s="990"/>
      <c r="S366" s="990"/>
      <c r="T366" s="990"/>
      <c r="U366" s="990"/>
      <c r="V366" s="990"/>
      <c r="W366" s="990"/>
      <c r="X366" s="990"/>
      <c r="Y366" s="990"/>
      <c r="Z366" s="990"/>
      <c r="AA366" s="991"/>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c r="A367" s="996"/>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c r="A368" s="996"/>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c r="A369" s="996"/>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3" t="s">
        <v>387</v>
      </c>
      <c r="AF372" s="176"/>
      <c r="AG372" s="176"/>
      <c r="AH372" s="177"/>
      <c r="AI372" s="173" t="s">
        <v>409</v>
      </c>
      <c r="AJ372" s="176"/>
      <c r="AK372" s="176"/>
      <c r="AL372" s="177"/>
      <c r="AM372" s="173" t="s">
        <v>696</v>
      </c>
      <c r="AN372" s="176"/>
      <c r="AO372" s="176"/>
      <c r="AP372" s="177"/>
      <c r="AQ372" s="267" t="s">
        <v>232</v>
      </c>
      <c r="AR372" s="268"/>
      <c r="AS372" s="268"/>
      <c r="AT372" s="269"/>
      <c r="AU372" s="279" t="s">
        <v>248</v>
      </c>
      <c r="AV372" s="279"/>
      <c r="AW372" s="279"/>
      <c r="AX372" s="280"/>
      <c r="AY372">
        <f>COUNTA($G$374)</f>
        <v>0</v>
      </c>
    </row>
    <row r="373" spans="1:51" ht="18.75" hidden="1" customHeight="1">
      <c r="A373" s="996"/>
      <c r="B373" s="253"/>
      <c r="C373" s="252"/>
      <c r="D373" s="253"/>
      <c r="E373" s="252"/>
      <c r="F373" s="31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0"/>
      <c r="AR373" s="271"/>
      <c r="AS373" s="181" t="s">
        <v>233</v>
      </c>
      <c r="AT373" s="182"/>
      <c r="AU373" s="180"/>
      <c r="AV373" s="180"/>
      <c r="AW373" s="181" t="s">
        <v>179</v>
      </c>
      <c r="AX373" s="190"/>
      <c r="AY373">
        <f>$AY$372</f>
        <v>0</v>
      </c>
    </row>
    <row r="374" spans="1:51" ht="39.75" hidden="1" customHeight="1">
      <c r="A374" s="996"/>
      <c r="B374" s="253"/>
      <c r="C374" s="252"/>
      <c r="D374" s="253"/>
      <c r="E374" s="252"/>
      <c r="F374" s="314"/>
      <c r="G374" s="232"/>
      <c r="H374" s="201"/>
      <c r="I374" s="201"/>
      <c r="J374" s="201"/>
      <c r="K374" s="201"/>
      <c r="L374" s="201"/>
      <c r="M374" s="201"/>
      <c r="N374" s="201"/>
      <c r="O374" s="201"/>
      <c r="P374" s="201"/>
      <c r="Q374" s="201"/>
      <c r="R374" s="201"/>
      <c r="S374" s="201"/>
      <c r="T374" s="201"/>
      <c r="U374" s="201"/>
      <c r="V374" s="201"/>
      <c r="W374" s="201"/>
      <c r="X374" s="233"/>
      <c r="Y374" s="186" t="s">
        <v>247</v>
      </c>
      <c r="Z374" s="187"/>
      <c r="AA374" s="188"/>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3"/>
      <c r="AY374">
        <f t="shared" ref="AY374:AY375" si="53">$AY$372</f>
        <v>0</v>
      </c>
    </row>
    <row r="375" spans="1:51" ht="39.75" hidden="1" customHeight="1">
      <c r="A375" s="996"/>
      <c r="B375" s="253"/>
      <c r="C375" s="252"/>
      <c r="D375" s="253"/>
      <c r="E375" s="252"/>
      <c r="F375" s="314"/>
      <c r="G375" s="237"/>
      <c r="H375" s="204"/>
      <c r="I375" s="204"/>
      <c r="J375" s="204"/>
      <c r="K375" s="204"/>
      <c r="L375" s="204"/>
      <c r="M375" s="204"/>
      <c r="N375" s="204"/>
      <c r="O375" s="204"/>
      <c r="P375" s="204"/>
      <c r="Q375" s="204"/>
      <c r="R375" s="204"/>
      <c r="S375" s="204"/>
      <c r="T375" s="204"/>
      <c r="U375" s="204"/>
      <c r="V375" s="204"/>
      <c r="W375" s="204"/>
      <c r="X375" s="238"/>
      <c r="Y375" s="216" t="s">
        <v>54</v>
      </c>
      <c r="Z375" s="158"/>
      <c r="AA375" s="159"/>
      <c r="AB375" s="286"/>
      <c r="AC375" s="189"/>
      <c r="AD375" s="189"/>
      <c r="AE375" s="266"/>
      <c r="AF375" s="167"/>
      <c r="AG375" s="167"/>
      <c r="AH375" s="167"/>
      <c r="AI375" s="266"/>
      <c r="AJ375" s="167"/>
      <c r="AK375" s="167"/>
      <c r="AL375" s="167"/>
      <c r="AM375" s="266"/>
      <c r="AN375" s="167"/>
      <c r="AO375" s="167"/>
      <c r="AP375" s="167"/>
      <c r="AQ375" s="266"/>
      <c r="AR375" s="167"/>
      <c r="AS375" s="167"/>
      <c r="AT375" s="167"/>
      <c r="AU375" s="266"/>
      <c r="AV375" s="167"/>
      <c r="AW375" s="167"/>
      <c r="AX375" s="183"/>
      <c r="AY375">
        <f t="shared" si="53"/>
        <v>0</v>
      </c>
    </row>
    <row r="376" spans="1:51" ht="18.75" hidden="1" customHeight="1">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3" t="s">
        <v>387</v>
      </c>
      <c r="AF376" s="176"/>
      <c r="AG376" s="176"/>
      <c r="AH376" s="177"/>
      <c r="AI376" s="173" t="s">
        <v>409</v>
      </c>
      <c r="AJ376" s="176"/>
      <c r="AK376" s="176"/>
      <c r="AL376" s="177"/>
      <c r="AM376" s="173" t="s">
        <v>696</v>
      </c>
      <c r="AN376" s="176"/>
      <c r="AO376" s="176"/>
      <c r="AP376" s="177"/>
      <c r="AQ376" s="267" t="s">
        <v>232</v>
      </c>
      <c r="AR376" s="268"/>
      <c r="AS376" s="268"/>
      <c r="AT376" s="269"/>
      <c r="AU376" s="279" t="s">
        <v>248</v>
      </c>
      <c r="AV376" s="279"/>
      <c r="AW376" s="279"/>
      <c r="AX376" s="280"/>
      <c r="AY376">
        <f>COUNTA($G$378)</f>
        <v>0</v>
      </c>
    </row>
    <row r="377" spans="1:51" ht="18.75" hidden="1" customHeight="1">
      <c r="A377" s="996"/>
      <c r="B377" s="253"/>
      <c r="C377" s="252"/>
      <c r="D377" s="253"/>
      <c r="E377" s="252"/>
      <c r="F377" s="31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0"/>
      <c r="AR377" s="271"/>
      <c r="AS377" s="181" t="s">
        <v>233</v>
      </c>
      <c r="AT377" s="182"/>
      <c r="AU377" s="180"/>
      <c r="AV377" s="180"/>
      <c r="AW377" s="181" t="s">
        <v>179</v>
      </c>
      <c r="AX377" s="190"/>
      <c r="AY377">
        <f>$AY$376</f>
        <v>0</v>
      </c>
    </row>
    <row r="378" spans="1:51" ht="39.75" hidden="1" customHeight="1">
      <c r="A378" s="996"/>
      <c r="B378" s="253"/>
      <c r="C378" s="252"/>
      <c r="D378" s="253"/>
      <c r="E378" s="252"/>
      <c r="F378" s="314"/>
      <c r="G378" s="232"/>
      <c r="H378" s="201"/>
      <c r="I378" s="201"/>
      <c r="J378" s="201"/>
      <c r="K378" s="201"/>
      <c r="L378" s="201"/>
      <c r="M378" s="201"/>
      <c r="N378" s="201"/>
      <c r="O378" s="201"/>
      <c r="P378" s="201"/>
      <c r="Q378" s="201"/>
      <c r="R378" s="201"/>
      <c r="S378" s="201"/>
      <c r="T378" s="201"/>
      <c r="U378" s="201"/>
      <c r="V378" s="201"/>
      <c r="W378" s="201"/>
      <c r="X378" s="233"/>
      <c r="Y378" s="186" t="s">
        <v>247</v>
      </c>
      <c r="Z378" s="187"/>
      <c r="AA378" s="188"/>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3"/>
      <c r="AY378">
        <f t="shared" ref="AY378:AY379" si="54">$AY$376</f>
        <v>0</v>
      </c>
    </row>
    <row r="379" spans="1:51" ht="39.75" hidden="1" customHeight="1">
      <c r="A379" s="996"/>
      <c r="B379" s="253"/>
      <c r="C379" s="252"/>
      <c r="D379" s="253"/>
      <c r="E379" s="252"/>
      <c r="F379" s="314"/>
      <c r="G379" s="237"/>
      <c r="H379" s="204"/>
      <c r="I379" s="204"/>
      <c r="J379" s="204"/>
      <c r="K379" s="204"/>
      <c r="L379" s="204"/>
      <c r="M379" s="204"/>
      <c r="N379" s="204"/>
      <c r="O379" s="204"/>
      <c r="P379" s="204"/>
      <c r="Q379" s="204"/>
      <c r="R379" s="204"/>
      <c r="S379" s="204"/>
      <c r="T379" s="204"/>
      <c r="U379" s="204"/>
      <c r="V379" s="204"/>
      <c r="W379" s="204"/>
      <c r="X379" s="238"/>
      <c r="Y379" s="216" t="s">
        <v>54</v>
      </c>
      <c r="Z379" s="158"/>
      <c r="AA379" s="159"/>
      <c r="AB379" s="286"/>
      <c r="AC379" s="189"/>
      <c r="AD379" s="189"/>
      <c r="AE379" s="266"/>
      <c r="AF379" s="167"/>
      <c r="AG379" s="167"/>
      <c r="AH379" s="167"/>
      <c r="AI379" s="266"/>
      <c r="AJ379" s="167"/>
      <c r="AK379" s="167"/>
      <c r="AL379" s="167"/>
      <c r="AM379" s="266"/>
      <c r="AN379" s="167"/>
      <c r="AO379" s="167"/>
      <c r="AP379" s="167"/>
      <c r="AQ379" s="266"/>
      <c r="AR379" s="167"/>
      <c r="AS379" s="167"/>
      <c r="AT379" s="167"/>
      <c r="AU379" s="266"/>
      <c r="AV379" s="167"/>
      <c r="AW379" s="167"/>
      <c r="AX379" s="183"/>
      <c r="AY379">
        <f t="shared" si="54"/>
        <v>0</v>
      </c>
    </row>
    <row r="380" spans="1:51" ht="18.75" hidden="1" customHeight="1">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3" t="s">
        <v>387</v>
      </c>
      <c r="AF380" s="176"/>
      <c r="AG380" s="176"/>
      <c r="AH380" s="177"/>
      <c r="AI380" s="173" t="s">
        <v>409</v>
      </c>
      <c r="AJ380" s="176"/>
      <c r="AK380" s="176"/>
      <c r="AL380" s="177"/>
      <c r="AM380" s="173" t="s">
        <v>696</v>
      </c>
      <c r="AN380" s="176"/>
      <c r="AO380" s="176"/>
      <c r="AP380" s="177"/>
      <c r="AQ380" s="267" t="s">
        <v>232</v>
      </c>
      <c r="AR380" s="268"/>
      <c r="AS380" s="268"/>
      <c r="AT380" s="269"/>
      <c r="AU380" s="279" t="s">
        <v>248</v>
      </c>
      <c r="AV380" s="279"/>
      <c r="AW380" s="279"/>
      <c r="AX380" s="280"/>
      <c r="AY380">
        <f>COUNTA($G$382)</f>
        <v>0</v>
      </c>
    </row>
    <row r="381" spans="1:51" ht="18.75" hidden="1" customHeight="1">
      <c r="A381" s="996"/>
      <c r="B381" s="253"/>
      <c r="C381" s="252"/>
      <c r="D381" s="253"/>
      <c r="E381" s="252"/>
      <c r="F381" s="31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0"/>
      <c r="AR381" s="271"/>
      <c r="AS381" s="181" t="s">
        <v>233</v>
      </c>
      <c r="AT381" s="182"/>
      <c r="AU381" s="180"/>
      <c r="AV381" s="180"/>
      <c r="AW381" s="181" t="s">
        <v>179</v>
      </c>
      <c r="AX381" s="190"/>
      <c r="AY381">
        <f>$AY$380</f>
        <v>0</v>
      </c>
    </row>
    <row r="382" spans="1:51" ht="39.75" hidden="1" customHeight="1">
      <c r="A382" s="996"/>
      <c r="B382" s="253"/>
      <c r="C382" s="252"/>
      <c r="D382" s="253"/>
      <c r="E382" s="252"/>
      <c r="F382" s="314"/>
      <c r="G382" s="232"/>
      <c r="H382" s="201"/>
      <c r="I382" s="201"/>
      <c r="J382" s="201"/>
      <c r="K382" s="201"/>
      <c r="L382" s="201"/>
      <c r="M382" s="201"/>
      <c r="N382" s="201"/>
      <c r="O382" s="201"/>
      <c r="P382" s="201"/>
      <c r="Q382" s="201"/>
      <c r="R382" s="201"/>
      <c r="S382" s="201"/>
      <c r="T382" s="201"/>
      <c r="U382" s="201"/>
      <c r="V382" s="201"/>
      <c r="W382" s="201"/>
      <c r="X382" s="233"/>
      <c r="Y382" s="186" t="s">
        <v>247</v>
      </c>
      <c r="Z382" s="187"/>
      <c r="AA382" s="188"/>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3"/>
      <c r="AY382">
        <f t="shared" ref="AY382:AY383" si="55">$AY$380</f>
        <v>0</v>
      </c>
    </row>
    <row r="383" spans="1:51" ht="39.75" hidden="1" customHeight="1">
      <c r="A383" s="996"/>
      <c r="B383" s="253"/>
      <c r="C383" s="252"/>
      <c r="D383" s="253"/>
      <c r="E383" s="252"/>
      <c r="F383" s="314"/>
      <c r="G383" s="237"/>
      <c r="H383" s="204"/>
      <c r="I383" s="204"/>
      <c r="J383" s="204"/>
      <c r="K383" s="204"/>
      <c r="L383" s="204"/>
      <c r="M383" s="204"/>
      <c r="N383" s="204"/>
      <c r="O383" s="204"/>
      <c r="P383" s="204"/>
      <c r="Q383" s="204"/>
      <c r="R383" s="204"/>
      <c r="S383" s="204"/>
      <c r="T383" s="204"/>
      <c r="U383" s="204"/>
      <c r="V383" s="204"/>
      <c r="W383" s="204"/>
      <c r="X383" s="238"/>
      <c r="Y383" s="216" t="s">
        <v>54</v>
      </c>
      <c r="Z383" s="158"/>
      <c r="AA383" s="159"/>
      <c r="AB383" s="286"/>
      <c r="AC383" s="189"/>
      <c r="AD383" s="189"/>
      <c r="AE383" s="266"/>
      <c r="AF383" s="167"/>
      <c r="AG383" s="167"/>
      <c r="AH383" s="167"/>
      <c r="AI383" s="266"/>
      <c r="AJ383" s="167"/>
      <c r="AK383" s="167"/>
      <c r="AL383" s="167"/>
      <c r="AM383" s="266"/>
      <c r="AN383" s="167"/>
      <c r="AO383" s="167"/>
      <c r="AP383" s="167"/>
      <c r="AQ383" s="266"/>
      <c r="AR383" s="167"/>
      <c r="AS383" s="167"/>
      <c r="AT383" s="167"/>
      <c r="AU383" s="266"/>
      <c r="AV383" s="167"/>
      <c r="AW383" s="167"/>
      <c r="AX383" s="183"/>
      <c r="AY383">
        <f t="shared" si="55"/>
        <v>0</v>
      </c>
    </row>
    <row r="384" spans="1:51" ht="18.75" hidden="1" customHeight="1">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3" t="s">
        <v>387</v>
      </c>
      <c r="AF384" s="176"/>
      <c r="AG384" s="176"/>
      <c r="AH384" s="177"/>
      <c r="AI384" s="173" t="s">
        <v>409</v>
      </c>
      <c r="AJ384" s="176"/>
      <c r="AK384" s="176"/>
      <c r="AL384" s="177"/>
      <c r="AM384" s="173" t="s">
        <v>696</v>
      </c>
      <c r="AN384" s="176"/>
      <c r="AO384" s="176"/>
      <c r="AP384" s="177"/>
      <c r="AQ384" s="267" t="s">
        <v>232</v>
      </c>
      <c r="AR384" s="268"/>
      <c r="AS384" s="268"/>
      <c r="AT384" s="269"/>
      <c r="AU384" s="279" t="s">
        <v>248</v>
      </c>
      <c r="AV384" s="279"/>
      <c r="AW384" s="279"/>
      <c r="AX384" s="280"/>
      <c r="AY384">
        <f>COUNTA($G$386)</f>
        <v>0</v>
      </c>
    </row>
    <row r="385" spans="1:51" ht="18.75" hidden="1" customHeight="1">
      <c r="A385" s="996"/>
      <c r="B385" s="253"/>
      <c r="C385" s="252"/>
      <c r="D385" s="253"/>
      <c r="E385" s="252"/>
      <c r="F385" s="31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0"/>
      <c r="AR385" s="271"/>
      <c r="AS385" s="181" t="s">
        <v>233</v>
      </c>
      <c r="AT385" s="182"/>
      <c r="AU385" s="180"/>
      <c r="AV385" s="180"/>
      <c r="AW385" s="181" t="s">
        <v>179</v>
      </c>
      <c r="AX385" s="190"/>
      <c r="AY385">
        <f>$AY$384</f>
        <v>0</v>
      </c>
    </row>
    <row r="386" spans="1:51" ht="39.75" hidden="1" customHeight="1">
      <c r="A386" s="996"/>
      <c r="B386" s="253"/>
      <c r="C386" s="252"/>
      <c r="D386" s="253"/>
      <c r="E386" s="252"/>
      <c r="F386" s="314"/>
      <c r="G386" s="232"/>
      <c r="H386" s="201"/>
      <c r="I386" s="201"/>
      <c r="J386" s="201"/>
      <c r="K386" s="201"/>
      <c r="L386" s="201"/>
      <c r="M386" s="201"/>
      <c r="N386" s="201"/>
      <c r="O386" s="201"/>
      <c r="P386" s="201"/>
      <c r="Q386" s="201"/>
      <c r="R386" s="201"/>
      <c r="S386" s="201"/>
      <c r="T386" s="201"/>
      <c r="U386" s="201"/>
      <c r="V386" s="201"/>
      <c r="W386" s="201"/>
      <c r="X386" s="233"/>
      <c r="Y386" s="186" t="s">
        <v>247</v>
      </c>
      <c r="Z386" s="187"/>
      <c r="AA386" s="188"/>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3"/>
      <c r="AY386">
        <f t="shared" ref="AY386:AY387" si="56">$AY$384</f>
        <v>0</v>
      </c>
    </row>
    <row r="387" spans="1:51" ht="39.75" hidden="1" customHeight="1">
      <c r="A387" s="996"/>
      <c r="B387" s="253"/>
      <c r="C387" s="252"/>
      <c r="D387" s="253"/>
      <c r="E387" s="252"/>
      <c r="F387" s="314"/>
      <c r="G387" s="237"/>
      <c r="H387" s="204"/>
      <c r="I387" s="204"/>
      <c r="J387" s="204"/>
      <c r="K387" s="204"/>
      <c r="L387" s="204"/>
      <c r="M387" s="204"/>
      <c r="N387" s="204"/>
      <c r="O387" s="204"/>
      <c r="P387" s="204"/>
      <c r="Q387" s="204"/>
      <c r="R387" s="204"/>
      <c r="S387" s="204"/>
      <c r="T387" s="204"/>
      <c r="U387" s="204"/>
      <c r="V387" s="204"/>
      <c r="W387" s="204"/>
      <c r="X387" s="238"/>
      <c r="Y387" s="216" t="s">
        <v>54</v>
      </c>
      <c r="Z387" s="158"/>
      <c r="AA387" s="159"/>
      <c r="AB387" s="286"/>
      <c r="AC387" s="189"/>
      <c r="AD387" s="189"/>
      <c r="AE387" s="266"/>
      <c r="AF387" s="167"/>
      <c r="AG387" s="167"/>
      <c r="AH387" s="167"/>
      <c r="AI387" s="266"/>
      <c r="AJ387" s="167"/>
      <c r="AK387" s="167"/>
      <c r="AL387" s="167"/>
      <c r="AM387" s="266"/>
      <c r="AN387" s="167"/>
      <c r="AO387" s="167"/>
      <c r="AP387" s="167"/>
      <c r="AQ387" s="266"/>
      <c r="AR387" s="167"/>
      <c r="AS387" s="167"/>
      <c r="AT387" s="167"/>
      <c r="AU387" s="266"/>
      <c r="AV387" s="167"/>
      <c r="AW387" s="167"/>
      <c r="AX387" s="183"/>
      <c r="AY387">
        <f t="shared" si="56"/>
        <v>0</v>
      </c>
    </row>
    <row r="388" spans="1:51" ht="18.75" hidden="1" customHeight="1">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3" t="s">
        <v>387</v>
      </c>
      <c r="AF388" s="176"/>
      <c r="AG388" s="176"/>
      <c r="AH388" s="177"/>
      <c r="AI388" s="173" t="s">
        <v>409</v>
      </c>
      <c r="AJ388" s="176"/>
      <c r="AK388" s="176"/>
      <c r="AL388" s="177"/>
      <c r="AM388" s="173" t="s">
        <v>696</v>
      </c>
      <c r="AN388" s="176"/>
      <c r="AO388" s="176"/>
      <c r="AP388" s="177"/>
      <c r="AQ388" s="267" t="s">
        <v>232</v>
      </c>
      <c r="AR388" s="268"/>
      <c r="AS388" s="268"/>
      <c r="AT388" s="269"/>
      <c r="AU388" s="279" t="s">
        <v>248</v>
      </c>
      <c r="AV388" s="279"/>
      <c r="AW388" s="279"/>
      <c r="AX388" s="280"/>
      <c r="AY388">
        <f>COUNTA($G$390)</f>
        <v>0</v>
      </c>
    </row>
    <row r="389" spans="1:51" ht="18.75" hidden="1" customHeight="1">
      <c r="A389" s="996"/>
      <c r="B389" s="253"/>
      <c r="C389" s="252"/>
      <c r="D389" s="253"/>
      <c r="E389" s="252"/>
      <c r="F389" s="31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0"/>
      <c r="AR389" s="271"/>
      <c r="AS389" s="181" t="s">
        <v>233</v>
      </c>
      <c r="AT389" s="182"/>
      <c r="AU389" s="180"/>
      <c r="AV389" s="180"/>
      <c r="AW389" s="181" t="s">
        <v>179</v>
      </c>
      <c r="AX389" s="190"/>
      <c r="AY389">
        <f>$AY$388</f>
        <v>0</v>
      </c>
    </row>
    <row r="390" spans="1:51" ht="39.75" hidden="1" customHeight="1">
      <c r="A390" s="996"/>
      <c r="B390" s="253"/>
      <c r="C390" s="252"/>
      <c r="D390" s="253"/>
      <c r="E390" s="252"/>
      <c r="F390" s="314"/>
      <c r="G390" s="232"/>
      <c r="H390" s="201"/>
      <c r="I390" s="201"/>
      <c r="J390" s="201"/>
      <c r="K390" s="201"/>
      <c r="L390" s="201"/>
      <c r="M390" s="201"/>
      <c r="N390" s="201"/>
      <c r="O390" s="201"/>
      <c r="P390" s="201"/>
      <c r="Q390" s="201"/>
      <c r="R390" s="201"/>
      <c r="S390" s="201"/>
      <c r="T390" s="201"/>
      <c r="U390" s="201"/>
      <c r="V390" s="201"/>
      <c r="W390" s="201"/>
      <c r="X390" s="233"/>
      <c r="Y390" s="186" t="s">
        <v>247</v>
      </c>
      <c r="Z390" s="187"/>
      <c r="AA390" s="188"/>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3"/>
      <c r="AY390">
        <f t="shared" ref="AY390:AY391" si="57">$AY$388</f>
        <v>0</v>
      </c>
    </row>
    <row r="391" spans="1:51" ht="39.75" hidden="1" customHeight="1">
      <c r="A391" s="996"/>
      <c r="B391" s="253"/>
      <c r="C391" s="252"/>
      <c r="D391" s="253"/>
      <c r="E391" s="252"/>
      <c r="F391" s="314"/>
      <c r="G391" s="237"/>
      <c r="H391" s="204"/>
      <c r="I391" s="204"/>
      <c r="J391" s="204"/>
      <c r="K391" s="204"/>
      <c r="L391" s="204"/>
      <c r="M391" s="204"/>
      <c r="N391" s="204"/>
      <c r="O391" s="204"/>
      <c r="P391" s="204"/>
      <c r="Q391" s="204"/>
      <c r="R391" s="204"/>
      <c r="S391" s="204"/>
      <c r="T391" s="204"/>
      <c r="U391" s="204"/>
      <c r="V391" s="204"/>
      <c r="W391" s="204"/>
      <c r="X391" s="238"/>
      <c r="Y391" s="216" t="s">
        <v>54</v>
      </c>
      <c r="Z391" s="158"/>
      <c r="AA391" s="159"/>
      <c r="AB391" s="286"/>
      <c r="AC391" s="189"/>
      <c r="AD391" s="189"/>
      <c r="AE391" s="266"/>
      <c r="AF391" s="167"/>
      <c r="AG391" s="167"/>
      <c r="AH391" s="167"/>
      <c r="AI391" s="266"/>
      <c r="AJ391" s="167"/>
      <c r="AK391" s="167"/>
      <c r="AL391" s="167"/>
      <c r="AM391" s="266"/>
      <c r="AN391" s="167"/>
      <c r="AO391" s="167"/>
      <c r="AP391" s="167"/>
      <c r="AQ391" s="266"/>
      <c r="AR391" s="167"/>
      <c r="AS391" s="167"/>
      <c r="AT391" s="167"/>
      <c r="AU391" s="266"/>
      <c r="AV391" s="167"/>
      <c r="AW391" s="167"/>
      <c r="AX391" s="183"/>
      <c r="AY391">
        <f t="shared" si="57"/>
        <v>0</v>
      </c>
    </row>
    <row r="392" spans="1:51" ht="22.5" hidden="1" customHeight="1">
      <c r="A392" s="996"/>
      <c r="B392" s="253"/>
      <c r="C392" s="252"/>
      <c r="D392" s="253"/>
      <c r="E392" s="252"/>
      <c r="F392" s="314"/>
      <c r="G392" s="272" t="s">
        <v>249</v>
      </c>
      <c r="H392" s="176"/>
      <c r="I392" s="176"/>
      <c r="J392" s="176"/>
      <c r="K392" s="176"/>
      <c r="L392" s="176"/>
      <c r="M392" s="176"/>
      <c r="N392" s="176"/>
      <c r="O392" s="176"/>
      <c r="P392" s="177"/>
      <c r="Q392" s="173" t="s">
        <v>333</v>
      </c>
      <c r="R392" s="176"/>
      <c r="S392" s="176"/>
      <c r="T392" s="176"/>
      <c r="U392" s="176"/>
      <c r="V392" s="176"/>
      <c r="W392" s="176"/>
      <c r="X392" s="176"/>
      <c r="Y392" s="176"/>
      <c r="Z392" s="176"/>
      <c r="AA392" s="176"/>
      <c r="AB392" s="287" t="s">
        <v>334</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591"/>
      <c r="AY392">
        <f>COUNTA($G$394)</f>
        <v>0</v>
      </c>
    </row>
    <row r="393" spans="1:51" ht="22.5" hidden="1" customHeight="1">
      <c r="A393" s="996"/>
      <c r="B393" s="253"/>
      <c r="C393" s="252"/>
      <c r="D393" s="253"/>
      <c r="E393" s="252"/>
      <c r="F393" s="31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8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c r="A394" s="996"/>
      <c r="B394" s="253"/>
      <c r="C394" s="252"/>
      <c r="D394" s="253"/>
      <c r="E394" s="252"/>
      <c r="F394" s="314"/>
      <c r="G394" s="232"/>
      <c r="H394" s="201"/>
      <c r="I394" s="201"/>
      <c r="J394" s="201"/>
      <c r="K394" s="201"/>
      <c r="L394" s="201"/>
      <c r="M394" s="201"/>
      <c r="N394" s="201"/>
      <c r="O394" s="20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c r="A398" s="996"/>
      <c r="B398" s="253"/>
      <c r="C398" s="252"/>
      <c r="D398" s="253"/>
      <c r="E398" s="252"/>
      <c r="F398" s="314"/>
      <c r="G398" s="237"/>
      <c r="H398" s="204"/>
      <c r="I398" s="204"/>
      <c r="J398" s="204"/>
      <c r="K398" s="204"/>
      <c r="L398" s="204"/>
      <c r="M398" s="204"/>
      <c r="N398" s="204"/>
      <c r="O398" s="204"/>
      <c r="P398" s="238"/>
      <c r="Q398" s="989"/>
      <c r="R398" s="990"/>
      <c r="S398" s="990"/>
      <c r="T398" s="990"/>
      <c r="U398" s="990"/>
      <c r="V398" s="990"/>
      <c r="W398" s="990"/>
      <c r="X398" s="990"/>
      <c r="Y398" s="990"/>
      <c r="Z398" s="990"/>
      <c r="AA398" s="991"/>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c r="A399" s="996"/>
      <c r="B399" s="253"/>
      <c r="C399" s="252"/>
      <c r="D399" s="253"/>
      <c r="E399" s="252"/>
      <c r="F399" s="314"/>
      <c r="G399" s="272" t="s">
        <v>249</v>
      </c>
      <c r="H399" s="176"/>
      <c r="I399" s="176"/>
      <c r="J399" s="176"/>
      <c r="K399" s="176"/>
      <c r="L399" s="176"/>
      <c r="M399" s="176"/>
      <c r="N399" s="176"/>
      <c r="O399" s="176"/>
      <c r="P399" s="177"/>
      <c r="Q399" s="173" t="s">
        <v>333</v>
      </c>
      <c r="R399" s="176"/>
      <c r="S399" s="176"/>
      <c r="T399" s="176"/>
      <c r="U399" s="176"/>
      <c r="V399" s="176"/>
      <c r="W399" s="176"/>
      <c r="X399" s="176"/>
      <c r="Y399" s="176"/>
      <c r="Z399" s="176"/>
      <c r="AA399" s="176"/>
      <c r="AB399" s="287" t="s">
        <v>334</v>
      </c>
      <c r="AC399" s="176"/>
      <c r="AD399" s="177"/>
      <c r="AE399" s="27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c r="A400" s="996"/>
      <c r="B400" s="253"/>
      <c r="C400" s="252"/>
      <c r="D400" s="253"/>
      <c r="E400" s="252"/>
      <c r="F400" s="31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88"/>
      <c r="AC400" s="181"/>
      <c r="AD400" s="18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6"/>
      <c r="B401" s="253"/>
      <c r="C401" s="252"/>
      <c r="D401" s="253"/>
      <c r="E401" s="252"/>
      <c r="F401" s="314"/>
      <c r="G401" s="232"/>
      <c r="H401" s="201"/>
      <c r="I401" s="201"/>
      <c r="J401" s="201"/>
      <c r="K401" s="201"/>
      <c r="L401" s="201"/>
      <c r="M401" s="201"/>
      <c r="N401" s="201"/>
      <c r="O401" s="20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c r="A405" s="996"/>
      <c r="B405" s="253"/>
      <c r="C405" s="252"/>
      <c r="D405" s="253"/>
      <c r="E405" s="252"/>
      <c r="F405" s="314"/>
      <c r="G405" s="237"/>
      <c r="H405" s="204"/>
      <c r="I405" s="204"/>
      <c r="J405" s="204"/>
      <c r="K405" s="204"/>
      <c r="L405" s="204"/>
      <c r="M405" s="204"/>
      <c r="N405" s="204"/>
      <c r="O405" s="204"/>
      <c r="P405" s="238"/>
      <c r="Q405" s="989"/>
      <c r="R405" s="990"/>
      <c r="S405" s="990"/>
      <c r="T405" s="990"/>
      <c r="U405" s="990"/>
      <c r="V405" s="990"/>
      <c r="W405" s="990"/>
      <c r="X405" s="990"/>
      <c r="Y405" s="990"/>
      <c r="Z405" s="990"/>
      <c r="AA405" s="991"/>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c r="A406" s="996"/>
      <c r="B406" s="253"/>
      <c r="C406" s="252"/>
      <c r="D406" s="253"/>
      <c r="E406" s="252"/>
      <c r="F406" s="314"/>
      <c r="G406" s="272" t="s">
        <v>249</v>
      </c>
      <c r="H406" s="176"/>
      <c r="I406" s="176"/>
      <c r="J406" s="176"/>
      <c r="K406" s="176"/>
      <c r="L406" s="176"/>
      <c r="M406" s="176"/>
      <c r="N406" s="176"/>
      <c r="O406" s="176"/>
      <c r="P406" s="177"/>
      <c r="Q406" s="173" t="s">
        <v>333</v>
      </c>
      <c r="R406" s="176"/>
      <c r="S406" s="176"/>
      <c r="T406" s="176"/>
      <c r="U406" s="176"/>
      <c r="V406" s="176"/>
      <c r="W406" s="176"/>
      <c r="X406" s="176"/>
      <c r="Y406" s="176"/>
      <c r="Z406" s="176"/>
      <c r="AA406" s="176"/>
      <c r="AB406" s="287" t="s">
        <v>334</v>
      </c>
      <c r="AC406" s="176"/>
      <c r="AD406" s="177"/>
      <c r="AE406" s="27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c r="A407" s="996"/>
      <c r="B407" s="253"/>
      <c r="C407" s="252"/>
      <c r="D407" s="253"/>
      <c r="E407" s="252"/>
      <c r="F407" s="31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88"/>
      <c r="AC407" s="181"/>
      <c r="AD407" s="18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6"/>
      <c r="B408" s="253"/>
      <c r="C408" s="252"/>
      <c r="D408" s="253"/>
      <c r="E408" s="252"/>
      <c r="F408" s="314"/>
      <c r="G408" s="232"/>
      <c r="H408" s="201"/>
      <c r="I408" s="201"/>
      <c r="J408" s="201"/>
      <c r="K408" s="201"/>
      <c r="L408" s="201"/>
      <c r="M408" s="201"/>
      <c r="N408" s="201"/>
      <c r="O408" s="20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c r="A412" s="996"/>
      <c r="B412" s="253"/>
      <c r="C412" s="252"/>
      <c r="D412" s="253"/>
      <c r="E412" s="252"/>
      <c r="F412" s="314"/>
      <c r="G412" s="237"/>
      <c r="H412" s="204"/>
      <c r="I412" s="204"/>
      <c r="J412" s="204"/>
      <c r="K412" s="204"/>
      <c r="L412" s="204"/>
      <c r="M412" s="204"/>
      <c r="N412" s="204"/>
      <c r="O412" s="204"/>
      <c r="P412" s="238"/>
      <c r="Q412" s="989"/>
      <c r="R412" s="990"/>
      <c r="S412" s="990"/>
      <c r="T412" s="990"/>
      <c r="U412" s="990"/>
      <c r="V412" s="990"/>
      <c r="W412" s="990"/>
      <c r="X412" s="990"/>
      <c r="Y412" s="990"/>
      <c r="Z412" s="990"/>
      <c r="AA412" s="991"/>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c r="A413" s="996"/>
      <c r="B413" s="253"/>
      <c r="C413" s="252"/>
      <c r="D413" s="253"/>
      <c r="E413" s="252"/>
      <c r="F413" s="314"/>
      <c r="G413" s="272" t="s">
        <v>249</v>
      </c>
      <c r="H413" s="176"/>
      <c r="I413" s="176"/>
      <c r="J413" s="176"/>
      <c r="K413" s="176"/>
      <c r="L413" s="176"/>
      <c r="M413" s="176"/>
      <c r="N413" s="176"/>
      <c r="O413" s="176"/>
      <c r="P413" s="177"/>
      <c r="Q413" s="173" t="s">
        <v>333</v>
      </c>
      <c r="R413" s="176"/>
      <c r="S413" s="176"/>
      <c r="T413" s="176"/>
      <c r="U413" s="176"/>
      <c r="V413" s="176"/>
      <c r="W413" s="176"/>
      <c r="X413" s="176"/>
      <c r="Y413" s="176"/>
      <c r="Z413" s="176"/>
      <c r="AA413" s="176"/>
      <c r="AB413" s="287" t="s">
        <v>334</v>
      </c>
      <c r="AC413" s="176"/>
      <c r="AD413" s="177"/>
      <c r="AE413" s="27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c r="A414" s="996"/>
      <c r="B414" s="253"/>
      <c r="C414" s="252"/>
      <c r="D414" s="253"/>
      <c r="E414" s="252"/>
      <c r="F414" s="31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88"/>
      <c r="AC414" s="181"/>
      <c r="AD414" s="18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6"/>
      <c r="B415" s="253"/>
      <c r="C415" s="252"/>
      <c r="D415" s="253"/>
      <c r="E415" s="252"/>
      <c r="F415" s="314"/>
      <c r="G415" s="232"/>
      <c r="H415" s="201"/>
      <c r="I415" s="201"/>
      <c r="J415" s="201"/>
      <c r="K415" s="201"/>
      <c r="L415" s="201"/>
      <c r="M415" s="201"/>
      <c r="N415" s="201"/>
      <c r="O415" s="20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c r="A419" s="996"/>
      <c r="B419" s="253"/>
      <c r="C419" s="252"/>
      <c r="D419" s="253"/>
      <c r="E419" s="252"/>
      <c r="F419" s="314"/>
      <c r="G419" s="237"/>
      <c r="H419" s="204"/>
      <c r="I419" s="204"/>
      <c r="J419" s="204"/>
      <c r="K419" s="204"/>
      <c r="L419" s="204"/>
      <c r="M419" s="204"/>
      <c r="N419" s="204"/>
      <c r="O419" s="204"/>
      <c r="P419" s="238"/>
      <c r="Q419" s="989"/>
      <c r="R419" s="990"/>
      <c r="S419" s="990"/>
      <c r="T419" s="990"/>
      <c r="U419" s="990"/>
      <c r="V419" s="990"/>
      <c r="W419" s="990"/>
      <c r="X419" s="990"/>
      <c r="Y419" s="990"/>
      <c r="Z419" s="990"/>
      <c r="AA419" s="991"/>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c r="A420" s="996"/>
      <c r="B420" s="253"/>
      <c r="C420" s="252"/>
      <c r="D420" s="253"/>
      <c r="E420" s="252"/>
      <c r="F420" s="314"/>
      <c r="G420" s="272" t="s">
        <v>249</v>
      </c>
      <c r="H420" s="176"/>
      <c r="I420" s="176"/>
      <c r="J420" s="176"/>
      <c r="K420" s="176"/>
      <c r="L420" s="176"/>
      <c r="M420" s="176"/>
      <c r="N420" s="176"/>
      <c r="O420" s="176"/>
      <c r="P420" s="177"/>
      <c r="Q420" s="173" t="s">
        <v>333</v>
      </c>
      <c r="R420" s="176"/>
      <c r="S420" s="176"/>
      <c r="T420" s="176"/>
      <c r="U420" s="176"/>
      <c r="V420" s="176"/>
      <c r="W420" s="176"/>
      <c r="X420" s="176"/>
      <c r="Y420" s="176"/>
      <c r="Z420" s="176"/>
      <c r="AA420" s="176"/>
      <c r="AB420" s="287" t="s">
        <v>334</v>
      </c>
      <c r="AC420" s="176"/>
      <c r="AD420" s="177"/>
      <c r="AE420" s="27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c r="A421" s="996"/>
      <c r="B421" s="253"/>
      <c r="C421" s="252"/>
      <c r="D421" s="253"/>
      <c r="E421" s="252"/>
      <c r="F421" s="31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88"/>
      <c r="AC421" s="181"/>
      <c r="AD421" s="18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6"/>
      <c r="B422" s="253"/>
      <c r="C422" s="252"/>
      <c r="D422" s="253"/>
      <c r="E422" s="252"/>
      <c r="F422" s="314"/>
      <c r="G422" s="232"/>
      <c r="H422" s="201"/>
      <c r="I422" s="201"/>
      <c r="J422" s="201"/>
      <c r="K422" s="201"/>
      <c r="L422" s="201"/>
      <c r="M422" s="201"/>
      <c r="N422" s="201"/>
      <c r="O422" s="20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c r="A426" s="996"/>
      <c r="B426" s="253"/>
      <c r="C426" s="252"/>
      <c r="D426" s="253"/>
      <c r="E426" s="315"/>
      <c r="F426" s="316"/>
      <c r="G426" s="237"/>
      <c r="H426" s="204"/>
      <c r="I426" s="204"/>
      <c r="J426" s="204"/>
      <c r="K426" s="204"/>
      <c r="L426" s="204"/>
      <c r="M426" s="204"/>
      <c r="N426" s="204"/>
      <c r="O426" s="204"/>
      <c r="P426" s="238"/>
      <c r="Q426" s="989"/>
      <c r="R426" s="990"/>
      <c r="S426" s="990"/>
      <c r="T426" s="990"/>
      <c r="U426" s="990"/>
      <c r="V426" s="990"/>
      <c r="W426" s="990"/>
      <c r="X426" s="990"/>
      <c r="Y426" s="990"/>
      <c r="Z426" s="990"/>
      <c r="AA426" s="991"/>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c r="A427" s="996"/>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c r="A428" s="996"/>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c r="A429" s="996"/>
      <c r="B429" s="253"/>
      <c r="C429" s="315"/>
      <c r="D429" s="994"/>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c r="A430" s="996"/>
      <c r="B430" s="253"/>
      <c r="C430" s="250" t="s">
        <v>668</v>
      </c>
      <c r="D430" s="251"/>
      <c r="E430" s="239" t="s">
        <v>396</v>
      </c>
      <c r="F430" s="448"/>
      <c r="G430" s="241" t="s">
        <v>252</v>
      </c>
      <c r="H430" s="198"/>
      <c r="I430" s="19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6"/>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540</v>
      </c>
      <c r="AJ431" s="172"/>
      <c r="AK431" s="172"/>
      <c r="AL431" s="173"/>
      <c r="AM431" s="172" t="s">
        <v>541</v>
      </c>
      <c r="AN431" s="172"/>
      <c r="AO431" s="172"/>
      <c r="AP431" s="173"/>
      <c r="AQ431" s="173" t="s">
        <v>232</v>
      </c>
      <c r="AR431" s="176"/>
      <c r="AS431" s="176"/>
      <c r="AT431" s="177"/>
      <c r="AU431" s="178" t="s">
        <v>134</v>
      </c>
      <c r="AV431" s="178"/>
      <c r="AW431" s="178"/>
      <c r="AX431" s="179"/>
      <c r="AY431">
        <f>COUNTA($G$433)</f>
        <v>1</v>
      </c>
    </row>
    <row r="432" spans="1:51" ht="18.75" customHeight="1">
      <c r="A432" s="996"/>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714</v>
      </c>
      <c r="AF432" s="180"/>
      <c r="AG432" s="181" t="s">
        <v>233</v>
      </c>
      <c r="AH432" s="182"/>
      <c r="AI432" s="174"/>
      <c r="AJ432" s="174"/>
      <c r="AK432" s="174"/>
      <c r="AL432" s="175"/>
      <c r="AM432" s="174"/>
      <c r="AN432" s="174"/>
      <c r="AO432" s="174"/>
      <c r="AP432" s="175"/>
      <c r="AQ432" s="231" t="s">
        <v>714</v>
      </c>
      <c r="AR432" s="180"/>
      <c r="AS432" s="181" t="s">
        <v>233</v>
      </c>
      <c r="AT432" s="182"/>
      <c r="AU432" s="180" t="s">
        <v>714</v>
      </c>
      <c r="AV432" s="180"/>
      <c r="AW432" s="181" t="s">
        <v>179</v>
      </c>
      <c r="AX432" s="190"/>
      <c r="AY432">
        <f>$AY$431</f>
        <v>1</v>
      </c>
    </row>
    <row r="433" spans="1:51" ht="23.25" customHeight="1">
      <c r="A433" s="996"/>
      <c r="B433" s="253"/>
      <c r="C433" s="252"/>
      <c r="D433" s="253"/>
      <c r="E433" s="184"/>
      <c r="F433" s="185"/>
      <c r="G433" s="232" t="s">
        <v>714</v>
      </c>
      <c r="H433" s="201"/>
      <c r="I433" s="201"/>
      <c r="J433" s="201"/>
      <c r="K433" s="201"/>
      <c r="L433" s="201"/>
      <c r="M433" s="201"/>
      <c r="N433" s="201"/>
      <c r="O433" s="201"/>
      <c r="P433" s="201"/>
      <c r="Q433" s="201"/>
      <c r="R433" s="201"/>
      <c r="S433" s="201"/>
      <c r="T433" s="201"/>
      <c r="U433" s="201"/>
      <c r="V433" s="201"/>
      <c r="W433" s="201"/>
      <c r="X433" s="233"/>
      <c r="Y433" s="186" t="s">
        <v>12</v>
      </c>
      <c r="Z433" s="187"/>
      <c r="AA433" s="188"/>
      <c r="AB433" s="189" t="s">
        <v>714</v>
      </c>
      <c r="AC433" s="189"/>
      <c r="AD433" s="189"/>
      <c r="AE433" s="166" t="s">
        <v>714</v>
      </c>
      <c r="AF433" s="167"/>
      <c r="AG433" s="167"/>
      <c r="AH433" s="167"/>
      <c r="AI433" s="166" t="s">
        <v>714</v>
      </c>
      <c r="AJ433" s="167"/>
      <c r="AK433" s="167"/>
      <c r="AL433" s="167"/>
      <c r="AM433" s="166" t="s">
        <v>714</v>
      </c>
      <c r="AN433" s="167"/>
      <c r="AO433" s="167"/>
      <c r="AP433" s="167"/>
      <c r="AQ433" s="166" t="s">
        <v>714</v>
      </c>
      <c r="AR433" s="167"/>
      <c r="AS433" s="167"/>
      <c r="AT433" s="168"/>
      <c r="AU433" s="167" t="s">
        <v>714</v>
      </c>
      <c r="AV433" s="167"/>
      <c r="AW433" s="167"/>
      <c r="AX433" s="183"/>
      <c r="AY433">
        <f t="shared" ref="AY433:AY435" si="63">$AY$431</f>
        <v>1</v>
      </c>
    </row>
    <row r="434" spans="1:51" ht="23.25" customHeight="1">
      <c r="A434" s="996"/>
      <c r="B434" s="253"/>
      <c r="C434" s="252"/>
      <c r="D434" s="253"/>
      <c r="E434" s="184"/>
      <c r="F434" s="185"/>
      <c r="G434" s="234"/>
      <c r="H434" s="235"/>
      <c r="I434" s="235"/>
      <c r="J434" s="235"/>
      <c r="K434" s="235"/>
      <c r="L434" s="235"/>
      <c r="M434" s="235"/>
      <c r="N434" s="235"/>
      <c r="O434" s="235"/>
      <c r="P434" s="235"/>
      <c r="Q434" s="235"/>
      <c r="R434" s="235"/>
      <c r="S434" s="235"/>
      <c r="T434" s="235"/>
      <c r="U434" s="235"/>
      <c r="V434" s="235"/>
      <c r="W434" s="235"/>
      <c r="X434" s="236"/>
      <c r="Y434" s="216" t="s">
        <v>54</v>
      </c>
      <c r="Z434" s="158"/>
      <c r="AA434" s="159"/>
      <c r="AB434" s="224" t="s">
        <v>714</v>
      </c>
      <c r="AC434" s="224"/>
      <c r="AD434" s="224"/>
      <c r="AE434" s="166" t="s">
        <v>714</v>
      </c>
      <c r="AF434" s="167"/>
      <c r="AG434" s="167"/>
      <c r="AH434" s="168"/>
      <c r="AI434" s="166" t="s">
        <v>714</v>
      </c>
      <c r="AJ434" s="167"/>
      <c r="AK434" s="167"/>
      <c r="AL434" s="167"/>
      <c r="AM434" s="166" t="s">
        <v>714</v>
      </c>
      <c r="AN434" s="167"/>
      <c r="AO434" s="167"/>
      <c r="AP434" s="167"/>
      <c r="AQ434" s="166" t="s">
        <v>714</v>
      </c>
      <c r="AR434" s="167"/>
      <c r="AS434" s="167"/>
      <c r="AT434" s="168"/>
      <c r="AU434" s="167" t="s">
        <v>714</v>
      </c>
      <c r="AV434" s="167"/>
      <c r="AW434" s="167"/>
      <c r="AX434" s="183"/>
      <c r="AY434">
        <f t="shared" si="63"/>
        <v>1</v>
      </c>
    </row>
    <row r="435" spans="1:51" ht="23.25" customHeight="1">
      <c r="A435" s="996"/>
      <c r="B435" s="253"/>
      <c r="C435" s="252"/>
      <c r="D435" s="253"/>
      <c r="E435" s="184"/>
      <c r="F435" s="185"/>
      <c r="G435" s="237"/>
      <c r="H435" s="204"/>
      <c r="I435" s="204"/>
      <c r="J435" s="204"/>
      <c r="K435" s="204"/>
      <c r="L435" s="204"/>
      <c r="M435" s="204"/>
      <c r="N435" s="204"/>
      <c r="O435" s="204"/>
      <c r="P435" s="204"/>
      <c r="Q435" s="204"/>
      <c r="R435" s="204"/>
      <c r="S435" s="204"/>
      <c r="T435" s="204"/>
      <c r="U435" s="204"/>
      <c r="V435" s="204"/>
      <c r="W435" s="204"/>
      <c r="X435" s="238"/>
      <c r="Y435" s="216" t="s">
        <v>13</v>
      </c>
      <c r="Z435" s="158"/>
      <c r="AA435" s="159"/>
      <c r="AB435" s="217" t="s">
        <v>180</v>
      </c>
      <c r="AC435" s="217"/>
      <c r="AD435" s="217"/>
      <c r="AE435" s="166" t="s">
        <v>714</v>
      </c>
      <c r="AF435" s="167"/>
      <c r="AG435" s="167"/>
      <c r="AH435" s="168"/>
      <c r="AI435" s="166" t="s">
        <v>714</v>
      </c>
      <c r="AJ435" s="167"/>
      <c r="AK435" s="167"/>
      <c r="AL435" s="167"/>
      <c r="AM435" s="166" t="s">
        <v>714</v>
      </c>
      <c r="AN435" s="167"/>
      <c r="AO435" s="167"/>
      <c r="AP435" s="167"/>
      <c r="AQ435" s="166" t="s">
        <v>714</v>
      </c>
      <c r="AR435" s="167"/>
      <c r="AS435" s="167"/>
      <c r="AT435" s="168"/>
      <c r="AU435" s="167" t="s">
        <v>714</v>
      </c>
      <c r="AV435" s="167"/>
      <c r="AW435" s="167"/>
      <c r="AX435" s="183"/>
      <c r="AY435">
        <f t="shared" si="63"/>
        <v>1</v>
      </c>
    </row>
    <row r="436" spans="1:51" ht="18.75" hidden="1" customHeight="1">
      <c r="A436" s="996"/>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540</v>
      </c>
      <c r="AJ436" s="172"/>
      <c r="AK436" s="172"/>
      <c r="AL436" s="173"/>
      <c r="AM436" s="172" t="s">
        <v>541</v>
      </c>
      <c r="AN436" s="172"/>
      <c r="AO436" s="172"/>
      <c r="AP436" s="173"/>
      <c r="AQ436" s="173" t="s">
        <v>232</v>
      </c>
      <c r="AR436" s="176"/>
      <c r="AS436" s="176"/>
      <c r="AT436" s="177"/>
      <c r="AU436" s="178" t="s">
        <v>134</v>
      </c>
      <c r="AV436" s="178"/>
      <c r="AW436" s="178"/>
      <c r="AX436" s="179"/>
      <c r="AY436">
        <f>COUNTA($G$438)</f>
        <v>0</v>
      </c>
    </row>
    <row r="437" spans="1:51" ht="18.75" hidden="1" customHeight="1">
      <c r="A437" s="996"/>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1"/>
      <c r="AR437" s="180"/>
      <c r="AS437" s="181" t="s">
        <v>233</v>
      </c>
      <c r="AT437" s="182"/>
      <c r="AU437" s="180"/>
      <c r="AV437" s="180"/>
      <c r="AW437" s="181" t="s">
        <v>179</v>
      </c>
      <c r="AX437" s="190"/>
      <c r="AY437">
        <f>$AY$436</f>
        <v>0</v>
      </c>
    </row>
    <row r="438" spans="1:51" ht="23.25" hidden="1" customHeight="1">
      <c r="A438" s="996"/>
      <c r="B438" s="253"/>
      <c r="C438" s="252"/>
      <c r="D438" s="253"/>
      <c r="E438" s="184"/>
      <c r="F438" s="185"/>
      <c r="G438" s="232"/>
      <c r="H438" s="201"/>
      <c r="I438" s="201"/>
      <c r="J438" s="201"/>
      <c r="K438" s="201"/>
      <c r="L438" s="201"/>
      <c r="M438" s="201"/>
      <c r="N438" s="201"/>
      <c r="O438" s="201"/>
      <c r="P438" s="201"/>
      <c r="Q438" s="201"/>
      <c r="R438" s="201"/>
      <c r="S438" s="201"/>
      <c r="T438" s="201"/>
      <c r="U438" s="201"/>
      <c r="V438" s="201"/>
      <c r="W438" s="201"/>
      <c r="X438" s="233"/>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c r="A439" s="996"/>
      <c r="B439" s="253"/>
      <c r="C439" s="252"/>
      <c r="D439" s="253"/>
      <c r="E439" s="184"/>
      <c r="F439" s="185"/>
      <c r="G439" s="234"/>
      <c r="H439" s="235"/>
      <c r="I439" s="235"/>
      <c r="J439" s="235"/>
      <c r="K439" s="235"/>
      <c r="L439" s="235"/>
      <c r="M439" s="235"/>
      <c r="N439" s="235"/>
      <c r="O439" s="235"/>
      <c r="P439" s="235"/>
      <c r="Q439" s="235"/>
      <c r="R439" s="235"/>
      <c r="S439" s="235"/>
      <c r="T439" s="235"/>
      <c r="U439" s="235"/>
      <c r="V439" s="235"/>
      <c r="W439" s="235"/>
      <c r="X439" s="236"/>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c r="A440" s="996"/>
      <c r="B440" s="253"/>
      <c r="C440" s="252"/>
      <c r="D440" s="253"/>
      <c r="E440" s="184"/>
      <c r="F440" s="185"/>
      <c r="G440" s="237"/>
      <c r="H440" s="204"/>
      <c r="I440" s="204"/>
      <c r="J440" s="204"/>
      <c r="K440" s="204"/>
      <c r="L440" s="204"/>
      <c r="M440" s="204"/>
      <c r="N440" s="204"/>
      <c r="O440" s="204"/>
      <c r="P440" s="204"/>
      <c r="Q440" s="204"/>
      <c r="R440" s="204"/>
      <c r="S440" s="204"/>
      <c r="T440" s="204"/>
      <c r="U440" s="204"/>
      <c r="V440" s="204"/>
      <c r="W440" s="204"/>
      <c r="X440" s="238"/>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c r="A441" s="996"/>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540</v>
      </c>
      <c r="AJ441" s="172"/>
      <c r="AK441" s="172"/>
      <c r="AL441" s="173"/>
      <c r="AM441" s="172" t="s">
        <v>541</v>
      </c>
      <c r="AN441" s="172"/>
      <c r="AO441" s="172"/>
      <c r="AP441" s="173"/>
      <c r="AQ441" s="173" t="s">
        <v>232</v>
      </c>
      <c r="AR441" s="176"/>
      <c r="AS441" s="176"/>
      <c r="AT441" s="177"/>
      <c r="AU441" s="178" t="s">
        <v>134</v>
      </c>
      <c r="AV441" s="178"/>
      <c r="AW441" s="178"/>
      <c r="AX441" s="179"/>
      <c r="AY441">
        <f>COUNTA($G$443)</f>
        <v>0</v>
      </c>
    </row>
    <row r="442" spans="1:51" ht="18.75" hidden="1" customHeight="1">
      <c r="A442" s="996"/>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1"/>
      <c r="AR442" s="180"/>
      <c r="AS442" s="181" t="s">
        <v>233</v>
      </c>
      <c r="AT442" s="182"/>
      <c r="AU442" s="180"/>
      <c r="AV442" s="180"/>
      <c r="AW442" s="181" t="s">
        <v>179</v>
      </c>
      <c r="AX442" s="190"/>
      <c r="AY442">
        <f>$AY$441</f>
        <v>0</v>
      </c>
    </row>
    <row r="443" spans="1:51" ht="23.25" hidden="1" customHeight="1">
      <c r="A443" s="996"/>
      <c r="B443" s="253"/>
      <c r="C443" s="252"/>
      <c r="D443" s="253"/>
      <c r="E443" s="184"/>
      <c r="F443" s="185"/>
      <c r="G443" s="232"/>
      <c r="H443" s="201"/>
      <c r="I443" s="201"/>
      <c r="J443" s="201"/>
      <c r="K443" s="201"/>
      <c r="L443" s="201"/>
      <c r="M443" s="201"/>
      <c r="N443" s="201"/>
      <c r="O443" s="201"/>
      <c r="P443" s="201"/>
      <c r="Q443" s="201"/>
      <c r="R443" s="201"/>
      <c r="S443" s="201"/>
      <c r="T443" s="201"/>
      <c r="U443" s="201"/>
      <c r="V443" s="201"/>
      <c r="W443" s="201"/>
      <c r="X443" s="233"/>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c r="A444" s="996"/>
      <c r="B444" s="253"/>
      <c r="C444" s="252"/>
      <c r="D444" s="253"/>
      <c r="E444" s="184"/>
      <c r="F444" s="185"/>
      <c r="G444" s="234"/>
      <c r="H444" s="235"/>
      <c r="I444" s="235"/>
      <c r="J444" s="235"/>
      <c r="K444" s="235"/>
      <c r="L444" s="235"/>
      <c r="M444" s="235"/>
      <c r="N444" s="235"/>
      <c r="O444" s="235"/>
      <c r="P444" s="235"/>
      <c r="Q444" s="235"/>
      <c r="R444" s="235"/>
      <c r="S444" s="235"/>
      <c r="T444" s="235"/>
      <c r="U444" s="235"/>
      <c r="V444" s="235"/>
      <c r="W444" s="235"/>
      <c r="X444" s="236"/>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c r="A445" s="996"/>
      <c r="B445" s="253"/>
      <c r="C445" s="252"/>
      <c r="D445" s="253"/>
      <c r="E445" s="184"/>
      <c r="F445" s="185"/>
      <c r="G445" s="237"/>
      <c r="H445" s="204"/>
      <c r="I445" s="204"/>
      <c r="J445" s="204"/>
      <c r="K445" s="204"/>
      <c r="L445" s="204"/>
      <c r="M445" s="204"/>
      <c r="N445" s="204"/>
      <c r="O445" s="204"/>
      <c r="P445" s="204"/>
      <c r="Q445" s="204"/>
      <c r="R445" s="204"/>
      <c r="S445" s="204"/>
      <c r="T445" s="204"/>
      <c r="U445" s="204"/>
      <c r="V445" s="204"/>
      <c r="W445" s="204"/>
      <c r="X445" s="238"/>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c r="A446" s="996"/>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540</v>
      </c>
      <c r="AJ446" s="172"/>
      <c r="AK446" s="172"/>
      <c r="AL446" s="173"/>
      <c r="AM446" s="172" t="s">
        <v>541</v>
      </c>
      <c r="AN446" s="172"/>
      <c r="AO446" s="172"/>
      <c r="AP446" s="173"/>
      <c r="AQ446" s="173" t="s">
        <v>232</v>
      </c>
      <c r="AR446" s="176"/>
      <c r="AS446" s="176"/>
      <c r="AT446" s="177"/>
      <c r="AU446" s="178" t="s">
        <v>134</v>
      </c>
      <c r="AV446" s="178"/>
      <c r="AW446" s="178"/>
      <c r="AX446" s="179"/>
      <c r="AY446">
        <f>COUNTA($G$448)</f>
        <v>0</v>
      </c>
    </row>
    <row r="447" spans="1:51" ht="18.75" hidden="1" customHeight="1">
      <c r="A447" s="996"/>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1"/>
      <c r="AR447" s="180"/>
      <c r="AS447" s="181" t="s">
        <v>233</v>
      </c>
      <c r="AT447" s="182"/>
      <c r="AU447" s="180"/>
      <c r="AV447" s="180"/>
      <c r="AW447" s="181" t="s">
        <v>179</v>
      </c>
      <c r="AX447" s="190"/>
      <c r="AY447">
        <f>$AY$446</f>
        <v>0</v>
      </c>
    </row>
    <row r="448" spans="1:51" ht="23.25" hidden="1" customHeight="1">
      <c r="A448" s="996"/>
      <c r="B448" s="253"/>
      <c r="C448" s="252"/>
      <c r="D448" s="253"/>
      <c r="E448" s="184"/>
      <c r="F448" s="185"/>
      <c r="G448" s="232"/>
      <c r="H448" s="201"/>
      <c r="I448" s="201"/>
      <c r="J448" s="201"/>
      <c r="K448" s="201"/>
      <c r="L448" s="201"/>
      <c r="M448" s="201"/>
      <c r="N448" s="201"/>
      <c r="O448" s="201"/>
      <c r="P448" s="201"/>
      <c r="Q448" s="201"/>
      <c r="R448" s="201"/>
      <c r="S448" s="201"/>
      <c r="T448" s="201"/>
      <c r="U448" s="201"/>
      <c r="V448" s="201"/>
      <c r="W448" s="201"/>
      <c r="X448" s="233"/>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c r="A449" s="996"/>
      <c r="B449" s="253"/>
      <c r="C449" s="252"/>
      <c r="D449" s="253"/>
      <c r="E449" s="184"/>
      <c r="F449" s="185"/>
      <c r="G449" s="234"/>
      <c r="H449" s="235"/>
      <c r="I449" s="235"/>
      <c r="J449" s="235"/>
      <c r="K449" s="235"/>
      <c r="L449" s="235"/>
      <c r="M449" s="235"/>
      <c r="N449" s="235"/>
      <c r="O449" s="235"/>
      <c r="P449" s="235"/>
      <c r="Q449" s="235"/>
      <c r="R449" s="235"/>
      <c r="S449" s="235"/>
      <c r="T449" s="235"/>
      <c r="U449" s="235"/>
      <c r="V449" s="235"/>
      <c r="W449" s="235"/>
      <c r="X449" s="236"/>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c r="A450" s="996"/>
      <c r="B450" s="253"/>
      <c r="C450" s="252"/>
      <c r="D450" s="253"/>
      <c r="E450" s="184"/>
      <c r="F450" s="185"/>
      <c r="G450" s="237"/>
      <c r="H450" s="204"/>
      <c r="I450" s="204"/>
      <c r="J450" s="204"/>
      <c r="K450" s="204"/>
      <c r="L450" s="204"/>
      <c r="M450" s="204"/>
      <c r="N450" s="204"/>
      <c r="O450" s="204"/>
      <c r="P450" s="204"/>
      <c r="Q450" s="204"/>
      <c r="R450" s="204"/>
      <c r="S450" s="204"/>
      <c r="T450" s="204"/>
      <c r="U450" s="204"/>
      <c r="V450" s="204"/>
      <c r="W450" s="204"/>
      <c r="X450" s="238"/>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c r="A451" s="996"/>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540</v>
      </c>
      <c r="AJ451" s="172"/>
      <c r="AK451" s="172"/>
      <c r="AL451" s="173"/>
      <c r="AM451" s="172" t="s">
        <v>541</v>
      </c>
      <c r="AN451" s="172"/>
      <c r="AO451" s="172"/>
      <c r="AP451" s="173"/>
      <c r="AQ451" s="173" t="s">
        <v>232</v>
      </c>
      <c r="AR451" s="176"/>
      <c r="AS451" s="176"/>
      <c r="AT451" s="177"/>
      <c r="AU451" s="178" t="s">
        <v>134</v>
      </c>
      <c r="AV451" s="178"/>
      <c r="AW451" s="178"/>
      <c r="AX451" s="179"/>
      <c r="AY451">
        <f>COUNTA($G$453)</f>
        <v>0</v>
      </c>
    </row>
    <row r="452" spans="1:51" ht="18.75" hidden="1" customHeight="1">
      <c r="A452" s="996"/>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1"/>
      <c r="AR452" s="180"/>
      <c r="AS452" s="181" t="s">
        <v>233</v>
      </c>
      <c r="AT452" s="182"/>
      <c r="AU452" s="180"/>
      <c r="AV452" s="180"/>
      <c r="AW452" s="181" t="s">
        <v>179</v>
      </c>
      <c r="AX452" s="190"/>
      <c r="AY452">
        <f>$AY$451</f>
        <v>0</v>
      </c>
    </row>
    <row r="453" spans="1:51" ht="23.25" hidden="1" customHeight="1">
      <c r="A453" s="996"/>
      <c r="B453" s="253"/>
      <c r="C453" s="252"/>
      <c r="D453" s="253"/>
      <c r="E453" s="184"/>
      <c r="F453" s="185"/>
      <c r="G453" s="232"/>
      <c r="H453" s="201"/>
      <c r="I453" s="201"/>
      <c r="J453" s="201"/>
      <c r="K453" s="201"/>
      <c r="L453" s="201"/>
      <c r="M453" s="201"/>
      <c r="N453" s="201"/>
      <c r="O453" s="201"/>
      <c r="P453" s="201"/>
      <c r="Q453" s="201"/>
      <c r="R453" s="201"/>
      <c r="S453" s="201"/>
      <c r="T453" s="201"/>
      <c r="U453" s="201"/>
      <c r="V453" s="201"/>
      <c r="W453" s="201"/>
      <c r="X453" s="233"/>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c r="A454" s="996"/>
      <c r="B454" s="253"/>
      <c r="C454" s="252"/>
      <c r="D454" s="253"/>
      <c r="E454" s="184"/>
      <c r="F454" s="185"/>
      <c r="G454" s="234"/>
      <c r="H454" s="235"/>
      <c r="I454" s="235"/>
      <c r="J454" s="235"/>
      <c r="K454" s="235"/>
      <c r="L454" s="235"/>
      <c r="M454" s="235"/>
      <c r="N454" s="235"/>
      <c r="O454" s="235"/>
      <c r="P454" s="235"/>
      <c r="Q454" s="235"/>
      <c r="R454" s="235"/>
      <c r="S454" s="235"/>
      <c r="T454" s="235"/>
      <c r="U454" s="235"/>
      <c r="V454" s="235"/>
      <c r="W454" s="235"/>
      <c r="X454" s="236"/>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c r="A455" s="996"/>
      <c r="B455" s="253"/>
      <c r="C455" s="252"/>
      <c r="D455" s="253"/>
      <c r="E455" s="184"/>
      <c r="F455" s="185"/>
      <c r="G455" s="237"/>
      <c r="H455" s="204"/>
      <c r="I455" s="204"/>
      <c r="J455" s="204"/>
      <c r="K455" s="204"/>
      <c r="L455" s="204"/>
      <c r="M455" s="204"/>
      <c r="N455" s="204"/>
      <c r="O455" s="204"/>
      <c r="P455" s="204"/>
      <c r="Q455" s="204"/>
      <c r="R455" s="204"/>
      <c r="S455" s="204"/>
      <c r="T455" s="204"/>
      <c r="U455" s="204"/>
      <c r="V455" s="204"/>
      <c r="W455" s="204"/>
      <c r="X455" s="238"/>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hidden="1" customHeight="1">
      <c r="A456" s="996"/>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540</v>
      </c>
      <c r="AJ456" s="172"/>
      <c r="AK456" s="172"/>
      <c r="AL456" s="173"/>
      <c r="AM456" s="172" t="s">
        <v>541</v>
      </c>
      <c r="AN456" s="172"/>
      <c r="AO456" s="172"/>
      <c r="AP456" s="173"/>
      <c r="AQ456" s="173" t="s">
        <v>232</v>
      </c>
      <c r="AR456" s="176"/>
      <c r="AS456" s="176"/>
      <c r="AT456" s="177"/>
      <c r="AU456" s="178" t="s">
        <v>134</v>
      </c>
      <c r="AV456" s="178"/>
      <c r="AW456" s="178"/>
      <c r="AX456" s="179"/>
      <c r="AY456">
        <f>COUNTA($G$458)</f>
        <v>0</v>
      </c>
    </row>
    <row r="457" spans="1:51" ht="18.75" hidden="1" customHeight="1">
      <c r="A457" s="996"/>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c r="AF457" s="180"/>
      <c r="AG457" s="181" t="s">
        <v>233</v>
      </c>
      <c r="AH457" s="182"/>
      <c r="AI457" s="174"/>
      <c r="AJ457" s="174"/>
      <c r="AK457" s="174"/>
      <c r="AL457" s="175"/>
      <c r="AM457" s="174"/>
      <c r="AN457" s="174"/>
      <c r="AO457" s="174"/>
      <c r="AP457" s="175"/>
      <c r="AQ457" s="231"/>
      <c r="AR457" s="180"/>
      <c r="AS457" s="181" t="s">
        <v>233</v>
      </c>
      <c r="AT457" s="182"/>
      <c r="AU457" s="180"/>
      <c r="AV457" s="180"/>
      <c r="AW457" s="181" t="s">
        <v>179</v>
      </c>
      <c r="AX457" s="190"/>
      <c r="AY457">
        <f>$AY$456</f>
        <v>0</v>
      </c>
    </row>
    <row r="458" spans="1:51" ht="23.25" hidden="1" customHeight="1">
      <c r="A458" s="996"/>
      <c r="B458" s="253"/>
      <c r="C458" s="252"/>
      <c r="D458" s="253"/>
      <c r="E458" s="184"/>
      <c r="F458" s="185"/>
      <c r="G458" s="232"/>
      <c r="H458" s="201"/>
      <c r="I458" s="201"/>
      <c r="J458" s="201"/>
      <c r="K458" s="201"/>
      <c r="L458" s="201"/>
      <c r="M458" s="201"/>
      <c r="N458" s="201"/>
      <c r="O458" s="201"/>
      <c r="P458" s="201"/>
      <c r="Q458" s="201"/>
      <c r="R458" s="201"/>
      <c r="S458" s="201"/>
      <c r="T458" s="201"/>
      <c r="U458" s="201"/>
      <c r="V458" s="201"/>
      <c r="W458" s="201"/>
      <c r="X458" s="233"/>
      <c r="Y458" s="186" t="s">
        <v>12</v>
      </c>
      <c r="Z458" s="187"/>
      <c r="AA458" s="188"/>
      <c r="AB458" s="189"/>
      <c r="AC458" s="189"/>
      <c r="AD458" s="189"/>
      <c r="AE458" s="166"/>
      <c r="AF458" s="167"/>
      <c r="AG458" s="167"/>
      <c r="AH458" s="167"/>
      <c r="AI458" s="166"/>
      <c r="AJ458" s="167"/>
      <c r="AK458" s="167"/>
      <c r="AL458" s="167"/>
      <c r="AM458" s="166"/>
      <c r="AN458" s="167"/>
      <c r="AO458" s="167"/>
      <c r="AP458" s="168"/>
      <c r="AQ458" s="166"/>
      <c r="AR458" s="167"/>
      <c r="AS458" s="167"/>
      <c r="AT458" s="168"/>
      <c r="AU458" s="167"/>
      <c r="AV458" s="167"/>
      <c r="AW458" s="167"/>
      <c r="AX458" s="183"/>
      <c r="AY458">
        <f t="shared" ref="AY458:AY460" si="68">$AY$456</f>
        <v>0</v>
      </c>
    </row>
    <row r="459" spans="1:51" ht="23.25" hidden="1" customHeight="1">
      <c r="A459" s="996"/>
      <c r="B459" s="253"/>
      <c r="C459" s="252"/>
      <c r="D459" s="253"/>
      <c r="E459" s="184"/>
      <c r="F459" s="185"/>
      <c r="G459" s="234"/>
      <c r="H459" s="235"/>
      <c r="I459" s="235"/>
      <c r="J459" s="235"/>
      <c r="K459" s="235"/>
      <c r="L459" s="235"/>
      <c r="M459" s="235"/>
      <c r="N459" s="235"/>
      <c r="O459" s="235"/>
      <c r="P459" s="235"/>
      <c r="Q459" s="235"/>
      <c r="R459" s="235"/>
      <c r="S459" s="235"/>
      <c r="T459" s="235"/>
      <c r="U459" s="235"/>
      <c r="V459" s="235"/>
      <c r="W459" s="235"/>
      <c r="X459" s="236"/>
      <c r="Y459" s="216"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183"/>
      <c r="AY459">
        <f t="shared" si="68"/>
        <v>0</v>
      </c>
    </row>
    <row r="460" spans="1:51" ht="23.25" hidden="1" customHeight="1">
      <c r="A460" s="996"/>
      <c r="B460" s="253"/>
      <c r="C460" s="252"/>
      <c r="D460" s="253"/>
      <c r="E460" s="184"/>
      <c r="F460" s="185"/>
      <c r="G460" s="237"/>
      <c r="H460" s="204"/>
      <c r="I460" s="204"/>
      <c r="J460" s="204"/>
      <c r="K460" s="204"/>
      <c r="L460" s="204"/>
      <c r="M460" s="204"/>
      <c r="N460" s="204"/>
      <c r="O460" s="204"/>
      <c r="P460" s="204"/>
      <c r="Q460" s="204"/>
      <c r="R460" s="204"/>
      <c r="S460" s="204"/>
      <c r="T460" s="204"/>
      <c r="U460" s="204"/>
      <c r="V460" s="204"/>
      <c r="W460" s="204"/>
      <c r="X460" s="238"/>
      <c r="Y460" s="216" t="s">
        <v>13</v>
      </c>
      <c r="Z460" s="158"/>
      <c r="AA460" s="159"/>
      <c r="AB460" s="217" t="s">
        <v>14</v>
      </c>
      <c r="AC460" s="217"/>
      <c r="AD460" s="217"/>
      <c r="AE460" s="166"/>
      <c r="AF460" s="167"/>
      <c r="AG460" s="167"/>
      <c r="AH460" s="168"/>
      <c r="AI460" s="166"/>
      <c r="AJ460" s="167"/>
      <c r="AK460" s="167"/>
      <c r="AL460" s="167"/>
      <c r="AM460" s="166"/>
      <c r="AN460" s="167"/>
      <c r="AO460" s="167"/>
      <c r="AP460" s="168"/>
      <c r="AQ460" s="166"/>
      <c r="AR460" s="167"/>
      <c r="AS460" s="167"/>
      <c r="AT460" s="168"/>
      <c r="AU460" s="167"/>
      <c r="AV460" s="167"/>
      <c r="AW460" s="167"/>
      <c r="AX460" s="183"/>
      <c r="AY460">
        <f t="shared" si="68"/>
        <v>0</v>
      </c>
    </row>
    <row r="461" spans="1:51" ht="18.75" hidden="1" customHeight="1">
      <c r="A461" s="996"/>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540</v>
      </c>
      <c r="AJ461" s="172"/>
      <c r="AK461" s="172"/>
      <c r="AL461" s="173"/>
      <c r="AM461" s="172" t="s">
        <v>541</v>
      </c>
      <c r="AN461" s="172"/>
      <c r="AO461" s="172"/>
      <c r="AP461" s="173"/>
      <c r="AQ461" s="173" t="s">
        <v>232</v>
      </c>
      <c r="AR461" s="176"/>
      <c r="AS461" s="176"/>
      <c r="AT461" s="177"/>
      <c r="AU461" s="178" t="s">
        <v>134</v>
      </c>
      <c r="AV461" s="178"/>
      <c r="AW461" s="178"/>
      <c r="AX461" s="179"/>
      <c r="AY461">
        <f>COUNTA($G$463)</f>
        <v>0</v>
      </c>
    </row>
    <row r="462" spans="1:51" ht="18.75" hidden="1" customHeight="1">
      <c r="A462" s="996"/>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1"/>
      <c r="AR462" s="180"/>
      <c r="AS462" s="181" t="s">
        <v>233</v>
      </c>
      <c r="AT462" s="182"/>
      <c r="AU462" s="180"/>
      <c r="AV462" s="180"/>
      <c r="AW462" s="181" t="s">
        <v>179</v>
      </c>
      <c r="AX462" s="190"/>
      <c r="AY462">
        <f>$AY$461</f>
        <v>0</v>
      </c>
    </row>
    <row r="463" spans="1:51" ht="23.25" hidden="1" customHeight="1">
      <c r="A463" s="996"/>
      <c r="B463" s="253"/>
      <c r="C463" s="252"/>
      <c r="D463" s="253"/>
      <c r="E463" s="184"/>
      <c r="F463" s="185"/>
      <c r="G463" s="232"/>
      <c r="H463" s="201"/>
      <c r="I463" s="201"/>
      <c r="J463" s="201"/>
      <c r="K463" s="201"/>
      <c r="L463" s="201"/>
      <c r="M463" s="201"/>
      <c r="N463" s="201"/>
      <c r="O463" s="201"/>
      <c r="P463" s="201"/>
      <c r="Q463" s="201"/>
      <c r="R463" s="201"/>
      <c r="S463" s="201"/>
      <c r="T463" s="201"/>
      <c r="U463" s="201"/>
      <c r="V463" s="201"/>
      <c r="W463" s="201"/>
      <c r="X463" s="233"/>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c r="A464" s="996"/>
      <c r="B464" s="253"/>
      <c r="C464" s="252"/>
      <c r="D464" s="253"/>
      <c r="E464" s="184"/>
      <c r="F464" s="185"/>
      <c r="G464" s="234"/>
      <c r="H464" s="235"/>
      <c r="I464" s="235"/>
      <c r="J464" s="235"/>
      <c r="K464" s="235"/>
      <c r="L464" s="235"/>
      <c r="M464" s="235"/>
      <c r="N464" s="235"/>
      <c r="O464" s="235"/>
      <c r="P464" s="235"/>
      <c r="Q464" s="235"/>
      <c r="R464" s="235"/>
      <c r="S464" s="235"/>
      <c r="T464" s="235"/>
      <c r="U464" s="235"/>
      <c r="V464" s="235"/>
      <c r="W464" s="235"/>
      <c r="X464" s="236"/>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c r="A465" s="996"/>
      <c r="B465" s="253"/>
      <c r="C465" s="252"/>
      <c r="D465" s="253"/>
      <c r="E465" s="184"/>
      <c r="F465" s="185"/>
      <c r="G465" s="237"/>
      <c r="H465" s="204"/>
      <c r="I465" s="204"/>
      <c r="J465" s="204"/>
      <c r="K465" s="204"/>
      <c r="L465" s="204"/>
      <c r="M465" s="204"/>
      <c r="N465" s="204"/>
      <c r="O465" s="204"/>
      <c r="P465" s="204"/>
      <c r="Q465" s="204"/>
      <c r="R465" s="204"/>
      <c r="S465" s="204"/>
      <c r="T465" s="204"/>
      <c r="U465" s="204"/>
      <c r="V465" s="204"/>
      <c r="W465" s="204"/>
      <c r="X465" s="238"/>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c r="A466" s="996"/>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540</v>
      </c>
      <c r="AJ466" s="172"/>
      <c r="AK466" s="172"/>
      <c r="AL466" s="173"/>
      <c r="AM466" s="172" t="s">
        <v>541</v>
      </c>
      <c r="AN466" s="172"/>
      <c r="AO466" s="172"/>
      <c r="AP466" s="173"/>
      <c r="AQ466" s="173" t="s">
        <v>232</v>
      </c>
      <c r="AR466" s="176"/>
      <c r="AS466" s="176"/>
      <c r="AT466" s="177"/>
      <c r="AU466" s="178" t="s">
        <v>134</v>
      </c>
      <c r="AV466" s="178"/>
      <c r="AW466" s="178"/>
      <c r="AX466" s="179"/>
      <c r="AY466">
        <f>COUNTA($G$468)</f>
        <v>0</v>
      </c>
    </row>
    <row r="467" spans="1:51" ht="18.75" hidden="1" customHeight="1">
      <c r="A467" s="996"/>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1"/>
      <c r="AR467" s="180"/>
      <c r="AS467" s="181" t="s">
        <v>233</v>
      </c>
      <c r="AT467" s="182"/>
      <c r="AU467" s="180"/>
      <c r="AV467" s="180"/>
      <c r="AW467" s="181" t="s">
        <v>179</v>
      </c>
      <c r="AX467" s="190"/>
      <c r="AY467">
        <f>$AY$466</f>
        <v>0</v>
      </c>
    </row>
    <row r="468" spans="1:51" ht="23.25" hidden="1" customHeight="1">
      <c r="A468" s="996"/>
      <c r="B468" s="253"/>
      <c r="C468" s="252"/>
      <c r="D468" s="253"/>
      <c r="E468" s="184"/>
      <c r="F468" s="185"/>
      <c r="G468" s="232"/>
      <c r="H468" s="201"/>
      <c r="I468" s="201"/>
      <c r="J468" s="201"/>
      <c r="K468" s="201"/>
      <c r="L468" s="201"/>
      <c r="M468" s="201"/>
      <c r="N468" s="201"/>
      <c r="O468" s="201"/>
      <c r="P468" s="201"/>
      <c r="Q468" s="201"/>
      <c r="R468" s="201"/>
      <c r="S468" s="201"/>
      <c r="T468" s="201"/>
      <c r="U468" s="201"/>
      <c r="V468" s="201"/>
      <c r="W468" s="201"/>
      <c r="X468" s="233"/>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c r="A469" s="996"/>
      <c r="B469" s="253"/>
      <c r="C469" s="252"/>
      <c r="D469" s="253"/>
      <c r="E469" s="184"/>
      <c r="F469" s="185"/>
      <c r="G469" s="234"/>
      <c r="H469" s="235"/>
      <c r="I469" s="235"/>
      <c r="J469" s="235"/>
      <c r="K469" s="235"/>
      <c r="L469" s="235"/>
      <c r="M469" s="235"/>
      <c r="N469" s="235"/>
      <c r="O469" s="235"/>
      <c r="P469" s="235"/>
      <c r="Q469" s="235"/>
      <c r="R469" s="235"/>
      <c r="S469" s="235"/>
      <c r="T469" s="235"/>
      <c r="U469" s="235"/>
      <c r="V469" s="235"/>
      <c r="W469" s="235"/>
      <c r="X469" s="236"/>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c r="A470" s="996"/>
      <c r="B470" s="253"/>
      <c r="C470" s="252"/>
      <c r="D470" s="253"/>
      <c r="E470" s="184"/>
      <c r="F470" s="185"/>
      <c r="G470" s="237"/>
      <c r="H470" s="204"/>
      <c r="I470" s="204"/>
      <c r="J470" s="204"/>
      <c r="K470" s="204"/>
      <c r="L470" s="204"/>
      <c r="M470" s="204"/>
      <c r="N470" s="204"/>
      <c r="O470" s="204"/>
      <c r="P470" s="204"/>
      <c r="Q470" s="204"/>
      <c r="R470" s="204"/>
      <c r="S470" s="204"/>
      <c r="T470" s="204"/>
      <c r="U470" s="204"/>
      <c r="V470" s="204"/>
      <c r="W470" s="204"/>
      <c r="X470" s="238"/>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c r="A471" s="996"/>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540</v>
      </c>
      <c r="AJ471" s="172"/>
      <c r="AK471" s="172"/>
      <c r="AL471" s="173"/>
      <c r="AM471" s="172" t="s">
        <v>541</v>
      </c>
      <c r="AN471" s="172"/>
      <c r="AO471" s="172"/>
      <c r="AP471" s="173"/>
      <c r="AQ471" s="173" t="s">
        <v>232</v>
      </c>
      <c r="AR471" s="176"/>
      <c r="AS471" s="176"/>
      <c r="AT471" s="177"/>
      <c r="AU471" s="178" t="s">
        <v>134</v>
      </c>
      <c r="AV471" s="178"/>
      <c r="AW471" s="178"/>
      <c r="AX471" s="179"/>
      <c r="AY471">
        <f>COUNTA($G$473)</f>
        <v>0</v>
      </c>
    </row>
    <row r="472" spans="1:51" ht="18.75" hidden="1" customHeight="1">
      <c r="A472" s="996"/>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1"/>
      <c r="AR472" s="180"/>
      <c r="AS472" s="181" t="s">
        <v>233</v>
      </c>
      <c r="AT472" s="182"/>
      <c r="AU472" s="180"/>
      <c r="AV472" s="180"/>
      <c r="AW472" s="181" t="s">
        <v>179</v>
      </c>
      <c r="AX472" s="190"/>
      <c r="AY472">
        <f>$AY$471</f>
        <v>0</v>
      </c>
    </row>
    <row r="473" spans="1:51" ht="23.25" hidden="1" customHeight="1">
      <c r="A473" s="996"/>
      <c r="B473" s="253"/>
      <c r="C473" s="252"/>
      <c r="D473" s="253"/>
      <c r="E473" s="184"/>
      <c r="F473" s="185"/>
      <c r="G473" s="232"/>
      <c r="H473" s="201"/>
      <c r="I473" s="201"/>
      <c r="J473" s="201"/>
      <c r="K473" s="201"/>
      <c r="L473" s="201"/>
      <c r="M473" s="201"/>
      <c r="N473" s="201"/>
      <c r="O473" s="201"/>
      <c r="P473" s="201"/>
      <c r="Q473" s="201"/>
      <c r="R473" s="201"/>
      <c r="S473" s="201"/>
      <c r="T473" s="201"/>
      <c r="U473" s="201"/>
      <c r="V473" s="201"/>
      <c r="W473" s="201"/>
      <c r="X473" s="233"/>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c r="A474" s="996"/>
      <c r="B474" s="253"/>
      <c r="C474" s="252"/>
      <c r="D474" s="253"/>
      <c r="E474" s="184"/>
      <c r="F474" s="185"/>
      <c r="G474" s="234"/>
      <c r="H474" s="235"/>
      <c r="I474" s="235"/>
      <c r="J474" s="235"/>
      <c r="K474" s="235"/>
      <c r="L474" s="235"/>
      <c r="M474" s="235"/>
      <c r="N474" s="235"/>
      <c r="O474" s="235"/>
      <c r="P474" s="235"/>
      <c r="Q474" s="235"/>
      <c r="R474" s="235"/>
      <c r="S474" s="235"/>
      <c r="T474" s="235"/>
      <c r="U474" s="235"/>
      <c r="V474" s="235"/>
      <c r="W474" s="235"/>
      <c r="X474" s="236"/>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c r="A475" s="996"/>
      <c r="B475" s="253"/>
      <c r="C475" s="252"/>
      <c r="D475" s="253"/>
      <c r="E475" s="184"/>
      <c r="F475" s="185"/>
      <c r="G475" s="237"/>
      <c r="H475" s="204"/>
      <c r="I475" s="204"/>
      <c r="J475" s="204"/>
      <c r="K475" s="204"/>
      <c r="L475" s="204"/>
      <c r="M475" s="204"/>
      <c r="N475" s="204"/>
      <c r="O475" s="204"/>
      <c r="P475" s="204"/>
      <c r="Q475" s="204"/>
      <c r="R475" s="204"/>
      <c r="S475" s="204"/>
      <c r="T475" s="204"/>
      <c r="U475" s="204"/>
      <c r="V475" s="204"/>
      <c r="W475" s="204"/>
      <c r="X475" s="238"/>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c r="A476" s="996"/>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540</v>
      </c>
      <c r="AJ476" s="172"/>
      <c r="AK476" s="172"/>
      <c r="AL476" s="173"/>
      <c r="AM476" s="172" t="s">
        <v>541</v>
      </c>
      <c r="AN476" s="172"/>
      <c r="AO476" s="172"/>
      <c r="AP476" s="173"/>
      <c r="AQ476" s="173" t="s">
        <v>232</v>
      </c>
      <c r="AR476" s="176"/>
      <c r="AS476" s="176"/>
      <c r="AT476" s="177"/>
      <c r="AU476" s="178" t="s">
        <v>134</v>
      </c>
      <c r="AV476" s="178"/>
      <c r="AW476" s="178"/>
      <c r="AX476" s="179"/>
      <c r="AY476">
        <f>COUNTA($G$478)</f>
        <v>0</v>
      </c>
    </row>
    <row r="477" spans="1:51" ht="18.75" hidden="1" customHeight="1">
      <c r="A477" s="996"/>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1"/>
      <c r="AR477" s="180"/>
      <c r="AS477" s="181" t="s">
        <v>233</v>
      </c>
      <c r="AT477" s="182"/>
      <c r="AU477" s="180"/>
      <c r="AV477" s="180"/>
      <c r="AW477" s="181" t="s">
        <v>179</v>
      </c>
      <c r="AX477" s="190"/>
      <c r="AY477">
        <f>$AY$476</f>
        <v>0</v>
      </c>
    </row>
    <row r="478" spans="1:51" ht="23.25" hidden="1" customHeight="1">
      <c r="A478" s="996"/>
      <c r="B478" s="253"/>
      <c r="C478" s="252"/>
      <c r="D478" s="253"/>
      <c r="E478" s="184"/>
      <c r="F478" s="185"/>
      <c r="G478" s="232"/>
      <c r="H478" s="201"/>
      <c r="I478" s="201"/>
      <c r="J478" s="201"/>
      <c r="K478" s="201"/>
      <c r="L478" s="201"/>
      <c r="M478" s="201"/>
      <c r="N478" s="201"/>
      <c r="O478" s="201"/>
      <c r="P478" s="201"/>
      <c r="Q478" s="201"/>
      <c r="R478" s="201"/>
      <c r="S478" s="201"/>
      <c r="T478" s="201"/>
      <c r="U478" s="201"/>
      <c r="V478" s="201"/>
      <c r="W478" s="201"/>
      <c r="X478" s="233"/>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c r="A479" s="996"/>
      <c r="B479" s="253"/>
      <c r="C479" s="252"/>
      <c r="D479" s="253"/>
      <c r="E479" s="184"/>
      <c r="F479" s="185"/>
      <c r="G479" s="234"/>
      <c r="H479" s="235"/>
      <c r="I479" s="235"/>
      <c r="J479" s="235"/>
      <c r="K479" s="235"/>
      <c r="L479" s="235"/>
      <c r="M479" s="235"/>
      <c r="N479" s="235"/>
      <c r="O479" s="235"/>
      <c r="P479" s="235"/>
      <c r="Q479" s="235"/>
      <c r="R479" s="235"/>
      <c r="S479" s="235"/>
      <c r="T479" s="235"/>
      <c r="U479" s="235"/>
      <c r="V479" s="235"/>
      <c r="W479" s="235"/>
      <c r="X479" s="236"/>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c r="A480" s="996"/>
      <c r="B480" s="253"/>
      <c r="C480" s="252"/>
      <c r="D480" s="253"/>
      <c r="E480" s="184"/>
      <c r="F480" s="185"/>
      <c r="G480" s="237"/>
      <c r="H480" s="204"/>
      <c r="I480" s="204"/>
      <c r="J480" s="204"/>
      <c r="K480" s="204"/>
      <c r="L480" s="204"/>
      <c r="M480" s="204"/>
      <c r="N480" s="204"/>
      <c r="O480" s="204"/>
      <c r="P480" s="204"/>
      <c r="Q480" s="204"/>
      <c r="R480" s="204"/>
      <c r="S480" s="204"/>
      <c r="T480" s="204"/>
      <c r="U480" s="204"/>
      <c r="V480" s="204"/>
      <c r="W480" s="204"/>
      <c r="X480" s="238"/>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c r="A481" s="996"/>
      <c r="B481" s="253"/>
      <c r="C481" s="252"/>
      <c r="D481" s="253"/>
      <c r="E481" s="197" t="s">
        <v>404</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0</v>
      </c>
    </row>
    <row r="482" spans="1:51" ht="14.25" customHeight="1">
      <c r="A482" s="996"/>
      <c r="B482" s="253"/>
      <c r="C482" s="252"/>
      <c r="D482" s="253"/>
      <c r="E482" s="200"/>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0</v>
      </c>
    </row>
    <row r="483" spans="1:51" ht="14.25" customHeight="1" thickBot="1">
      <c r="A483" s="996"/>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c r="A484" s="996"/>
      <c r="B484" s="253"/>
      <c r="C484" s="252"/>
      <c r="D484" s="253"/>
      <c r="E484" s="239" t="s">
        <v>399</v>
      </c>
      <c r="F484" s="240"/>
      <c r="G484" s="241" t="s">
        <v>252</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96"/>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540</v>
      </c>
      <c r="AJ485" s="172"/>
      <c r="AK485" s="172"/>
      <c r="AL485" s="173"/>
      <c r="AM485" s="172" t="s">
        <v>541</v>
      </c>
      <c r="AN485" s="172"/>
      <c r="AO485" s="172"/>
      <c r="AP485" s="173"/>
      <c r="AQ485" s="173" t="s">
        <v>232</v>
      </c>
      <c r="AR485" s="176"/>
      <c r="AS485" s="176"/>
      <c r="AT485" s="177"/>
      <c r="AU485" s="178" t="s">
        <v>134</v>
      </c>
      <c r="AV485" s="178"/>
      <c r="AW485" s="178"/>
      <c r="AX485" s="179"/>
      <c r="AY485">
        <f>COUNTA($G$487)</f>
        <v>0</v>
      </c>
    </row>
    <row r="486" spans="1:51" ht="18.75" hidden="1" customHeight="1">
      <c r="A486" s="996"/>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31"/>
      <c r="AR486" s="180"/>
      <c r="AS486" s="181" t="s">
        <v>233</v>
      </c>
      <c r="AT486" s="182"/>
      <c r="AU486" s="180"/>
      <c r="AV486" s="180"/>
      <c r="AW486" s="181" t="s">
        <v>179</v>
      </c>
      <c r="AX486" s="190"/>
      <c r="AY486">
        <f>$AY$485</f>
        <v>0</v>
      </c>
    </row>
    <row r="487" spans="1:51" ht="23.25" hidden="1" customHeight="1">
      <c r="A487" s="996"/>
      <c r="B487" s="253"/>
      <c r="C487" s="252"/>
      <c r="D487" s="253"/>
      <c r="E487" s="184"/>
      <c r="F487" s="185"/>
      <c r="G487" s="232"/>
      <c r="H487" s="201"/>
      <c r="I487" s="201"/>
      <c r="J487" s="201"/>
      <c r="K487" s="201"/>
      <c r="L487" s="201"/>
      <c r="M487" s="201"/>
      <c r="N487" s="201"/>
      <c r="O487" s="201"/>
      <c r="P487" s="201"/>
      <c r="Q487" s="201"/>
      <c r="R487" s="201"/>
      <c r="S487" s="201"/>
      <c r="T487" s="201"/>
      <c r="U487" s="201"/>
      <c r="V487" s="201"/>
      <c r="W487" s="201"/>
      <c r="X487" s="233"/>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c r="A488" s="996"/>
      <c r="B488" s="253"/>
      <c r="C488" s="252"/>
      <c r="D488" s="253"/>
      <c r="E488" s="184"/>
      <c r="F488" s="185"/>
      <c r="G488" s="234"/>
      <c r="H488" s="235"/>
      <c r="I488" s="235"/>
      <c r="J488" s="235"/>
      <c r="K488" s="235"/>
      <c r="L488" s="235"/>
      <c r="M488" s="235"/>
      <c r="N488" s="235"/>
      <c r="O488" s="235"/>
      <c r="P488" s="235"/>
      <c r="Q488" s="235"/>
      <c r="R488" s="235"/>
      <c r="S488" s="235"/>
      <c r="T488" s="235"/>
      <c r="U488" s="235"/>
      <c r="V488" s="235"/>
      <c r="W488" s="235"/>
      <c r="X488" s="236"/>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c r="A489" s="996"/>
      <c r="B489" s="253"/>
      <c r="C489" s="252"/>
      <c r="D489" s="253"/>
      <c r="E489" s="184"/>
      <c r="F489" s="185"/>
      <c r="G489" s="237"/>
      <c r="H489" s="204"/>
      <c r="I489" s="204"/>
      <c r="J489" s="204"/>
      <c r="K489" s="204"/>
      <c r="L489" s="204"/>
      <c r="M489" s="204"/>
      <c r="N489" s="204"/>
      <c r="O489" s="204"/>
      <c r="P489" s="204"/>
      <c r="Q489" s="204"/>
      <c r="R489" s="204"/>
      <c r="S489" s="204"/>
      <c r="T489" s="204"/>
      <c r="U489" s="204"/>
      <c r="V489" s="204"/>
      <c r="W489" s="204"/>
      <c r="X489" s="238"/>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c r="A490" s="996"/>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540</v>
      </c>
      <c r="AJ490" s="172"/>
      <c r="AK490" s="172"/>
      <c r="AL490" s="173"/>
      <c r="AM490" s="172" t="s">
        <v>541</v>
      </c>
      <c r="AN490" s="172"/>
      <c r="AO490" s="172"/>
      <c r="AP490" s="173"/>
      <c r="AQ490" s="173" t="s">
        <v>232</v>
      </c>
      <c r="AR490" s="176"/>
      <c r="AS490" s="176"/>
      <c r="AT490" s="177"/>
      <c r="AU490" s="178" t="s">
        <v>134</v>
      </c>
      <c r="AV490" s="178"/>
      <c r="AW490" s="178"/>
      <c r="AX490" s="179"/>
      <c r="AY490">
        <f>COUNTA($G$492)</f>
        <v>0</v>
      </c>
    </row>
    <row r="491" spans="1:51" ht="18.75" hidden="1" customHeight="1">
      <c r="A491" s="996"/>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1"/>
      <c r="AR491" s="180"/>
      <c r="AS491" s="181" t="s">
        <v>233</v>
      </c>
      <c r="AT491" s="182"/>
      <c r="AU491" s="180"/>
      <c r="AV491" s="180"/>
      <c r="AW491" s="181" t="s">
        <v>179</v>
      </c>
      <c r="AX491" s="190"/>
      <c r="AY491">
        <f>$AY$490</f>
        <v>0</v>
      </c>
    </row>
    <row r="492" spans="1:51" ht="23.25" hidden="1" customHeight="1">
      <c r="A492" s="996"/>
      <c r="B492" s="253"/>
      <c r="C492" s="252"/>
      <c r="D492" s="253"/>
      <c r="E492" s="184"/>
      <c r="F492" s="185"/>
      <c r="G492" s="232"/>
      <c r="H492" s="201"/>
      <c r="I492" s="201"/>
      <c r="J492" s="201"/>
      <c r="K492" s="201"/>
      <c r="L492" s="201"/>
      <c r="M492" s="201"/>
      <c r="N492" s="201"/>
      <c r="O492" s="201"/>
      <c r="P492" s="201"/>
      <c r="Q492" s="201"/>
      <c r="R492" s="201"/>
      <c r="S492" s="201"/>
      <c r="T492" s="201"/>
      <c r="U492" s="201"/>
      <c r="V492" s="201"/>
      <c r="W492" s="201"/>
      <c r="X492" s="233"/>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c r="A493" s="996"/>
      <c r="B493" s="253"/>
      <c r="C493" s="252"/>
      <c r="D493" s="253"/>
      <c r="E493" s="184"/>
      <c r="F493" s="185"/>
      <c r="G493" s="234"/>
      <c r="H493" s="235"/>
      <c r="I493" s="235"/>
      <c r="J493" s="235"/>
      <c r="K493" s="235"/>
      <c r="L493" s="235"/>
      <c r="M493" s="235"/>
      <c r="N493" s="235"/>
      <c r="O493" s="235"/>
      <c r="P493" s="235"/>
      <c r="Q493" s="235"/>
      <c r="R493" s="235"/>
      <c r="S493" s="235"/>
      <c r="T493" s="235"/>
      <c r="U493" s="235"/>
      <c r="V493" s="235"/>
      <c r="W493" s="235"/>
      <c r="X493" s="236"/>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c r="A494" s="996"/>
      <c r="B494" s="253"/>
      <c r="C494" s="252"/>
      <c r="D494" s="253"/>
      <c r="E494" s="184"/>
      <c r="F494" s="185"/>
      <c r="G494" s="237"/>
      <c r="H494" s="204"/>
      <c r="I494" s="204"/>
      <c r="J494" s="204"/>
      <c r="K494" s="204"/>
      <c r="L494" s="204"/>
      <c r="M494" s="204"/>
      <c r="N494" s="204"/>
      <c r="O494" s="204"/>
      <c r="P494" s="204"/>
      <c r="Q494" s="204"/>
      <c r="R494" s="204"/>
      <c r="S494" s="204"/>
      <c r="T494" s="204"/>
      <c r="U494" s="204"/>
      <c r="V494" s="204"/>
      <c r="W494" s="204"/>
      <c r="X494" s="238"/>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c r="A495" s="996"/>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540</v>
      </c>
      <c r="AJ495" s="172"/>
      <c r="AK495" s="172"/>
      <c r="AL495" s="173"/>
      <c r="AM495" s="172" t="s">
        <v>541</v>
      </c>
      <c r="AN495" s="172"/>
      <c r="AO495" s="172"/>
      <c r="AP495" s="173"/>
      <c r="AQ495" s="173" t="s">
        <v>232</v>
      </c>
      <c r="AR495" s="176"/>
      <c r="AS495" s="176"/>
      <c r="AT495" s="177"/>
      <c r="AU495" s="178" t="s">
        <v>134</v>
      </c>
      <c r="AV495" s="178"/>
      <c r="AW495" s="178"/>
      <c r="AX495" s="179"/>
      <c r="AY495">
        <f>COUNTA($G$497)</f>
        <v>0</v>
      </c>
    </row>
    <row r="496" spans="1:51" ht="18.75" hidden="1" customHeight="1">
      <c r="A496" s="996"/>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1"/>
      <c r="AR496" s="180"/>
      <c r="AS496" s="181" t="s">
        <v>233</v>
      </c>
      <c r="AT496" s="182"/>
      <c r="AU496" s="180"/>
      <c r="AV496" s="180"/>
      <c r="AW496" s="181" t="s">
        <v>179</v>
      </c>
      <c r="AX496" s="190"/>
      <c r="AY496">
        <f>$AY$495</f>
        <v>0</v>
      </c>
    </row>
    <row r="497" spans="1:51" ht="23.25" hidden="1" customHeight="1">
      <c r="A497" s="996"/>
      <c r="B497" s="253"/>
      <c r="C497" s="252"/>
      <c r="D497" s="253"/>
      <c r="E497" s="184"/>
      <c r="F497" s="185"/>
      <c r="G497" s="232"/>
      <c r="H497" s="201"/>
      <c r="I497" s="201"/>
      <c r="J497" s="201"/>
      <c r="K497" s="201"/>
      <c r="L497" s="201"/>
      <c r="M497" s="201"/>
      <c r="N497" s="201"/>
      <c r="O497" s="201"/>
      <c r="P497" s="201"/>
      <c r="Q497" s="201"/>
      <c r="R497" s="201"/>
      <c r="S497" s="201"/>
      <c r="T497" s="201"/>
      <c r="U497" s="201"/>
      <c r="V497" s="201"/>
      <c r="W497" s="201"/>
      <c r="X497" s="233"/>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c r="A498" s="996"/>
      <c r="B498" s="253"/>
      <c r="C498" s="252"/>
      <c r="D498" s="253"/>
      <c r="E498" s="184"/>
      <c r="F498" s="185"/>
      <c r="G498" s="234"/>
      <c r="H498" s="235"/>
      <c r="I498" s="235"/>
      <c r="J498" s="235"/>
      <c r="K498" s="235"/>
      <c r="L498" s="235"/>
      <c r="M498" s="235"/>
      <c r="N498" s="235"/>
      <c r="O498" s="235"/>
      <c r="P498" s="235"/>
      <c r="Q498" s="235"/>
      <c r="R498" s="235"/>
      <c r="S498" s="235"/>
      <c r="T498" s="235"/>
      <c r="U498" s="235"/>
      <c r="V498" s="235"/>
      <c r="W498" s="235"/>
      <c r="X498" s="236"/>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c r="A499" s="996"/>
      <c r="B499" s="253"/>
      <c r="C499" s="252"/>
      <c r="D499" s="253"/>
      <c r="E499" s="184"/>
      <c r="F499" s="185"/>
      <c r="G499" s="237"/>
      <c r="H499" s="204"/>
      <c r="I499" s="204"/>
      <c r="J499" s="204"/>
      <c r="K499" s="204"/>
      <c r="L499" s="204"/>
      <c r="M499" s="204"/>
      <c r="N499" s="204"/>
      <c r="O499" s="204"/>
      <c r="P499" s="204"/>
      <c r="Q499" s="204"/>
      <c r="R499" s="204"/>
      <c r="S499" s="204"/>
      <c r="T499" s="204"/>
      <c r="U499" s="204"/>
      <c r="V499" s="204"/>
      <c r="W499" s="204"/>
      <c r="X499" s="238"/>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c r="A500" s="996"/>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540</v>
      </c>
      <c r="AJ500" s="172"/>
      <c r="AK500" s="172"/>
      <c r="AL500" s="173"/>
      <c r="AM500" s="172" t="s">
        <v>541</v>
      </c>
      <c r="AN500" s="172"/>
      <c r="AO500" s="172"/>
      <c r="AP500" s="173"/>
      <c r="AQ500" s="173" t="s">
        <v>232</v>
      </c>
      <c r="AR500" s="176"/>
      <c r="AS500" s="176"/>
      <c r="AT500" s="177"/>
      <c r="AU500" s="178" t="s">
        <v>134</v>
      </c>
      <c r="AV500" s="178"/>
      <c r="AW500" s="178"/>
      <c r="AX500" s="179"/>
      <c r="AY500">
        <f>COUNTA($G$502)</f>
        <v>0</v>
      </c>
    </row>
    <row r="501" spans="1:51" ht="18.75" hidden="1" customHeight="1">
      <c r="A501" s="996"/>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1"/>
      <c r="AR501" s="180"/>
      <c r="AS501" s="181" t="s">
        <v>233</v>
      </c>
      <c r="AT501" s="182"/>
      <c r="AU501" s="180"/>
      <c r="AV501" s="180"/>
      <c r="AW501" s="181" t="s">
        <v>179</v>
      </c>
      <c r="AX501" s="190"/>
      <c r="AY501">
        <f>$AY$500</f>
        <v>0</v>
      </c>
    </row>
    <row r="502" spans="1:51" ht="23.25" hidden="1" customHeight="1">
      <c r="A502" s="996"/>
      <c r="B502" s="253"/>
      <c r="C502" s="252"/>
      <c r="D502" s="253"/>
      <c r="E502" s="184"/>
      <c r="F502" s="185"/>
      <c r="G502" s="232"/>
      <c r="H502" s="201"/>
      <c r="I502" s="201"/>
      <c r="J502" s="201"/>
      <c r="K502" s="201"/>
      <c r="L502" s="201"/>
      <c r="M502" s="201"/>
      <c r="N502" s="201"/>
      <c r="O502" s="201"/>
      <c r="P502" s="201"/>
      <c r="Q502" s="201"/>
      <c r="R502" s="201"/>
      <c r="S502" s="201"/>
      <c r="T502" s="201"/>
      <c r="U502" s="201"/>
      <c r="V502" s="201"/>
      <c r="W502" s="201"/>
      <c r="X502" s="233"/>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c r="A503" s="996"/>
      <c r="B503" s="253"/>
      <c r="C503" s="252"/>
      <c r="D503" s="253"/>
      <c r="E503" s="184"/>
      <c r="F503" s="185"/>
      <c r="G503" s="234"/>
      <c r="H503" s="235"/>
      <c r="I503" s="235"/>
      <c r="J503" s="235"/>
      <c r="K503" s="235"/>
      <c r="L503" s="235"/>
      <c r="M503" s="235"/>
      <c r="N503" s="235"/>
      <c r="O503" s="235"/>
      <c r="P503" s="235"/>
      <c r="Q503" s="235"/>
      <c r="R503" s="235"/>
      <c r="S503" s="235"/>
      <c r="T503" s="235"/>
      <c r="U503" s="235"/>
      <c r="V503" s="235"/>
      <c r="W503" s="235"/>
      <c r="X503" s="236"/>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c r="A504" s="996"/>
      <c r="B504" s="253"/>
      <c r="C504" s="252"/>
      <c r="D504" s="253"/>
      <c r="E504" s="184"/>
      <c r="F504" s="185"/>
      <c r="G504" s="237"/>
      <c r="H504" s="204"/>
      <c r="I504" s="204"/>
      <c r="J504" s="204"/>
      <c r="K504" s="204"/>
      <c r="L504" s="204"/>
      <c r="M504" s="204"/>
      <c r="N504" s="204"/>
      <c r="O504" s="204"/>
      <c r="P504" s="204"/>
      <c r="Q504" s="204"/>
      <c r="R504" s="204"/>
      <c r="S504" s="204"/>
      <c r="T504" s="204"/>
      <c r="U504" s="204"/>
      <c r="V504" s="204"/>
      <c r="W504" s="204"/>
      <c r="X504" s="238"/>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c r="A505" s="996"/>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540</v>
      </c>
      <c r="AJ505" s="172"/>
      <c r="AK505" s="172"/>
      <c r="AL505" s="173"/>
      <c r="AM505" s="172" t="s">
        <v>541</v>
      </c>
      <c r="AN505" s="172"/>
      <c r="AO505" s="172"/>
      <c r="AP505" s="173"/>
      <c r="AQ505" s="173" t="s">
        <v>232</v>
      </c>
      <c r="AR505" s="176"/>
      <c r="AS505" s="176"/>
      <c r="AT505" s="177"/>
      <c r="AU505" s="178" t="s">
        <v>134</v>
      </c>
      <c r="AV505" s="178"/>
      <c r="AW505" s="178"/>
      <c r="AX505" s="179"/>
      <c r="AY505">
        <f>COUNTA($G$507)</f>
        <v>0</v>
      </c>
    </row>
    <row r="506" spans="1:51" ht="18.75" hidden="1" customHeight="1">
      <c r="A506" s="996"/>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1"/>
      <c r="AR506" s="180"/>
      <c r="AS506" s="181" t="s">
        <v>233</v>
      </c>
      <c r="AT506" s="182"/>
      <c r="AU506" s="180"/>
      <c r="AV506" s="180"/>
      <c r="AW506" s="181" t="s">
        <v>179</v>
      </c>
      <c r="AX506" s="190"/>
      <c r="AY506">
        <f>$AY$505</f>
        <v>0</v>
      </c>
    </row>
    <row r="507" spans="1:51" ht="23.25" hidden="1" customHeight="1">
      <c r="A507" s="996"/>
      <c r="B507" s="253"/>
      <c r="C507" s="252"/>
      <c r="D507" s="253"/>
      <c r="E507" s="184"/>
      <c r="F507" s="185"/>
      <c r="G507" s="232"/>
      <c r="H507" s="201"/>
      <c r="I507" s="201"/>
      <c r="J507" s="201"/>
      <c r="K507" s="201"/>
      <c r="L507" s="201"/>
      <c r="M507" s="201"/>
      <c r="N507" s="201"/>
      <c r="O507" s="201"/>
      <c r="P507" s="201"/>
      <c r="Q507" s="201"/>
      <c r="R507" s="201"/>
      <c r="S507" s="201"/>
      <c r="T507" s="201"/>
      <c r="U507" s="201"/>
      <c r="V507" s="201"/>
      <c r="W507" s="201"/>
      <c r="X507" s="233"/>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c r="A508" s="996"/>
      <c r="B508" s="253"/>
      <c r="C508" s="252"/>
      <c r="D508" s="253"/>
      <c r="E508" s="184"/>
      <c r="F508" s="185"/>
      <c r="G508" s="234"/>
      <c r="H508" s="235"/>
      <c r="I508" s="235"/>
      <c r="J508" s="235"/>
      <c r="K508" s="235"/>
      <c r="L508" s="235"/>
      <c r="M508" s="235"/>
      <c r="N508" s="235"/>
      <c r="O508" s="235"/>
      <c r="P508" s="235"/>
      <c r="Q508" s="235"/>
      <c r="R508" s="235"/>
      <c r="S508" s="235"/>
      <c r="T508" s="235"/>
      <c r="U508" s="235"/>
      <c r="V508" s="235"/>
      <c r="W508" s="235"/>
      <c r="X508" s="236"/>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c r="A509" s="996"/>
      <c r="B509" s="253"/>
      <c r="C509" s="252"/>
      <c r="D509" s="253"/>
      <c r="E509" s="184"/>
      <c r="F509" s="185"/>
      <c r="G509" s="237"/>
      <c r="H509" s="204"/>
      <c r="I509" s="204"/>
      <c r="J509" s="204"/>
      <c r="K509" s="204"/>
      <c r="L509" s="204"/>
      <c r="M509" s="204"/>
      <c r="N509" s="204"/>
      <c r="O509" s="204"/>
      <c r="P509" s="204"/>
      <c r="Q509" s="204"/>
      <c r="R509" s="204"/>
      <c r="S509" s="204"/>
      <c r="T509" s="204"/>
      <c r="U509" s="204"/>
      <c r="V509" s="204"/>
      <c r="W509" s="204"/>
      <c r="X509" s="238"/>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c r="A510" s="996"/>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540</v>
      </c>
      <c r="AJ510" s="172"/>
      <c r="AK510" s="172"/>
      <c r="AL510" s="173"/>
      <c r="AM510" s="172" t="s">
        <v>541</v>
      </c>
      <c r="AN510" s="172"/>
      <c r="AO510" s="172"/>
      <c r="AP510" s="173"/>
      <c r="AQ510" s="173" t="s">
        <v>232</v>
      </c>
      <c r="AR510" s="176"/>
      <c r="AS510" s="176"/>
      <c r="AT510" s="177"/>
      <c r="AU510" s="178" t="s">
        <v>134</v>
      </c>
      <c r="AV510" s="178"/>
      <c r="AW510" s="178"/>
      <c r="AX510" s="179"/>
      <c r="AY510">
        <f>COUNTA($G$512)</f>
        <v>0</v>
      </c>
    </row>
    <row r="511" spans="1:51" ht="18.75" hidden="1" customHeight="1">
      <c r="A511" s="996"/>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31"/>
      <c r="AR511" s="180"/>
      <c r="AS511" s="181" t="s">
        <v>233</v>
      </c>
      <c r="AT511" s="182"/>
      <c r="AU511" s="180"/>
      <c r="AV511" s="180"/>
      <c r="AW511" s="181" t="s">
        <v>179</v>
      </c>
      <c r="AX511" s="190"/>
      <c r="AY511">
        <f>$AY$510</f>
        <v>0</v>
      </c>
    </row>
    <row r="512" spans="1:51" ht="23.25" hidden="1" customHeight="1">
      <c r="A512" s="996"/>
      <c r="B512" s="253"/>
      <c r="C512" s="252"/>
      <c r="D512" s="253"/>
      <c r="E512" s="184"/>
      <c r="F512" s="185"/>
      <c r="G512" s="232"/>
      <c r="H512" s="201"/>
      <c r="I512" s="201"/>
      <c r="J512" s="201"/>
      <c r="K512" s="201"/>
      <c r="L512" s="201"/>
      <c r="M512" s="201"/>
      <c r="N512" s="201"/>
      <c r="O512" s="201"/>
      <c r="P512" s="201"/>
      <c r="Q512" s="201"/>
      <c r="R512" s="201"/>
      <c r="S512" s="201"/>
      <c r="T512" s="201"/>
      <c r="U512" s="201"/>
      <c r="V512" s="201"/>
      <c r="W512" s="201"/>
      <c r="X512" s="233"/>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c r="A513" s="996"/>
      <c r="B513" s="253"/>
      <c r="C513" s="252"/>
      <c r="D513" s="253"/>
      <c r="E513" s="184"/>
      <c r="F513" s="185"/>
      <c r="G513" s="234"/>
      <c r="H513" s="235"/>
      <c r="I513" s="235"/>
      <c r="J513" s="235"/>
      <c r="K513" s="235"/>
      <c r="L513" s="235"/>
      <c r="M513" s="235"/>
      <c r="N513" s="235"/>
      <c r="O513" s="235"/>
      <c r="P513" s="235"/>
      <c r="Q513" s="235"/>
      <c r="R513" s="235"/>
      <c r="S513" s="235"/>
      <c r="T513" s="235"/>
      <c r="U513" s="235"/>
      <c r="V513" s="235"/>
      <c r="W513" s="235"/>
      <c r="X513" s="236"/>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c r="A514" s="996"/>
      <c r="B514" s="253"/>
      <c r="C514" s="252"/>
      <c r="D514" s="253"/>
      <c r="E514" s="184"/>
      <c r="F514" s="185"/>
      <c r="G514" s="237"/>
      <c r="H514" s="204"/>
      <c r="I514" s="204"/>
      <c r="J514" s="204"/>
      <c r="K514" s="204"/>
      <c r="L514" s="204"/>
      <c r="M514" s="204"/>
      <c r="N514" s="204"/>
      <c r="O514" s="204"/>
      <c r="P514" s="204"/>
      <c r="Q514" s="204"/>
      <c r="R514" s="204"/>
      <c r="S514" s="204"/>
      <c r="T514" s="204"/>
      <c r="U514" s="204"/>
      <c r="V514" s="204"/>
      <c r="W514" s="204"/>
      <c r="X514" s="238"/>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c r="A515" s="996"/>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540</v>
      </c>
      <c r="AJ515" s="172"/>
      <c r="AK515" s="172"/>
      <c r="AL515" s="173"/>
      <c r="AM515" s="172" t="s">
        <v>541</v>
      </c>
      <c r="AN515" s="172"/>
      <c r="AO515" s="172"/>
      <c r="AP515" s="173"/>
      <c r="AQ515" s="173" t="s">
        <v>232</v>
      </c>
      <c r="AR515" s="176"/>
      <c r="AS515" s="176"/>
      <c r="AT515" s="177"/>
      <c r="AU515" s="178" t="s">
        <v>134</v>
      </c>
      <c r="AV515" s="178"/>
      <c r="AW515" s="178"/>
      <c r="AX515" s="179"/>
      <c r="AY515">
        <f>COUNTA($G$517)</f>
        <v>0</v>
      </c>
    </row>
    <row r="516" spans="1:51" ht="18.75" hidden="1" customHeight="1">
      <c r="A516" s="996"/>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1"/>
      <c r="AR516" s="180"/>
      <c r="AS516" s="181" t="s">
        <v>233</v>
      </c>
      <c r="AT516" s="182"/>
      <c r="AU516" s="180"/>
      <c r="AV516" s="180"/>
      <c r="AW516" s="181" t="s">
        <v>179</v>
      </c>
      <c r="AX516" s="190"/>
      <c r="AY516">
        <f>$AY$515</f>
        <v>0</v>
      </c>
    </row>
    <row r="517" spans="1:51" ht="23.25" hidden="1" customHeight="1">
      <c r="A517" s="996"/>
      <c r="B517" s="253"/>
      <c r="C517" s="252"/>
      <c r="D517" s="253"/>
      <c r="E517" s="184"/>
      <c r="F517" s="185"/>
      <c r="G517" s="232"/>
      <c r="H517" s="201"/>
      <c r="I517" s="201"/>
      <c r="J517" s="201"/>
      <c r="K517" s="201"/>
      <c r="L517" s="201"/>
      <c r="M517" s="201"/>
      <c r="N517" s="201"/>
      <c r="O517" s="201"/>
      <c r="P517" s="201"/>
      <c r="Q517" s="201"/>
      <c r="R517" s="201"/>
      <c r="S517" s="201"/>
      <c r="T517" s="201"/>
      <c r="U517" s="201"/>
      <c r="V517" s="201"/>
      <c r="W517" s="201"/>
      <c r="X517" s="233"/>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c r="A518" s="996"/>
      <c r="B518" s="253"/>
      <c r="C518" s="252"/>
      <c r="D518" s="253"/>
      <c r="E518" s="184"/>
      <c r="F518" s="185"/>
      <c r="G518" s="234"/>
      <c r="H518" s="235"/>
      <c r="I518" s="235"/>
      <c r="J518" s="235"/>
      <c r="K518" s="235"/>
      <c r="L518" s="235"/>
      <c r="M518" s="235"/>
      <c r="N518" s="235"/>
      <c r="O518" s="235"/>
      <c r="P518" s="235"/>
      <c r="Q518" s="235"/>
      <c r="R518" s="235"/>
      <c r="S518" s="235"/>
      <c r="T518" s="235"/>
      <c r="U518" s="235"/>
      <c r="V518" s="235"/>
      <c r="W518" s="235"/>
      <c r="X518" s="236"/>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c r="A519" s="996"/>
      <c r="B519" s="253"/>
      <c r="C519" s="252"/>
      <c r="D519" s="253"/>
      <c r="E519" s="184"/>
      <c r="F519" s="185"/>
      <c r="G519" s="237"/>
      <c r="H519" s="204"/>
      <c r="I519" s="204"/>
      <c r="J519" s="204"/>
      <c r="K519" s="204"/>
      <c r="L519" s="204"/>
      <c r="M519" s="204"/>
      <c r="N519" s="204"/>
      <c r="O519" s="204"/>
      <c r="P519" s="204"/>
      <c r="Q519" s="204"/>
      <c r="R519" s="204"/>
      <c r="S519" s="204"/>
      <c r="T519" s="204"/>
      <c r="U519" s="204"/>
      <c r="V519" s="204"/>
      <c r="W519" s="204"/>
      <c r="X519" s="238"/>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c r="A520" s="996"/>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540</v>
      </c>
      <c r="AJ520" s="172"/>
      <c r="AK520" s="172"/>
      <c r="AL520" s="173"/>
      <c r="AM520" s="172" t="s">
        <v>541</v>
      </c>
      <c r="AN520" s="172"/>
      <c r="AO520" s="172"/>
      <c r="AP520" s="173"/>
      <c r="AQ520" s="173" t="s">
        <v>232</v>
      </c>
      <c r="AR520" s="176"/>
      <c r="AS520" s="176"/>
      <c r="AT520" s="177"/>
      <c r="AU520" s="178" t="s">
        <v>134</v>
      </c>
      <c r="AV520" s="178"/>
      <c r="AW520" s="178"/>
      <c r="AX520" s="179"/>
      <c r="AY520">
        <f>COUNTA($G$522)</f>
        <v>0</v>
      </c>
    </row>
    <row r="521" spans="1:51" ht="18.75" hidden="1" customHeight="1">
      <c r="A521" s="996"/>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1"/>
      <c r="AR521" s="180"/>
      <c r="AS521" s="181" t="s">
        <v>233</v>
      </c>
      <c r="AT521" s="182"/>
      <c r="AU521" s="180"/>
      <c r="AV521" s="180"/>
      <c r="AW521" s="181" t="s">
        <v>179</v>
      </c>
      <c r="AX521" s="190"/>
      <c r="AY521">
        <f>$AY$520</f>
        <v>0</v>
      </c>
    </row>
    <row r="522" spans="1:51" ht="23.25" hidden="1" customHeight="1">
      <c r="A522" s="996"/>
      <c r="B522" s="253"/>
      <c r="C522" s="252"/>
      <c r="D522" s="253"/>
      <c r="E522" s="184"/>
      <c r="F522" s="185"/>
      <c r="G522" s="232"/>
      <c r="H522" s="201"/>
      <c r="I522" s="201"/>
      <c r="J522" s="201"/>
      <c r="K522" s="201"/>
      <c r="L522" s="201"/>
      <c r="M522" s="201"/>
      <c r="N522" s="201"/>
      <c r="O522" s="201"/>
      <c r="P522" s="201"/>
      <c r="Q522" s="201"/>
      <c r="R522" s="201"/>
      <c r="S522" s="201"/>
      <c r="T522" s="201"/>
      <c r="U522" s="201"/>
      <c r="V522" s="201"/>
      <c r="W522" s="201"/>
      <c r="X522" s="233"/>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c r="A523" s="996"/>
      <c r="B523" s="253"/>
      <c r="C523" s="252"/>
      <c r="D523" s="253"/>
      <c r="E523" s="184"/>
      <c r="F523" s="185"/>
      <c r="G523" s="234"/>
      <c r="H523" s="235"/>
      <c r="I523" s="235"/>
      <c r="J523" s="235"/>
      <c r="K523" s="235"/>
      <c r="L523" s="235"/>
      <c r="M523" s="235"/>
      <c r="N523" s="235"/>
      <c r="O523" s="235"/>
      <c r="P523" s="235"/>
      <c r="Q523" s="235"/>
      <c r="R523" s="235"/>
      <c r="S523" s="235"/>
      <c r="T523" s="235"/>
      <c r="U523" s="235"/>
      <c r="V523" s="235"/>
      <c r="W523" s="235"/>
      <c r="X523" s="236"/>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c r="A524" s="996"/>
      <c r="B524" s="253"/>
      <c r="C524" s="252"/>
      <c r="D524" s="253"/>
      <c r="E524" s="184"/>
      <c r="F524" s="185"/>
      <c r="G524" s="237"/>
      <c r="H524" s="204"/>
      <c r="I524" s="204"/>
      <c r="J524" s="204"/>
      <c r="K524" s="204"/>
      <c r="L524" s="204"/>
      <c r="M524" s="204"/>
      <c r="N524" s="204"/>
      <c r="O524" s="204"/>
      <c r="P524" s="204"/>
      <c r="Q524" s="204"/>
      <c r="R524" s="204"/>
      <c r="S524" s="204"/>
      <c r="T524" s="204"/>
      <c r="U524" s="204"/>
      <c r="V524" s="204"/>
      <c r="W524" s="204"/>
      <c r="X524" s="238"/>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c r="A525" s="996"/>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540</v>
      </c>
      <c r="AJ525" s="172"/>
      <c r="AK525" s="172"/>
      <c r="AL525" s="173"/>
      <c r="AM525" s="172" t="s">
        <v>541</v>
      </c>
      <c r="AN525" s="172"/>
      <c r="AO525" s="172"/>
      <c r="AP525" s="173"/>
      <c r="AQ525" s="173" t="s">
        <v>232</v>
      </c>
      <c r="AR525" s="176"/>
      <c r="AS525" s="176"/>
      <c r="AT525" s="177"/>
      <c r="AU525" s="178" t="s">
        <v>134</v>
      </c>
      <c r="AV525" s="178"/>
      <c r="AW525" s="178"/>
      <c r="AX525" s="179"/>
      <c r="AY525">
        <f>COUNTA($G$527)</f>
        <v>0</v>
      </c>
    </row>
    <row r="526" spans="1:51" ht="18.75" hidden="1" customHeight="1">
      <c r="A526" s="996"/>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1"/>
      <c r="AR526" s="180"/>
      <c r="AS526" s="181" t="s">
        <v>233</v>
      </c>
      <c r="AT526" s="182"/>
      <c r="AU526" s="180"/>
      <c r="AV526" s="180"/>
      <c r="AW526" s="181" t="s">
        <v>179</v>
      </c>
      <c r="AX526" s="190"/>
      <c r="AY526">
        <f>$AY$525</f>
        <v>0</v>
      </c>
    </row>
    <row r="527" spans="1:51" ht="23.25" hidden="1" customHeight="1">
      <c r="A527" s="996"/>
      <c r="B527" s="253"/>
      <c r="C527" s="252"/>
      <c r="D527" s="253"/>
      <c r="E527" s="184"/>
      <c r="F527" s="185"/>
      <c r="G527" s="232"/>
      <c r="H527" s="201"/>
      <c r="I527" s="201"/>
      <c r="J527" s="201"/>
      <c r="K527" s="201"/>
      <c r="L527" s="201"/>
      <c r="M527" s="201"/>
      <c r="N527" s="201"/>
      <c r="O527" s="201"/>
      <c r="P527" s="201"/>
      <c r="Q527" s="201"/>
      <c r="R527" s="201"/>
      <c r="S527" s="201"/>
      <c r="T527" s="201"/>
      <c r="U527" s="201"/>
      <c r="V527" s="201"/>
      <c r="W527" s="201"/>
      <c r="X527" s="233"/>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c r="A528" s="996"/>
      <c r="B528" s="253"/>
      <c r="C528" s="252"/>
      <c r="D528" s="253"/>
      <c r="E528" s="184"/>
      <c r="F528" s="185"/>
      <c r="G528" s="234"/>
      <c r="H528" s="235"/>
      <c r="I528" s="235"/>
      <c r="J528" s="235"/>
      <c r="K528" s="235"/>
      <c r="L528" s="235"/>
      <c r="M528" s="235"/>
      <c r="N528" s="235"/>
      <c r="O528" s="235"/>
      <c r="P528" s="235"/>
      <c r="Q528" s="235"/>
      <c r="R528" s="235"/>
      <c r="S528" s="235"/>
      <c r="T528" s="235"/>
      <c r="U528" s="235"/>
      <c r="V528" s="235"/>
      <c r="W528" s="235"/>
      <c r="X528" s="236"/>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c r="A529" s="996"/>
      <c r="B529" s="253"/>
      <c r="C529" s="252"/>
      <c r="D529" s="253"/>
      <c r="E529" s="184"/>
      <c r="F529" s="185"/>
      <c r="G529" s="237"/>
      <c r="H529" s="204"/>
      <c r="I529" s="204"/>
      <c r="J529" s="204"/>
      <c r="K529" s="204"/>
      <c r="L529" s="204"/>
      <c r="M529" s="204"/>
      <c r="N529" s="204"/>
      <c r="O529" s="204"/>
      <c r="P529" s="204"/>
      <c r="Q529" s="204"/>
      <c r="R529" s="204"/>
      <c r="S529" s="204"/>
      <c r="T529" s="204"/>
      <c r="U529" s="204"/>
      <c r="V529" s="204"/>
      <c r="W529" s="204"/>
      <c r="X529" s="238"/>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c r="A530" s="996"/>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540</v>
      </c>
      <c r="AJ530" s="172"/>
      <c r="AK530" s="172"/>
      <c r="AL530" s="173"/>
      <c r="AM530" s="172" t="s">
        <v>541</v>
      </c>
      <c r="AN530" s="172"/>
      <c r="AO530" s="172"/>
      <c r="AP530" s="173"/>
      <c r="AQ530" s="173" t="s">
        <v>232</v>
      </c>
      <c r="AR530" s="176"/>
      <c r="AS530" s="176"/>
      <c r="AT530" s="177"/>
      <c r="AU530" s="178" t="s">
        <v>134</v>
      </c>
      <c r="AV530" s="178"/>
      <c r="AW530" s="178"/>
      <c r="AX530" s="179"/>
      <c r="AY530">
        <f>COUNTA($G$532)</f>
        <v>0</v>
      </c>
    </row>
    <row r="531" spans="1:51" ht="18.75" hidden="1" customHeight="1">
      <c r="A531" s="996"/>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1"/>
      <c r="AR531" s="180"/>
      <c r="AS531" s="181" t="s">
        <v>233</v>
      </c>
      <c r="AT531" s="182"/>
      <c r="AU531" s="180"/>
      <c r="AV531" s="180"/>
      <c r="AW531" s="181" t="s">
        <v>179</v>
      </c>
      <c r="AX531" s="190"/>
      <c r="AY531">
        <f>$AY$530</f>
        <v>0</v>
      </c>
    </row>
    <row r="532" spans="1:51" ht="23.25" hidden="1" customHeight="1">
      <c r="A532" s="996"/>
      <c r="B532" s="253"/>
      <c r="C532" s="252"/>
      <c r="D532" s="253"/>
      <c r="E532" s="184"/>
      <c r="F532" s="185"/>
      <c r="G532" s="232"/>
      <c r="H532" s="201"/>
      <c r="I532" s="201"/>
      <c r="J532" s="201"/>
      <c r="K532" s="201"/>
      <c r="L532" s="201"/>
      <c r="M532" s="201"/>
      <c r="N532" s="201"/>
      <c r="O532" s="201"/>
      <c r="P532" s="201"/>
      <c r="Q532" s="201"/>
      <c r="R532" s="201"/>
      <c r="S532" s="201"/>
      <c r="T532" s="201"/>
      <c r="U532" s="201"/>
      <c r="V532" s="201"/>
      <c r="W532" s="201"/>
      <c r="X532" s="233"/>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c r="A533" s="996"/>
      <c r="B533" s="253"/>
      <c r="C533" s="252"/>
      <c r="D533" s="253"/>
      <c r="E533" s="184"/>
      <c r="F533" s="185"/>
      <c r="G533" s="234"/>
      <c r="H533" s="235"/>
      <c r="I533" s="235"/>
      <c r="J533" s="235"/>
      <c r="K533" s="235"/>
      <c r="L533" s="235"/>
      <c r="M533" s="235"/>
      <c r="N533" s="235"/>
      <c r="O533" s="235"/>
      <c r="P533" s="235"/>
      <c r="Q533" s="235"/>
      <c r="R533" s="235"/>
      <c r="S533" s="235"/>
      <c r="T533" s="235"/>
      <c r="U533" s="235"/>
      <c r="V533" s="235"/>
      <c r="W533" s="235"/>
      <c r="X533" s="236"/>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c r="A534" s="996"/>
      <c r="B534" s="253"/>
      <c r="C534" s="252"/>
      <c r="D534" s="253"/>
      <c r="E534" s="184"/>
      <c r="F534" s="185"/>
      <c r="G534" s="237"/>
      <c r="H534" s="204"/>
      <c r="I534" s="204"/>
      <c r="J534" s="204"/>
      <c r="K534" s="204"/>
      <c r="L534" s="204"/>
      <c r="M534" s="204"/>
      <c r="N534" s="204"/>
      <c r="O534" s="204"/>
      <c r="P534" s="204"/>
      <c r="Q534" s="204"/>
      <c r="R534" s="204"/>
      <c r="S534" s="204"/>
      <c r="T534" s="204"/>
      <c r="U534" s="204"/>
      <c r="V534" s="204"/>
      <c r="W534" s="204"/>
      <c r="X534" s="238"/>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c r="A535" s="996"/>
      <c r="B535" s="253"/>
      <c r="C535" s="252"/>
      <c r="D535" s="253"/>
      <c r="E535" s="197" t="s">
        <v>405</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c r="A536" s="996"/>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c r="A537" s="996"/>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c r="A538" s="996"/>
      <c r="B538" s="253"/>
      <c r="C538" s="252"/>
      <c r="D538" s="253"/>
      <c r="E538" s="239" t="s">
        <v>400</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6"/>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540</v>
      </c>
      <c r="AJ539" s="172"/>
      <c r="AK539" s="172"/>
      <c r="AL539" s="173"/>
      <c r="AM539" s="172" t="s">
        <v>541</v>
      </c>
      <c r="AN539" s="172"/>
      <c r="AO539" s="172"/>
      <c r="AP539" s="173"/>
      <c r="AQ539" s="173" t="s">
        <v>232</v>
      </c>
      <c r="AR539" s="176"/>
      <c r="AS539" s="176"/>
      <c r="AT539" s="177"/>
      <c r="AU539" s="178" t="s">
        <v>134</v>
      </c>
      <c r="AV539" s="178"/>
      <c r="AW539" s="178"/>
      <c r="AX539" s="179"/>
      <c r="AY539">
        <f>COUNTA($G$541)</f>
        <v>0</v>
      </c>
    </row>
    <row r="540" spans="1:51" ht="18.75" hidden="1" customHeight="1">
      <c r="A540" s="996"/>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1"/>
      <c r="AR540" s="180"/>
      <c r="AS540" s="181" t="s">
        <v>233</v>
      </c>
      <c r="AT540" s="182"/>
      <c r="AU540" s="180"/>
      <c r="AV540" s="180"/>
      <c r="AW540" s="181" t="s">
        <v>179</v>
      </c>
      <c r="AX540" s="190"/>
      <c r="AY540">
        <f>$AY$539</f>
        <v>0</v>
      </c>
    </row>
    <row r="541" spans="1:51" ht="23.25" hidden="1" customHeight="1">
      <c r="A541" s="996"/>
      <c r="B541" s="253"/>
      <c r="C541" s="252"/>
      <c r="D541" s="253"/>
      <c r="E541" s="184"/>
      <c r="F541" s="185"/>
      <c r="G541" s="232"/>
      <c r="H541" s="201"/>
      <c r="I541" s="201"/>
      <c r="J541" s="201"/>
      <c r="K541" s="201"/>
      <c r="L541" s="201"/>
      <c r="M541" s="201"/>
      <c r="N541" s="201"/>
      <c r="O541" s="201"/>
      <c r="P541" s="201"/>
      <c r="Q541" s="201"/>
      <c r="R541" s="201"/>
      <c r="S541" s="201"/>
      <c r="T541" s="201"/>
      <c r="U541" s="201"/>
      <c r="V541" s="201"/>
      <c r="W541" s="201"/>
      <c r="X541" s="233"/>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c r="A542" s="996"/>
      <c r="B542" s="253"/>
      <c r="C542" s="252"/>
      <c r="D542" s="253"/>
      <c r="E542" s="184"/>
      <c r="F542" s="185"/>
      <c r="G542" s="234"/>
      <c r="H542" s="235"/>
      <c r="I542" s="235"/>
      <c r="J542" s="235"/>
      <c r="K542" s="235"/>
      <c r="L542" s="235"/>
      <c r="M542" s="235"/>
      <c r="N542" s="235"/>
      <c r="O542" s="235"/>
      <c r="P542" s="235"/>
      <c r="Q542" s="235"/>
      <c r="R542" s="235"/>
      <c r="S542" s="235"/>
      <c r="T542" s="235"/>
      <c r="U542" s="235"/>
      <c r="V542" s="235"/>
      <c r="W542" s="235"/>
      <c r="X542" s="236"/>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c r="A543" s="996"/>
      <c r="B543" s="253"/>
      <c r="C543" s="252"/>
      <c r="D543" s="253"/>
      <c r="E543" s="184"/>
      <c r="F543" s="185"/>
      <c r="G543" s="237"/>
      <c r="H543" s="204"/>
      <c r="I543" s="204"/>
      <c r="J543" s="204"/>
      <c r="K543" s="204"/>
      <c r="L543" s="204"/>
      <c r="M543" s="204"/>
      <c r="N543" s="204"/>
      <c r="O543" s="204"/>
      <c r="P543" s="204"/>
      <c r="Q543" s="204"/>
      <c r="R543" s="204"/>
      <c r="S543" s="204"/>
      <c r="T543" s="204"/>
      <c r="U543" s="204"/>
      <c r="V543" s="204"/>
      <c r="W543" s="204"/>
      <c r="X543" s="238"/>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c r="A544" s="996"/>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540</v>
      </c>
      <c r="AJ544" s="172"/>
      <c r="AK544" s="172"/>
      <c r="AL544" s="173"/>
      <c r="AM544" s="172" t="s">
        <v>541</v>
      </c>
      <c r="AN544" s="172"/>
      <c r="AO544" s="172"/>
      <c r="AP544" s="173"/>
      <c r="AQ544" s="173" t="s">
        <v>232</v>
      </c>
      <c r="AR544" s="176"/>
      <c r="AS544" s="176"/>
      <c r="AT544" s="177"/>
      <c r="AU544" s="178" t="s">
        <v>134</v>
      </c>
      <c r="AV544" s="178"/>
      <c r="AW544" s="178"/>
      <c r="AX544" s="179"/>
      <c r="AY544">
        <f>COUNTA($G$546)</f>
        <v>0</v>
      </c>
    </row>
    <row r="545" spans="1:51" ht="18.75" hidden="1" customHeight="1">
      <c r="A545" s="996"/>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1"/>
      <c r="AR545" s="180"/>
      <c r="AS545" s="181" t="s">
        <v>233</v>
      </c>
      <c r="AT545" s="182"/>
      <c r="AU545" s="180"/>
      <c r="AV545" s="180"/>
      <c r="AW545" s="181" t="s">
        <v>179</v>
      </c>
      <c r="AX545" s="190"/>
      <c r="AY545">
        <f>$AY$544</f>
        <v>0</v>
      </c>
    </row>
    <row r="546" spans="1:51" ht="23.25" hidden="1" customHeight="1">
      <c r="A546" s="996"/>
      <c r="B546" s="253"/>
      <c r="C546" s="252"/>
      <c r="D546" s="253"/>
      <c r="E546" s="184"/>
      <c r="F546" s="185"/>
      <c r="G546" s="232"/>
      <c r="H546" s="201"/>
      <c r="I546" s="201"/>
      <c r="J546" s="201"/>
      <c r="K546" s="201"/>
      <c r="L546" s="201"/>
      <c r="M546" s="201"/>
      <c r="N546" s="201"/>
      <c r="O546" s="201"/>
      <c r="P546" s="201"/>
      <c r="Q546" s="201"/>
      <c r="R546" s="201"/>
      <c r="S546" s="201"/>
      <c r="T546" s="201"/>
      <c r="U546" s="201"/>
      <c r="V546" s="201"/>
      <c r="W546" s="201"/>
      <c r="X546" s="233"/>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c r="A547" s="996"/>
      <c r="B547" s="253"/>
      <c r="C547" s="252"/>
      <c r="D547" s="253"/>
      <c r="E547" s="184"/>
      <c r="F547" s="185"/>
      <c r="G547" s="234"/>
      <c r="H547" s="235"/>
      <c r="I547" s="235"/>
      <c r="J547" s="235"/>
      <c r="K547" s="235"/>
      <c r="L547" s="235"/>
      <c r="M547" s="235"/>
      <c r="N547" s="235"/>
      <c r="O547" s="235"/>
      <c r="P547" s="235"/>
      <c r="Q547" s="235"/>
      <c r="R547" s="235"/>
      <c r="S547" s="235"/>
      <c r="T547" s="235"/>
      <c r="U547" s="235"/>
      <c r="V547" s="235"/>
      <c r="W547" s="235"/>
      <c r="X547" s="236"/>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c r="A548" s="996"/>
      <c r="B548" s="253"/>
      <c r="C548" s="252"/>
      <c r="D548" s="253"/>
      <c r="E548" s="184"/>
      <c r="F548" s="185"/>
      <c r="G548" s="237"/>
      <c r="H548" s="204"/>
      <c r="I548" s="204"/>
      <c r="J548" s="204"/>
      <c r="K548" s="204"/>
      <c r="L548" s="204"/>
      <c r="M548" s="204"/>
      <c r="N548" s="204"/>
      <c r="O548" s="204"/>
      <c r="P548" s="204"/>
      <c r="Q548" s="204"/>
      <c r="R548" s="204"/>
      <c r="S548" s="204"/>
      <c r="T548" s="204"/>
      <c r="U548" s="204"/>
      <c r="V548" s="204"/>
      <c r="W548" s="204"/>
      <c r="X548" s="238"/>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c r="A549" s="996"/>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540</v>
      </c>
      <c r="AJ549" s="172"/>
      <c r="AK549" s="172"/>
      <c r="AL549" s="173"/>
      <c r="AM549" s="172" t="s">
        <v>541</v>
      </c>
      <c r="AN549" s="172"/>
      <c r="AO549" s="172"/>
      <c r="AP549" s="173"/>
      <c r="AQ549" s="173" t="s">
        <v>232</v>
      </c>
      <c r="AR549" s="176"/>
      <c r="AS549" s="176"/>
      <c r="AT549" s="177"/>
      <c r="AU549" s="178" t="s">
        <v>134</v>
      </c>
      <c r="AV549" s="178"/>
      <c r="AW549" s="178"/>
      <c r="AX549" s="179"/>
      <c r="AY549">
        <f>COUNTA($G$551)</f>
        <v>0</v>
      </c>
    </row>
    <row r="550" spans="1:51" ht="18.75" hidden="1" customHeight="1">
      <c r="A550" s="996"/>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1"/>
      <c r="AR550" s="180"/>
      <c r="AS550" s="181" t="s">
        <v>233</v>
      </c>
      <c r="AT550" s="182"/>
      <c r="AU550" s="180"/>
      <c r="AV550" s="180"/>
      <c r="AW550" s="181" t="s">
        <v>179</v>
      </c>
      <c r="AX550" s="190"/>
      <c r="AY550">
        <f>$AY$549</f>
        <v>0</v>
      </c>
    </row>
    <row r="551" spans="1:51" ht="23.25" hidden="1" customHeight="1">
      <c r="A551" s="996"/>
      <c r="B551" s="253"/>
      <c r="C551" s="252"/>
      <c r="D551" s="253"/>
      <c r="E551" s="184"/>
      <c r="F551" s="185"/>
      <c r="G551" s="232"/>
      <c r="H551" s="201"/>
      <c r="I551" s="201"/>
      <c r="J551" s="201"/>
      <c r="K551" s="201"/>
      <c r="L551" s="201"/>
      <c r="M551" s="201"/>
      <c r="N551" s="201"/>
      <c r="O551" s="201"/>
      <c r="P551" s="201"/>
      <c r="Q551" s="201"/>
      <c r="R551" s="201"/>
      <c r="S551" s="201"/>
      <c r="T551" s="201"/>
      <c r="U551" s="201"/>
      <c r="V551" s="201"/>
      <c r="W551" s="201"/>
      <c r="X551" s="233"/>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c r="A552" s="996"/>
      <c r="B552" s="253"/>
      <c r="C552" s="252"/>
      <c r="D552" s="253"/>
      <c r="E552" s="184"/>
      <c r="F552" s="185"/>
      <c r="G552" s="234"/>
      <c r="H552" s="235"/>
      <c r="I552" s="235"/>
      <c r="J552" s="235"/>
      <c r="K552" s="235"/>
      <c r="L552" s="235"/>
      <c r="M552" s="235"/>
      <c r="N552" s="235"/>
      <c r="O552" s="235"/>
      <c r="P552" s="235"/>
      <c r="Q552" s="235"/>
      <c r="R552" s="235"/>
      <c r="S552" s="235"/>
      <c r="T552" s="235"/>
      <c r="U552" s="235"/>
      <c r="V552" s="235"/>
      <c r="W552" s="235"/>
      <c r="X552" s="236"/>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c r="A553" s="996"/>
      <c r="B553" s="253"/>
      <c r="C553" s="252"/>
      <c r="D553" s="253"/>
      <c r="E553" s="184"/>
      <c r="F553" s="185"/>
      <c r="G553" s="237"/>
      <c r="H553" s="204"/>
      <c r="I553" s="204"/>
      <c r="J553" s="204"/>
      <c r="K553" s="204"/>
      <c r="L553" s="204"/>
      <c r="M553" s="204"/>
      <c r="N553" s="204"/>
      <c r="O553" s="204"/>
      <c r="P553" s="204"/>
      <c r="Q553" s="204"/>
      <c r="R553" s="204"/>
      <c r="S553" s="204"/>
      <c r="T553" s="204"/>
      <c r="U553" s="204"/>
      <c r="V553" s="204"/>
      <c r="W553" s="204"/>
      <c r="X553" s="238"/>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c r="A554" s="996"/>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540</v>
      </c>
      <c r="AJ554" s="172"/>
      <c r="AK554" s="172"/>
      <c r="AL554" s="173"/>
      <c r="AM554" s="172" t="s">
        <v>541</v>
      </c>
      <c r="AN554" s="172"/>
      <c r="AO554" s="172"/>
      <c r="AP554" s="173"/>
      <c r="AQ554" s="173" t="s">
        <v>232</v>
      </c>
      <c r="AR554" s="176"/>
      <c r="AS554" s="176"/>
      <c r="AT554" s="177"/>
      <c r="AU554" s="178" t="s">
        <v>134</v>
      </c>
      <c r="AV554" s="178"/>
      <c r="AW554" s="178"/>
      <c r="AX554" s="179"/>
      <c r="AY554">
        <f>COUNTA($G$556)</f>
        <v>0</v>
      </c>
    </row>
    <row r="555" spans="1:51" ht="18.75" hidden="1" customHeight="1">
      <c r="A555" s="996"/>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1"/>
      <c r="AR555" s="180"/>
      <c r="AS555" s="181" t="s">
        <v>233</v>
      </c>
      <c r="AT555" s="182"/>
      <c r="AU555" s="180"/>
      <c r="AV555" s="180"/>
      <c r="AW555" s="181" t="s">
        <v>179</v>
      </c>
      <c r="AX555" s="190"/>
      <c r="AY555">
        <f>$AY$554</f>
        <v>0</v>
      </c>
    </row>
    <row r="556" spans="1:51" ht="23.25" hidden="1" customHeight="1">
      <c r="A556" s="996"/>
      <c r="B556" s="253"/>
      <c r="C556" s="252"/>
      <c r="D556" s="253"/>
      <c r="E556" s="184"/>
      <c r="F556" s="185"/>
      <c r="G556" s="232"/>
      <c r="H556" s="201"/>
      <c r="I556" s="201"/>
      <c r="J556" s="201"/>
      <c r="K556" s="201"/>
      <c r="L556" s="201"/>
      <c r="M556" s="201"/>
      <c r="N556" s="201"/>
      <c r="O556" s="201"/>
      <c r="P556" s="201"/>
      <c r="Q556" s="201"/>
      <c r="R556" s="201"/>
      <c r="S556" s="201"/>
      <c r="T556" s="201"/>
      <c r="U556" s="201"/>
      <c r="V556" s="201"/>
      <c r="W556" s="201"/>
      <c r="X556" s="233"/>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c r="A557" s="996"/>
      <c r="B557" s="253"/>
      <c r="C557" s="252"/>
      <c r="D557" s="253"/>
      <c r="E557" s="184"/>
      <c r="F557" s="185"/>
      <c r="G557" s="234"/>
      <c r="H557" s="235"/>
      <c r="I557" s="235"/>
      <c r="J557" s="235"/>
      <c r="K557" s="235"/>
      <c r="L557" s="235"/>
      <c r="M557" s="235"/>
      <c r="N557" s="235"/>
      <c r="O557" s="235"/>
      <c r="P557" s="235"/>
      <c r="Q557" s="235"/>
      <c r="R557" s="235"/>
      <c r="S557" s="235"/>
      <c r="T557" s="235"/>
      <c r="U557" s="235"/>
      <c r="V557" s="235"/>
      <c r="W557" s="235"/>
      <c r="X557" s="236"/>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c r="A558" s="996"/>
      <c r="B558" s="253"/>
      <c r="C558" s="252"/>
      <c r="D558" s="253"/>
      <c r="E558" s="184"/>
      <c r="F558" s="185"/>
      <c r="G558" s="237"/>
      <c r="H558" s="204"/>
      <c r="I558" s="204"/>
      <c r="J558" s="204"/>
      <c r="K558" s="204"/>
      <c r="L558" s="204"/>
      <c r="M558" s="204"/>
      <c r="N558" s="204"/>
      <c r="O558" s="204"/>
      <c r="P558" s="204"/>
      <c r="Q558" s="204"/>
      <c r="R558" s="204"/>
      <c r="S558" s="204"/>
      <c r="T558" s="204"/>
      <c r="U558" s="204"/>
      <c r="V558" s="204"/>
      <c r="W558" s="204"/>
      <c r="X558" s="238"/>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c r="A559" s="996"/>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540</v>
      </c>
      <c r="AJ559" s="172"/>
      <c r="AK559" s="172"/>
      <c r="AL559" s="173"/>
      <c r="AM559" s="172" t="s">
        <v>541</v>
      </c>
      <c r="AN559" s="172"/>
      <c r="AO559" s="172"/>
      <c r="AP559" s="173"/>
      <c r="AQ559" s="173" t="s">
        <v>232</v>
      </c>
      <c r="AR559" s="176"/>
      <c r="AS559" s="176"/>
      <c r="AT559" s="177"/>
      <c r="AU559" s="178" t="s">
        <v>134</v>
      </c>
      <c r="AV559" s="178"/>
      <c r="AW559" s="178"/>
      <c r="AX559" s="179"/>
      <c r="AY559">
        <f>COUNTA($G$561)</f>
        <v>0</v>
      </c>
    </row>
    <row r="560" spans="1:51" ht="18.75" hidden="1" customHeight="1">
      <c r="A560" s="996"/>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1"/>
      <c r="AR560" s="180"/>
      <c r="AS560" s="181" t="s">
        <v>233</v>
      </c>
      <c r="AT560" s="182"/>
      <c r="AU560" s="180"/>
      <c r="AV560" s="180"/>
      <c r="AW560" s="181" t="s">
        <v>179</v>
      </c>
      <c r="AX560" s="190"/>
      <c r="AY560">
        <f>$AY$559</f>
        <v>0</v>
      </c>
    </row>
    <row r="561" spans="1:51" ht="23.25" hidden="1" customHeight="1">
      <c r="A561" s="996"/>
      <c r="B561" s="253"/>
      <c r="C561" s="252"/>
      <c r="D561" s="253"/>
      <c r="E561" s="184"/>
      <c r="F561" s="185"/>
      <c r="G561" s="232"/>
      <c r="H561" s="201"/>
      <c r="I561" s="201"/>
      <c r="J561" s="201"/>
      <c r="K561" s="201"/>
      <c r="L561" s="201"/>
      <c r="M561" s="201"/>
      <c r="N561" s="201"/>
      <c r="O561" s="201"/>
      <c r="P561" s="201"/>
      <c r="Q561" s="201"/>
      <c r="R561" s="201"/>
      <c r="S561" s="201"/>
      <c r="T561" s="201"/>
      <c r="U561" s="201"/>
      <c r="V561" s="201"/>
      <c r="W561" s="201"/>
      <c r="X561" s="233"/>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c r="A562" s="996"/>
      <c r="B562" s="253"/>
      <c r="C562" s="252"/>
      <c r="D562" s="253"/>
      <c r="E562" s="184"/>
      <c r="F562" s="185"/>
      <c r="G562" s="234"/>
      <c r="H562" s="235"/>
      <c r="I562" s="235"/>
      <c r="J562" s="235"/>
      <c r="K562" s="235"/>
      <c r="L562" s="235"/>
      <c r="M562" s="235"/>
      <c r="N562" s="235"/>
      <c r="O562" s="235"/>
      <c r="P562" s="235"/>
      <c r="Q562" s="235"/>
      <c r="R562" s="235"/>
      <c r="S562" s="235"/>
      <c r="T562" s="235"/>
      <c r="U562" s="235"/>
      <c r="V562" s="235"/>
      <c r="W562" s="235"/>
      <c r="X562" s="236"/>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c r="A563" s="996"/>
      <c r="B563" s="253"/>
      <c r="C563" s="252"/>
      <c r="D563" s="253"/>
      <c r="E563" s="184"/>
      <c r="F563" s="185"/>
      <c r="G563" s="237"/>
      <c r="H563" s="204"/>
      <c r="I563" s="204"/>
      <c r="J563" s="204"/>
      <c r="K563" s="204"/>
      <c r="L563" s="204"/>
      <c r="M563" s="204"/>
      <c r="N563" s="204"/>
      <c r="O563" s="204"/>
      <c r="P563" s="204"/>
      <c r="Q563" s="204"/>
      <c r="R563" s="204"/>
      <c r="S563" s="204"/>
      <c r="T563" s="204"/>
      <c r="U563" s="204"/>
      <c r="V563" s="204"/>
      <c r="W563" s="204"/>
      <c r="X563" s="238"/>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c r="A564" s="996"/>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540</v>
      </c>
      <c r="AJ564" s="172"/>
      <c r="AK564" s="172"/>
      <c r="AL564" s="173"/>
      <c r="AM564" s="172" t="s">
        <v>541</v>
      </c>
      <c r="AN564" s="172"/>
      <c r="AO564" s="172"/>
      <c r="AP564" s="173"/>
      <c r="AQ564" s="173" t="s">
        <v>232</v>
      </c>
      <c r="AR564" s="176"/>
      <c r="AS564" s="176"/>
      <c r="AT564" s="177"/>
      <c r="AU564" s="178" t="s">
        <v>134</v>
      </c>
      <c r="AV564" s="178"/>
      <c r="AW564" s="178"/>
      <c r="AX564" s="179"/>
      <c r="AY564">
        <f>COUNTA($G$566)</f>
        <v>0</v>
      </c>
    </row>
    <row r="565" spans="1:51" ht="18.75" hidden="1" customHeight="1">
      <c r="A565" s="996"/>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1"/>
      <c r="AR565" s="180"/>
      <c r="AS565" s="181" t="s">
        <v>233</v>
      </c>
      <c r="AT565" s="182"/>
      <c r="AU565" s="180"/>
      <c r="AV565" s="180"/>
      <c r="AW565" s="181" t="s">
        <v>179</v>
      </c>
      <c r="AX565" s="190"/>
      <c r="AY565">
        <f>$AY$564</f>
        <v>0</v>
      </c>
    </row>
    <row r="566" spans="1:51" ht="23.25" hidden="1" customHeight="1">
      <c r="A566" s="996"/>
      <c r="B566" s="253"/>
      <c r="C566" s="252"/>
      <c r="D566" s="253"/>
      <c r="E566" s="184"/>
      <c r="F566" s="185"/>
      <c r="G566" s="232"/>
      <c r="H566" s="201"/>
      <c r="I566" s="201"/>
      <c r="J566" s="201"/>
      <c r="K566" s="201"/>
      <c r="L566" s="201"/>
      <c r="M566" s="201"/>
      <c r="N566" s="201"/>
      <c r="O566" s="201"/>
      <c r="P566" s="201"/>
      <c r="Q566" s="201"/>
      <c r="R566" s="201"/>
      <c r="S566" s="201"/>
      <c r="T566" s="201"/>
      <c r="U566" s="201"/>
      <c r="V566" s="201"/>
      <c r="W566" s="201"/>
      <c r="X566" s="233"/>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c r="A567" s="996"/>
      <c r="B567" s="253"/>
      <c r="C567" s="252"/>
      <c r="D567" s="253"/>
      <c r="E567" s="184"/>
      <c r="F567" s="185"/>
      <c r="G567" s="234"/>
      <c r="H567" s="235"/>
      <c r="I567" s="235"/>
      <c r="J567" s="235"/>
      <c r="K567" s="235"/>
      <c r="L567" s="235"/>
      <c r="M567" s="235"/>
      <c r="N567" s="235"/>
      <c r="O567" s="235"/>
      <c r="P567" s="235"/>
      <c r="Q567" s="235"/>
      <c r="R567" s="235"/>
      <c r="S567" s="235"/>
      <c r="T567" s="235"/>
      <c r="U567" s="235"/>
      <c r="V567" s="235"/>
      <c r="W567" s="235"/>
      <c r="X567" s="236"/>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c r="A568" s="996"/>
      <c r="B568" s="253"/>
      <c r="C568" s="252"/>
      <c r="D568" s="253"/>
      <c r="E568" s="184"/>
      <c r="F568" s="185"/>
      <c r="G568" s="237"/>
      <c r="H568" s="204"/>
      <c r="I568" s="204"/>
      <c r="J568" s="204"/>
      <c r="K568" s="204"/>
      <c r="L568" s="204"/>
      <c r="M568" s="204"/>
      <c r="N568" s="204"/>
      <c r="O568" s="204"/>
      <c r="P568" s="204"/>
      <c r="Q568" s="204"/>
      <c r="R568" s="204"/>
      <c r="S568" s="204"/>
      <c r="T568" s="204"/>
      <c r="U568" s="204"/>
      <c r="V568" s="204"/>
      <c r="W568" s="204"/>
      <c r="X568" s="238"/>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c r="A569" s="996"/>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540</v>
      </c>
      <c r="AJ569" s="172"/>
      <c r="AK569" s="172"/>
      <c r="AL569" s="173"/>
      <c r="AM569" s="172" t="s">
        <v>541</v>
      </c>
      <c r="AN569" s="172"/>
      <c r="AO569" s="172"/>
      <c r="AP569" s="173"/>
      <c r="AQ569" s="173" t="s">
        <v>232</v>
      </c>
      <c r="AR569" s="176"/>
      <c r="AS569" s="176"/>
      <c r="AT569" s="177"/>
      <c r="AU569" s="178" t="s">
        <v>134</v>
      </c>
      <c r="AV569" s="178"/>
      <c r="AW569" s="178"/>
      <c r="AX569" s="179"/>
      <c r="AY569">
        <f>COUNTA($G$571)</f>
        <v>0</v>
      </c>
    </row>
    <row r="570" spans="1:51" ht="18.75" hidden="1" customHeight="1">
      <c r="A570" s="996"/>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1"/>
      <c r="AR570" s="180"/>
      <c r="AS570" s="181" t="s">
        <v>233</v>
      </c>
      <c r="AT570" s="182"/>
      <c r="AU570" s="180"/>
      <c r="AV570" s="180"/>
      <c r="AW570" s="181" t="s">
        <v>179</v>
      </c>
      <c r="AX570" s="190"/>
      <c r="AY570">
        <f>$AY$569</f>
        <v>0</v>
      </c>
    </row>
    <row r="571" spans="1:51" ht="23.25" hidden="1" customHeight="1">
      <c r="A571" s="996"/>
      <c r="B571" s="253"/>
      <c r="C571" s="252"/>
      <c r="D571" s="253"/>
      <c r="E571" s="184"/>
      <c r="F571" s="185"/>
      <c r="G571" s="232"/>
      <c r="H571" s="201"/>
      <c r="I571" s="201"/>
      <c r="J571" s="201"/>
      <c r="K571" s="201"/>
      <c r="L571" s="201"/>
      <c r="M571" s="201"/>
      <c r="N571" s="201"/>
      <c r="O571" s="201"/>
      <c r="P571" s="201"/>
      <c r="Q571" s="201"/>
      <c r="R571" s="201"/>
      <c r="S571" s="201"/>
      <c r="T571" s="201"/>
      <c r="U571" s="201"/>
      <c r="V571" s="201"/>
      <c r="W571" s="201"/>
      <c r="X571" s="233"/>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c r="A572" s="996"/>
      <c r="B572" s="253"/>
      <c r="C572" s="252"/>
      <c r="D572" s="253"/>
      <c r="E572" s="184"/>
      <c r="F572" s="185"/>
      <c r="G572" s="234"/>
      <c r="H572" s="235"/>
      <c r="I572" s="235"/>
      <c r="J572" s="235"/>
      <c r="K572" s="235"/>
      <c r="L572" s="235"/>
      <c r="M572" s="235"/>
      <c r="N572" s="235"/>
      <c r="O572" s="235"/>
      <c r="P572" s="235"/>
      <c r="Q572" s="235"/>
      <c r="R572" s="235"/>
      <c r="S572" s="235"/>
      <c r="T572" s="235"/>
      <c r="U572" s="235"/>
      <c r="V572" s="235"/>
      <c r="W572" s="235"/>
      <c r="X572" s="236"/>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c r="A573" s="996"/>
      <c r="B573" s="253"/>
      <c r="C573" s="252"/>
      <c r="D573" s="253"/>
      <c r="E573" s="184"/>
      <c r="F573" s="185"/>
      <c r="G573" s="237"/>
      <c r="H573" s="204"/>
      <c r="I573" s="204"/>
      <c r="J573" s="204"/>
      <c r="K573" s="204"/>
      <c r="L573" s="204"/>
      <c r="M573" s="204"/>
      <c r="N573" s="204"/>
      <c r="O573" s="204"/>
      <c r="P573" s="204"/>
      <c r="Q573" s="204"/>
      <c r="R573" s="204"/>
      <c r="S573" s="204"/>
      <c r="T573" s="204"/>
      <c r="U573" s="204"/>
      <c r="V573" s="204"/>
      <c r="W573" s="204"/>
      <c r="X573" s="238"/>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c r="A574" s="996"/>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540</v>
      </c>
      <c r="AJ574" s="172"/>
      <c r="AK574" s="172"/>
      <c r="AL574" s="173"/>
      <c r="AM574" s="172" t="s">
        <v>541</v>
      </c>
      <c r="AN574" s="172"/>
      <c r="AO574" s="172"/>
      <c r="AP574" s="173"/>
      <c r="AQ574" s="173" t="s">
        <v>232</v>
      </c>
      <c r="AR574" s="176"/>
      <c r="AS574" s="176"/>
      <c r="AT574" s="177"/>
      <c r="AU574" s="178" t="s">
        <v>134</v>
      </c>
      <c r="AV574" s="178"/>
      <c r="AW574" s="178"/>
      <c r="AX574" s="179"/>
      <c r="AY574">
        <f>COUNTA($G$576)</f>
        <v>0</v>
      </c>
    </row>
    <row r="575" spans="1:51" ht="18.75" hidden="1" customHeight="1">
      <c r="A575" s="996"/>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1"/>
      <c r="AR575" s="180"/>
      <c r="AS575" s="181" t="s">
        <v>233</v>
      </c>
      <c r="AT575" s="182"/>
      <c r="AU575" s="180"/>
      <c r="AV575" s="180"/>
      <c r="AW575" s="181" t="s">
        <v>179</v>
      </c>
      <c r="AX575" s="190"/>
      <c r="AY575">
        <f>$AY$574</f>
        <v>0</v>
      </c>
    </row>
    <row r="576" spans="1:51" ht="23.25" hidden="1" customHeight="1">
      <c r="A576" s="996"/>
      <c r="B576" s="253"/>
      <c r="C576" s="252"/>
      <c r="D576" s="253"/>
      <c r="E576" s="184"/>
      <c r="F576" s="185"/>
      <c r="G576" s="232"/>
      <c r="H576" s="201"/>
      <c r="I576" s="201"/>
      <c r="J576" s="201"/>
      <c r="K576" s="201"/>
      <c r="L576" s="201"/>
      <c r="M576" s="201"/>
      <c r="N576" s="201"/>
      <c r="O576" s="201"/>
      <c r="P576" s="201"/>
      <c r="Q576" s="201"/>
      <c r="R576" s="201"/>
      <c r="S576" s="201"/>
      <c r="T576" s="201"/>
      <c r="U576" s="201"/>
      <c r="V576" s="201"/>
      <c r="W576" s="201"/>
      <c r="X576" s="233"/>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c r="A577" s="996"/>
      <c r="B577" s="253"/>
      <c r="C577" s="252"/>
      <c r="D577" s="253"/>
      <c r="E577" s="184"/>
      <c r="F577" s="185"/>
      <c r="G577" s="234"/>
      <c r="H577" s="235"/>
      <c r="I577" s="235"/>
      <c r="J577" s="235"/>
      <c r="K577" s="235"/>
      <c r="L577" s="235"/>
      <c r="M577" s="235"/>
      <c r="N577" s="235"/>
      <c r="O577" s="235"/>
      <c r="P577" s="235"/>
      <c r="Q577" s="235"/>
      <c r="R577" s="235"/>
      <c r="S577" s="235"/>
      <c r="T577" s="235"/>
      <c r="U577" s="235"/>
      <c r="V577" s="235"/>
      <c r="W577" s="235"/>
      <c r="X577" s="236"/>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c r="A578" s="996"/>
      <c r="B578" s="253"/>
      <c r="C578" s="252"/>
      <c r="D578" s="253"/>
      <c r="E578" s="184"/>
      <c r="F578" s="185"/>
      <c r="G578" s="237"/>
      <c r="H578" s="204"/>
      <c r="I578" s="204"/>
      <c r="J578" s="204"/>
      <c r="K578" s="204"/>
      <c r="L578" s="204"/>
      <c r="M578" s="204"/>
      <c r="N578" s="204"/>
      <c r="O578" s="204"/>
      <c r="P578" s="204"/>
      <c r="Q578" s="204"/>
      <c r="R578" s="204"/>
      <c r="S578" s="204"/>
      <c r="T578" s="204"/>
      <c r="U578" s="204"/>
      <c r="V578" s="204"/>
      <c r="W578" s="204"/>
      <c r="X578" s="238"/>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c r="A579" s="996"/>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540</v>
      </c>
      <c r="AJ579" s="172"/>
      <c r="AK579" s="172"/>
      <c r="AL579" s="173"/>
      <c r="AM579" s="172" t="s">
        <v>541</v>
      </c>
      <c r="AN579" s="172"/>
      <c r="AO579" s="172"/>
      <c r="AP579" s="173"/>
      <c r="AQ579" s="173" t="s">
        <v>232</v>
      </c>
      <c r="AR579" s="176"/>
      <c r="AS579" s="176"/>
      <c r="AT579" s="177"/>
      <c r="AU579" s="178" t="s">
        <v>134</v>
      </c>
      <c r="AV579" s="178"/>
      <c r="AW579" s="178"/>
      <c r="AX579" s="179"/>
      <c r="AY579">
        <f>COUNTA($G$581)</f>
        <v>0</v>
      </c>
    </row>
    <row r="580" spans="1:51" ht="18.75" hidden="1" customHeight="1">
      <c r="A580" s="996"/>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1"/>
      <c r="AR580" s="180"/>
      <c r="AS580" s="181" t="s">
        <v>233</v>
      </c>
      <c r="AT580" s="182"/>
      <c r="AU580" s="180"/>
      <c r="AV580" s="180"/>
      <c r="AW580" s="181" t="s">
        <v>179</v>
      </c>
      <c r="AX580" s="190"/>
      <c r="AY580">
        <f>$AY$579</f>
        <v>0</v>
      </c>
    </row>
    <row r="581" spans="1:51" ht="23.25" hidden="1" customHeight="1">
      <c r="A581" s="996"/>
      <c r="B581" s="253"/>
      <c r="C581" s="252"/>
      <c r="D581" s="253"/>
      <c r="E581" s="184"/>
      <c r="F581" s="185"/>
      <c r="G581" s="232"/>
      <c r="H581" s="201"/>
      <c r="I581" s="201"/>
      <c r="J581" s="201"/>
      <c r="K581" s="201"/>
      <c r="L581" s="201"/>
      <c r="M581" s="201"/>
      <c r="N581" s="201"/>
      <c r="O581" s="201"/>
      <c r="P581" s="201"/>
      <c r="Q581" s="201"/>
      <c r="R581" s="201"/>
      <c r="S581" s="201"/>
      <c r="T581" s="201"/>
      <c r="U581" s="201"/>
      <c r="V581" s="201"/>
      <c r="W581" s="201"/>
      <c r="X581" s="233"/>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c r="A582" s="996"/>
      <c r="B582" s="253"/>
      <c r="C582" s="252"/>
      <c r="D582" s="253"/>
      <c r="E582" s="184"/>
      <c r="F582" s="185"/>
      <c r="G582" s="234"/>
      <c r="H582" s="235"/>
      <c r="I582" s="235"/>
      <c r="J582" s="235"/>
      <c r="K582" s="235"/>
      <c r="L582" s="235"/>
      <c r="M582" s="235"/>
      <c r="N582" s="235"/>
      <c r="O582" s="235"/>
      <c r="P582" s="235"/>
      <c r="Q582" s="235"/>
      <c r="R582" s="235"/>
      <c r="S582" s="235"/>
      <c r="T582" s="235"/>
      <c r="U582" s="235"/>
      <c r="V582" s="235"/>
      <c r="W582" s="235"/>
      <c r="X582" s="236"/>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c r="A583" s="996"/>
      <c r="B583" s="253"/>
      <c r="C583" s="252"/>
      <c r="D583" s="253"/>
      <c r="E583" s="184"/>
      <c r="F583" s="185"/>
      <c r="G583" s="237"/>
      <c r="H583" s="204"/>
      <c r="I583" s="204"/>
      <c r="J583" s="204"/>
      <c r="K583" s="204"/>
      <c r="L583" s="204"/>
      <c r="M583" s="204"/>
      <c r="N583" s="204"/>
      <c r="O583" s="204"/>
      <c r="P583" s="204"/>
      <c r="Q583" s="204"/>
      <c r="R583" s="204"/>
      <c r="S583" s="204"/>
      <c r="T583" s="204"/>
      <c r="U583" s="204"/>
      <c r="V583" s="204"/>
      <c r="W583" s="204"/>
      <c r="X583" s="238"/>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c r="A584" s="996"/>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540</v>
      </c>
      <c r="AJ584" s="172"/>
      <c r="AK584" s="172"/>
      <c r="AL584" s="173"/>
      <c r="AM584" s="172" t="s">
        <v>541</v>
      </c>
      <c r="AN584" s="172"/>
      <c r="AO584" s="172"/>
      <c r="AP584" s="173"/>
      <c r="AQ584" s="173" t="s">
        <v>232</v>
      </c>
      <c r="AR584" s="176"/>
      <c r="AS584" s="176"/>
      <c r="AT584" s="177"/>
      <c r="AU584" s="178" t="s">
        <v>134</v>
      </c>
      <c r="AV584" s="178"/>
      <c r="AW584" s="178"/>
      <c r="AX584" s="179"/>
      <c r="AY584">
        <f>COUNTA($G$586)</f>
        <v>0</v>
      </c>
    </row>
    <row r="585" spans="1:51" ht="18.75" hidden="1" customHeight="1">
      <c r="A585" s="996"/>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1"/>
      <c r="AR585" s="180"/>
      <c r="AS585" s="181" t="s">
        <v>233</v>
      </c>
      <c r="AT585" s="182"/>
      <c r="AU585" s="180"/>
      <c r="AV585" s="180"/>
      <c r="AW585" s="181" t="s">
        <v>179</v>
      </c>
      <c r="AX585" s="190"/>
      <c r="AY585">
        <f>$AY$584</f>
        <v>0</v>
      </c>
    </row>
    <row r="586" spans="1:51" ht="23.25" hidden="1" customHeight="1">
      <c r="A586" s="996"/>
      <c r="B586" s="253"/>
      <c r="C586" s="252"/>
      <c r="D586" s="253"/>
      <c r="E586" s="184"/>
      <c r="F586" s="185"/>
      <c r="G586" s="232"/>
      <c r="H586" s="201"/>
      <c r="I586" s="201"/>
      <c r="J586" s="201"/>
      <c r="K586" s="201"/>
      <c r="L586" s="201"/>
      <c r="M586" s="201"/>
      <c r="N586" s="201"/>
      <c r="O586" s="201"/>
      <c r="P586" s="201"/>
      <c r="Q586" s="201"/>
      <c r="R586" s="201"/>
      <c r="S586" s="201"/>
      <c r="T586" s="201"/>
      <c r="U586" s="201"/>
      <c r="V586" s="201"/>
      <c r="W586" s="201"/>
      <c r="X586" s="233"/>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c r="A587" s="996"/>
      <c r="B587" s="253"/>
      <c r="C587" s="252"/>
      <c r="D587" s="253"/>
      <c r="E587" s="184"/>
      <c r="F587" s="185"/>
      <c r="G587" s="234"/>
      <c r="H587" s="235"/>
      <c r="I587" s="235"/>
      <c r="J587" s="235"/>
      <c r="K587" s="235"/>
      <c r="L587" s="235"/>
      <c r="M587" s="235"/>
      <c r="N587" s="235"/>
      <c r="O587" s="235"/>
      <c r="P587" s="235"/>
      <c r="Q587" s="235"/>
      <c r="R587" s="235"/>
      <c r="S587" s="235"/>
      <c r="T587" s="235"/>
      <c r="U587" s="235"/>
      <c r="V587" s="235"/>
      <c r="W587" s="235"/>
      <c r="X587" s="236"/>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c r="A588" s="996"/>
      <c r="B588" s="253"/>
      <c r="C588" s="252"/>
      <c r="D588" s="253"/>
      <c r="E588" s="184"/>
      <c r="F588" s="185"/>
      <c r="G588" s="237"/>
      <c r="H588" s="204"/>
      <c r="I588" s="204"/>
      <c r="J588" s="204"/>
      <c r="K588" s="204"/>
      <c r="L588" s="204"/>
      <c r="M588" s="204"/>
      <c r="N588" s="204"/>
      <c r="O588" s="204"/>
      <c r="P588" s="204"/>
      <c r="Q588" s="204"/>
      <c r="R588" s="204"/>
      <c r="S588" s="204"/>
      <c r="T588" s="204"/>
      <c r="U588" s="204"/>
      <c r="V588" s="204"/>
      <c r="W588" s="204"/>
      <c r="X588" s="238"/>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c r="A589" s="996"/>
      <c r="B589" s="253"/>
      <c r="C589" s="252"/>
      <c r="D589" s="253"/>
      <c r="E589" s="197" t="s">
        <v>405</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c r="A590" s="996"/>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c r="A591" s="996"/>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c r="A592" s="996"/>
      <c r="B592" s="253"/>
      <c r="C592" s="252"/>
      <c r="D592" s="253"/>
      <c r="E592" s="239" t="s">
        <v>399</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6"/>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540</v>
      </c>
      <c r="AJ593" s="172"/>
      <c r="AK593" s="172"/>
      <c r="AL593" s="173"/>
      <c r="AM593" s="172" t="s">
        <v>541</v>
      </c>
      <c r="AN593" s="172"/>
      <c r="AO593" s="172"/>
      <c r="AP593" s="173"/>
      <c r="AQ593" s="173" t="s">
        <v>232</v>
      </c>
      <c r="AR593" s="176"/>
      <c r="AS593" s="176"/>
      <c r="AT593" s="177"/>
      <c r="AU593" s="178" t="s">
        <v>134</v>
      </c>
      <c r="AV593" s="178"/>
      <c r="AW593" s="178"/>
      <c r="AX593" s="179"/>
      <c r="AY593">
        <f>COUNTA($G$595)</f>
        <v>0</v>
      </c>
    </row>
    <row r="594" spans="1:51" ht="18.75" hidden="1" customHeight="1">
      <c r="A594" s="996"/>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1"/>
      <c r="AR594" s="180"/>
      <c r="AS594" s="181" t="s">
        <v>233</v>
      </c>
      <c r="AT594" s="182"/>
      <c r="AU594" s="180"/>
      <c r="AV594" s="180"/>
      <c r="AW594" s="181" t="s">
        <v>179</v>
      </c>
      <c r="AX594" s="190"/>
      <c r="AY594">
        <f>$AY$593</f>
        <v>0</v>
      </c>
    </row>
    <row r="595" spans="1:51" ht="23.25" hidden="1" customHeight="1">
      <c r="A595" s="996"/>
      <c r="B595" s="253"/>
      <c r="C595" s="252"/>
      <c r="D595" s="253"/>
      <c r="E595" s="184"/>
      <c r="F595" s="185"/>
      <c r="G595" s="232"/>
      <c r="H595" s="201"/>
      <c r="I595" s="201"/>
      <c r="J595" s="201"/>
      <c r="K595" s="201"/>
      <c r="L595" s="201"/>
      <c r="M595" s="201"/>
      <c r="N595" s="201"/>
      <c r="O595" s="201"/>
      <c r="P595" s="201"/>
      <c r="Q595" s="201"/>
      <c r="R595" s="201"/>
      <c r="S595" s="201"/>
      <c r="T595" s="201"/>
      <c r="U595" s="201"/>
      <c r="V595" s="201"/>
      <c r="W595" s="201"/>
      <c r="X595" s="233"/>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c r="A596" s="996"/>
      <c r="B596" s="253"/>
      <c r="C596" s="252"/>
      <c r="D596" s="253"/>
      <c r="E596" s="184"/>
      <c r="F596" s="185"/>
      <c r="G596" s="234"/>
      <c r="H596" s="235"/>
      <c r="I596" s="235"/>
      <c r="J596" s="235"/>
      <c r="K596" s="235"/>
      <c r="L596" s="235"/>
      <c r="M596" s="235"/>
      <c r="N596" s="235"/>
      <c r="O596" s="235"/>
      <c r="P596" s="235"/>
      <c r="Q596" s="235"/>
      <c r="R596" s="235"/>
      <c r="S596" s="235"/>
      <c r="T596" s="235"/>
      <c r="U596" s="235"/>
      <c r="V596" s="235"/>
      <c r="W596" s="235"/>
      <c r="X596" s="236"/>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c r="A597" s="996"/>
      <c r="B597" s="253"/>
      <c r="C597" s="252"/>
      <c r="D597" s="253"/>
      <c r="E597" s="184"/>
      <c r="F597" s="185"/>
      <c r="G597" s="237"/>
      <c r="H597" s="204"/>
      <c r="I597" s="204"/>
      <c r="J597" s="204"/>
      <c r="K597" s="204"/>
      <c r="L597" s="204"/>
      <c r="M597" s="204"/>
      <c r="N597" s="204"/>
      <c r="O597" s="204"/>
      <c r="P597" s="204"/>
      <c r="Q597" s="204"/>
      <c r="R597" s="204"/>
      <c r="S597" s="204"/>
      <c r="T597" s="204"/>
      <c r="U597" s="204"/>
      <c r="V597" s="204"/>
      <c r="W597" s="204"/>
      <c r="X597" s="238"/>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c r="A598" s="996"/>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540</v>
      </c>
      <c r="AJ598" s="172"/>
      <c r="AK598" s="172"/>
      <c r="AL598" s="173"/>
      <c r="AM598" s="172" t="s">
        <v>541</v>
      </c>
      <c r="AN598" s="172"/>
      <c r="AO598" s="172"/>
      <c r="AP598" s="173"/>
      <c r="AQ598" s="173" t="s">
        <v>232</v>
      </c>
      <c r="AR598" s="176"/>
      <c r="AS598" s="176"/>
      <c r="AT598" s="177"/>
      <c r="AU598" s="178" t="s">
        <v>134</v>
      </c>
      <c r="AV598" s="178"/>
      <c r="AW598" s="178"/>
      <c r="AX598" s="179"/>
      <c r="AY598">
        <f>COUNTA($G$600)</f>
        <v>0</v>
      </c>
    </row>
    <row r="599" spans="1:51" ht="18.75" hidden="1" customHeight="1">
      <c r="A599" s="996"/>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1"/>
      <c r="AR599" s="180"/>
      <c r="AS599" s="181" t="s">
        <v>233</v>
      </c>
      <c r="AT599" s="182"/>
      <c r="AU599" s="180"/>
      <c r="AV599" s="180"/>
      <c r="AW599" s="181" t="s">
        <v>179</v>
      </c>
      <c r="AX599" s="190"/>
      <c r="AY599">
        <f>$AY$598</f>
        <v>0</v>
      </c>
    </row>
    <row r="600" spans="1:51" ht="23.25" hidden="1" customHeight="1">
      <c r="A600" s="996"/>
      <c r="B600" s="253"/>
      <c r="C600" s="252"/>
      <c r="D600" s="253"/>
      <c r="E600" s="184"/>
      <c r="F600" s="185"/>
      <c r="G600" s="232"/>
      <c r="H600" s="201"/>
      <c r="I600" s="201"/>
      <c r="J600" s="201"/>
      <c r="K600" s="201"/>
      <c r="L600" s="201"/>
      <c r="M600" s="201"/>
      <c r="N600" s="201"/>
      <c r="O600" s="201"/>
      <c r="P600" s="201"/>
      <c r="Q600" s="201"/>
      <c r="R600" s="201"/>
      <c r="S600" s="201"/>
      <c r="T600" s="201"/>
      <c r="U600" s="201"/>
      <c r="V600" s="201"/>
      <c r="W600" s="201"/>
      <c r="X600" s="233"/>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c r="A601" s="996"/>
      <c r="B601" s="253"/>
      <c r="C601" s="252"/>
      <c r="D601" s="253"/>
      <c r="E601" s="184"/>
      <c r="F601" s="185"/>
      <c r="G601" s="234"/>
      <c r="H601" s="235"/>
      <c r="I601" s="235"/>
      <c r="J601" s="235"/>
      <c r="K601" s="235"/>
      <c r="L601" s="235"/>
      <c r="M601" s="235"/>
      <c r="N601" s="235"/>
      <c r="O601" s="235"/>
      <c r="P601" s="235"/>
      <c r="Q601" s="235"/>
      <c r="R601" s="235"/>
      <c r="S601" s="235"/>
      <c r="T601" s="235"/>
      <c r="U601" s="235"/>
      <c r="V601" s="235"/>
      <c r="W601" s="235"/>
      <c r="X601" s="236"/>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c r="A602" s="996"/>
      <c r="B602" s="253"/>
      <c r="C602" s="252"/>
      <c r="D602" s="253"/>
      <c r="E602" s="184"/>
      <c r="F602" s="185"/>
      <c r="G602" s="237"/>
      <c r="H602" s="204"/>
      <c r="I602" s="204"/>
      <c r="J602" s="204"/>
      <c r="K602" s="204"/>
      <c r="L602" s="204"/>
      <c r="M602" s="204"/>
      <c r="N602" s="204"/>
      <c r="O602" s="204"/>
      <c r="P602" s="204"/>
      <c r="Q602" s="204"/>
      <c r="R602" s="204"/>
      <c r="S602" s="204"/>
      <c r="T602" s="204"/>
      <c r="U602" s="204"/>
      <c r="V602" s="204"/>
      <c r="W602" s="204"/>
      <c r="X602" s="238"/>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c r="A603" s="996"/>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540</v>
      </c>
      <c r="AJ603" s="172"/>
      <c r="AK603" s="172"/>
      <c r="AL603" s="173"/>
      <c r="AM603" s="172" t="s">
        <v>541</v>
      </c>
      <c r="AN603" s="172"/>
      <c r="AO603" s="172"/>
      <c r="AP603" s="173"/>
      <c r="AQ603" s="173" t="s">
        <v>232</v>
      </c>
      <c r="AR603" s="176"/>
      <c r="AS603" s="176"/>
      <c r="AT603" s="177"/>
      <c r="AU603" s="178" t="s">
        <v>134</v>
      </c>
      <c r="AV603" s="178"/>
      <c r="AW603" s="178"/>
      <c r="AX603" s="179"/>
      <c r="AY603">
        <f>COUNTA($G$605)</f>
        <v>0</v>
      </c>
    </row>
    <row r="604" spans="1:51" ht="18.75" hidden="1" customHeight="1">
      <c r="A604" s="996"/>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1"/>
      <c r="AR604" s="180"/>
      <c r="AS604" s="181" t="s">
        <v>233</v>
      </c>
      <c r="AT604" s="182"/>
      <c r="AU604" s="180"/>
      <c r="AV604" s="180"/>
      <c r="AW604" s="181" t="s">
        <v>179</v>
      </c>
      <c r="AX604" s="190"/>
      <c r="AY604">
        <f>$AY$603</f>
        <v>0</v>
      </c>
    </row>
    <row r="605" spans="1:51" ht="23.25" hidden="1" customHeight="1">
      <c r="A605" s="996"/>
      <c r="B605" s="253"/>
      <c r="C605" s="252"/>
      <c r="D605" s="253"/>
      <c r="E605" s="184"/>
      <c r="F605" s="185"/>
      <c r="G605" s="232"/>
      <c r="H605" s="201"/>
      <c r="I605" s="201"/>
      <c r="J605" s="201"/>
      <c r="K605" s="201"/>
      <c r="L605" s="201"/>
      <c r="M605" s="201"/>
      <c r="N605" s="201"/>
      <c r="O605" s="201"/>
      <c r="P605" s="201"/>
      <c r="Q605" s="201"/>
      <c r="R605" s="201"/>
      <c r="S605" s="201"/>
      <c r="T605" s="201"/>
      <c r="U605" s="201"/>
      <c r="V605" s="201"/>
      <c r="W605" s="201"/>
      <c r="X605" s="233"/>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c r="A606" s="996"/>
      <c r="B606" s="253"/>
      <c r="C606" s="252"/>
      <c r="D606" s="253"/>
      <c r="E606" s="184"/>
      <c r="F606" s="185"/>
      <c r="G606" s="234"/>
      <c r="H606" s="235"/>
      <c r="I606" s="235"/>
      <c r="J606" s="235"/>
      <c r="K606" s="235"/>
      <c r="L606" s="235"/>
      <c r="M606" s="235"/>
      <c r="N606" s="235"/>
      <c r="O606" s="235"/>
      <c r="P606" s="235"/>
      <c r="Q606" s="235"/>
      <c r="R606" s="235"/>
      <c r="S606" s="235"/>
      <c r="T606" s="235"/>
      <c r="U606" s="235"/>
      <c r="V606" s="235"/>
      <c r="W606" s="235"/>
      <c r="X606" s="236"/>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c r="A607" s="996"/>
      <c r="B607" s="253"/>
      <c r="C607" s="252"/>
      <c r="D607" s="253"/>
      <c r="E607" s="184"/>
      <c r="F607" s="185"/>
      <c r="G607" s="237"/>
      <c r="H607" s="204"/>
      <c r="I607" s="204"/>
      <c r="J607" s="204"/>
      <c r="K607" s="204"/>
      <c r="L607" s="204"/>
      <c r="M607" s="204"/>
      <c r="N607" s="204"/>
      <c r="O607" s="204"/>
      <c r="P607" s="204"/>
      <c r="Q607" s="204"/>
      <c r="R607" s="204"/>
      <c r="S607" s="204"/>
      <c r="T607" s="204"/>
      <c r="U607" s="204"/>
      <c r="V607" s="204"/>
      <c r="W607" s="204"/>
      <c r="X607" s="238"/>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c r="A608" s="996"/>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540</v>
      </c>
      <c r="AJ608" s="172"/>
      <c r="AK608" s="172"/>
      <c r="AL608" s="173"/>
      <c r="AM608" s="172" t="s">
        <v>541</v>
      </c>
      <c r="AN608" s="172"/>
      <c r="AO608" s="172"/>
      <c r="AP608" s="173"/>
      <c r="AQ608" s="173" t="s">
        <v>232</v>
      </c>
      <c r="AR608" s="176"/>
      <c r="AS608" s="176"/>
      <c r="AT608" s="177"/>
      <c r="AU608" s="178" t="s">
        <v>134</v>
      </c>
      <c r="AV608" s="178"/>
      <c r="AW608" s="178"/>
      <c r="AX608" s="179"/>
      <c r="AY608">
        <f>COUNTA($G$610)</f>
        <v>0</v>
      </c>
    </row>
    <row r="609" spans="1:51" ht="18.75" hidden="1" customHeight="1">
      <c r="A609" s="996"/>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1"/>
      <c r="AR609" s="180"/>
      <c r="AS609" s="181" t="s">
        <v>233</v>
      </c>
      <c r="AT609" s="182"/>
      <c r="AU609" s="180"/>
      <c r="AV609" s="180"/>
      <c r="AW609" s="181" t="s">
        <v>179</v>
      </c>
      <c r="AX609" s="190"/>
      <c r="AY609">
        <f>$AY$608</f>
        <v>0</v>
      </c>
    </row>
    <row r="610" spans="1:51" ht="23.25" hidden="1" customHeight="1">
      <c r="A610" s="996"/>
      <c r="B610" s="253"/>
      <c r="C610" s="252"/>
      <c r="D610" s="253"/>
      <c r="E610" s="184"/>
      <c r="F610" s="185"/>
      <c r="G610" s="232"/>
      <c r="H610" s="201"/>
      <c r="I610" s="201"/>
      <c r="J610" s="201"/>
      <c r="K610" s="201"/>
      <c r="L610" s="201"/>
      <c r="M610" s="201"/>
      <c r="N610" s="201"/>
      <c r="O610" s="201"/>
      <c r="P610" s="201"/>
      <c r="Q610" s="201"/>
      <c r="R610" s="201"/>
      <c r="S610" s="201"/>
      <c r="T610" s="201"/>
      <c r="U610" s="201"/>
      <c r="V610" s="201"/>
      <c r="W610" s="201"/>
      <c r="X610" s="233"/>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c r="A611" s="996"/>
      <c r="B611" s="253"/>
      <c r="C611" s="252"/>
      <c r="D611" s="253"/>
      <c r="E611" s="184"/>
      <c r="F611" s="185"/>
      <c r="G611" s="234"/>
      <c r="H611" s="235"/>
      <c r="I611" s="235"/>
      <c r="J611" s="235"/>
      <c r="K611" s="235"/>
      <c r="L611" s="235"/>
      <c r="M611" s="235"/>
      <c r="N611" s="235"/>
      <c r="O611" s="235"/>
      <c r="P611" s="235"/>
      <c r="Q611" s="235"/>
      <c r="R611" s="235"/>
      <c r="S611" s="235"/>
      <c r="T611" s="235"/>
      <c r="U611" s="235"/>
      <c r="V611" s="235"/>
      <c r="W611" s="235"/>
      <c r="X611" s="236"/>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c r="A612" s="996"/>
      <c r="B612" s="253"/>
      <c r="C612" s="252"/>
      <c r="D612" s="253"/>
      <c r="E612" s="184"/>
      <c r="F612" s="185"/>
      <c r="G612" s="237"/>
      <c r="H612" s="204"/>
      <c r="I612" s="204"/>
      <c r="J612" s="204"/>
      <c r="K612" s="204"/>
      <c r="L612" s="204"/>
      <c r="M612" s="204"/>
      <c r="N612" s="204"/>
      <c r="O612" s="204"/>
      <c r="P612" s="204"/>
      <c r="Q612" s="204"/>
      <c r="R612" s="204"/>
      <c r="S612" s="204"/>
      <c r="T612" s="204"/>
      <c r="U612" s="204"/>
      <c r="V612" s="204"/>
      <c r="W612" s="204"/>
      <c r="X612" s="238"/>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c r="A613" s="996"/>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540</v>
      </c>
      <c r="AJ613" s="172"/>
      <c r="AK613" s="172"/>
      <c r="AL613" s="173"/>
      <c r="AM613" s="172" t="s">
        <v>541</v>
      </c>
      <c r="AN613" s="172"/>
      <c r="AO613" s="172"/>
      <c r="AP613" s="173"/>
      <c r="AQ613" s="173" t="s">
        <v>232</v>
      </c>
      <c r="AR613" s="176"/>
      <c r="AS613" s="176"/>
      <c r="AT613" s="177"/>
      <c r="AU613" s="178" t="s">
        <v>134</v>
      </c>
      <c r="AV613" s="178"/>
      <c r="AW613" s="178"/>
      <c r="AX613" s="179"/>
      <c r="AY613">
        <f>COUNTA($G$615)</f>
        <v>0</v>
      </c>
    </row>
    <row r="614" spans="1:51" ht="18.75" hidden="1" customHeight="1">
      <c r="A614" s="996"/>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1"/>
      <c r="AR614" s="180"/>
      <c r="AS614" s="181" t="s">
        <v>233</v>
      </c>
      <c r="AT614" s="182"/>
      <c r="AU614" s="180"/>
      <c r="AV614" s="180"/>
      <c r="AW614" s="181" t="s">
        <v>179</v>
      </c>
      <c r="AX614" s="190"/>
      <c r="AY614">
        <f>$AY$613</f>
        <v>0</v>
      </c>
    </row>
    <row r="615" spans="1:51" ht="23.25" hidden="1" customHeight="1">
      <c r="A615" s="996"/>
      <c r="B615" s="253"/>
      <c r="C615" s="252"/>
      <c r="D615" s="253"/>
      <c r="E615" s="184"/>
      <c r="F615" s="185"/>
      <c r="G615" s="232"/>
      <c r="H615" s="201"/>
      <c r="I615" s="201"/>
      <c r="J615" s="201"/>
      <c r="K615" s="201"/>
      <c r="L615" s="201"/>
      <c r="M615" s="201"/>
      <c r="N615" s="201"/>
      <c r="O615" s="201"/>
      <c r="P615" s="201"/>
      <c r="Q615" s="201"/>
      <c r="R615" s="201"/>
      <c r="S615" s="201"/>
      <c r="T615" s="201"/>
      <c r="U615" s="201"/>
      <c r="V615" s="201"/>
      <c r="W615" s="201"/>
      <c r="X615" s="233"/>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c r="A616" s="996"/>
      <c r="B616" s="253"/>
      <c r="C616" s="252"/>
      <c r="D616" s="253"/>
      <c r="E616" s="184"/>
      <c r="F616" s="185"/>
      <c r="G616" s="234"/>
      <c r="H616" s="235"/>
      <c r="I616" s="235"/>
      <c r="J616" s="235"/>
      <c r="K616" s="235"/>
      <c r="L616" s="235"/>
      <c r="M616" s="235"/>
      <c r="N616" s="235"/>
      <c r="O616" s="235"/>
      <c r="P616" s="235"/>
      <c r="Q616" s="235"/>
      <c r="R616" s="235"/>
      <c r="S616" s="235"/>
      <c r="T616" s="235"/>
      <c r="U616" s="235"/>
      <c r="V616" s="235"/>
      <c r="W616" s="235"/>
      <c r="X616" s="236"/>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c r="A617" s="996"/>
      <c r="B617" s="253"/>
      <c r="C617" s="252"/>
      <c r="D617" s="253"/>
      <c r="E617" s="184"/>
      <c r="F617" s="185"/>
      <c r="G617" s="237"/>
      <c r="H617" s="204"/>
      <c r="I617" s="204"/>
      <c r="J617" s="204"/>
      <c r="K617" s="204"/>
      <c r="L617" s="204"/>
      <c r="M617" s="204"/>
      <c r="N617" s="204"/>
      <c r="O617" s="204"/>
      <c r="P617" s="204"/>
      <c r="Q617" s="204"/>
      <c r="R617" s="204"/>
      <c r="S617" s="204"/>
      <c r="T617" s="204"/>
      <c r="U617" s="204"/>
      <c r="V617" s="204"/>
      <c r="W617" s="204"/>
      <c r="X617" s="238"/>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c r="A618" s="996"/>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540</v>
      </c>
      <c r="AJ618" s="172"/>
      <c r="AK618" s="172"/>
      <c r="AL618" s="173"/>
      <c r="AM618" s="172" t="s">
        <v>541</v>
      </c>
      <c r="AN618" s="172"/>
      <c r="AO618" s="172"/>
      <c r="AP618" s="173"/>
      <c r="AQ618" s="173" t="s">
        <v>232</v>
      </c>
      <c r="AR618" s="176"/>
      <c r="AS618" s="176"/>
      <c r="AT618" s="177"/>
      <c r="AU618" s="178" t="s">
        <v>134</v>
      </c>
      <c r="AV618" s="178"/>
      <c r="AW618" s="178"/>
      <c r="AX618" s="179"/>
      <c r="AY618">
        <f>COUNTA($G$620)</f>
        <v>0</v>
      </c>
    </row>
    <row r="619" spans="1:51" ht="18.75" hidden="1" customHeight="1">
      <c r="A619" s="996"/>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1"/>
      <c r="AR619" s="180"/>
      <c r="AS619" s="181" t="s">
        <v>233</v>
      </c>
      <c r="AT619" s="182"/>
      <c r="AU619" s="180"/>
      <c r="AV619" s="180"/>
      <c r="AW619" s="181" t="s">
        <v>179</v>
      </c>
      <c r="AX619" s="190"/>
      <c r="AY619">
        <f>$AY$618</f>
        <v>0</v>
      </c>
    </row>
    <row r="620" spans="1:51" ht="23.25" hidden="1" customHeight="1">
      <c r="A620" s="996"/>
      <c r="B620" s="253"/>
      <c r="C620" s="252"/>
      <c r="D620" s="253"/>
      <c r="E620" s="184"/>
      <c r="F620" s="185"/>
      <c r="G620" s="232"/>
      <c r="H620" s="201"/>
      <c r="I620" s="201"/>
      <c r="J620" s="201"/>
      <c r="K620" s="201"/>
      <c r="L620" s="201"/>
      <c r="M620" s="201"/>
      <c r="N620" s="201"/>
      <c r="O620" s="201"/>
      <c r="P620" s="201"/>
      <c r="Q620" s="201"/>
      <c r="R620" s="201"/>
      <c r="S620" s="201"/>
      <c r="T620" s="201"/>
      <c r="U620" s="201"/>
      <c r="V620" s="201"/>
      <c r="W620" s="201"/>
      <c r="X620" s="233"/>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c r="A621" s="996"/>
      <c r="B621" s="253"/>
      <c r="C621" s="252"/>
      <c r="D621" s="253"/>
      <c r="E621" s="184"/>
      <c r="F621" s="185"/>
      <c r="G621" s="234"/>
      <c r="H621" s="235"/>
      <c r="I621" s="235"/>
      <c r="J621" s="235"/>
      <c r="K621" s="235"/>
      <c r="L621" s="235"/>
      <c r="M621" s="235"/>
      <c r="N621" s="235"/>
      <c r="O621" s="235"/>
      <c r="P621" s="235"/>
      <c r="Q621" s="235"/>
      <c r="R621" s="235"/>
      <c r="S621" s="235"/>
      <c r="T621" s="235"/>
      <c r="U621" s="235"/>
      <c r="V621" s="235"/>
      <c r="W621" s="235"/>
      <c r="X621" s="236"/>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c r="A622" s="996"/>
      <c r="B622" s="253"/>
      <c r="C622" s="252"/>
      <c r="D622" s="253"/>
      <c r="E622" s="184"/>
      <c r="F622" s="185"/>
      <c r="G622" s="237"/>
      <c r="H622" s="204"/>
      <c r="I622" s="204"/>
      <c r="J622" s="204"/>
      <c r="K622" s="204"/>
      <c r="L622" s="204"/>
      <c r="M622" s="204"/>
      <c r="N622" s="204"/>
      <c r="O622" s="204"/>
      <c r="P622" s="204"/>
      <c r="Q622" s="204"/>
      <c r="R622" s="204"/>
      <c r="S622" s="204"/>
      <c r="T622" s="204"/>
      <c r="U622" s="204"/>
      <c r="V622" s="204"/>
      <c r="W622" s="204"/>
      <c r="X622" s="238"/>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c r="A623" s="996"/>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540</v>
      </c>
      <c r="AJ623" s="172"/>
      <c r="AK623" s="172"/>
      <c r="AL623" s="173"/>
      <c r="AM623" s="172" t="s">
        <v>541</v>
      </c>
      <c r="AN623" s="172"/>
      <c r="AO623" s="172"/>
      <c r="AP623" s="173"/>
      <c r="AQ623" s="173" t="s">
        <v>232</v>
      </c>
      <c r="AR623" s="176"/>
      <c r="AS623" s="176"/>
      <c r="AT623" s="177"/>
      <c r="AU623" s="178" t="s">
        <v>134</v>
      </c>
      <c r="AV623" s="178"/>
      <c r="AW623" s="178"/>
      <c r="AX623" s="179"/>
      <c r="AY623">
        <f>COUNTA($G$625)</f>
        <v>0</v>
      </c>
    </row>
    <row r="624" spans="1:51" ht="18.75" hidden="1" customHeight="1">
      <c r="A624" s="996"/>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1"/>
      <c r="AR624" s="180"/>
      <c r="AS624" s="181" t="s">
        <v>233</v>
      </c>
      <c r="AT624" s="182"/>
      <c r="AU624" s="180"/>
      <c r="AV624" s="180"/>
      <c r="AW624" s="181" t="s">
        <v>179</v>
      </c>
      <c r="AX624" s="190"/>
      <c r="AY624">
        <f>$AY$623</f>
        <v>0</v>
      </c>
    </row>
    <row r="625" spans="1:51" ht="23.25" hidden="1" customHeight="1">
      <c r="A625" s="996"/>
      <c r="B625" s="253"/>
      <c r="C625" s="252"/>
      <c r="D625" s="253"/>
      <c r="E625" s="184"/>
      <c r="F625" s="185"/>
      <c r="G625" s="232"/>
      <c r="H625" s="201"/>
      <c r="I625" s="201"/>
      <c r="J625" s="201"/>
      <c r="K625" s="201"/>
      <c r="L625" s="201"/>
      <c r="M625" s="201"/>
      <c r="N625" s="201"/>
      <c r="O625" s="201"/>
      <c r="P625" s="201"/>
      <c r="Q625" s="201"/>
      <c r="R625" s="201"/>
      <c r="S625" s="201"/>
      <c r="T625" s="201"/>
      <c r="U625" s="201"/>
      <c r="V625" s="201"/>
      <c r="W625" s="201"/>
      <c r="X625" s="233"/>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c r="A626" s="996"/>
      <c r="B626" s="253"/>
      <c r="C626" s="252"/>
      <c r="D626" s="253"/>
      <c r="E626" s="184"/>
      <c r="F626" s="185"/>
      <c r="G626" s="234"/>
      <c r="H626" s="235"/>
      <c r="I626" s="235"/>
      <c r="J626" s="235"/>
      <c r="K626" s="235"/>
      <c r="L626" s="235"/>
      <c r="M626" s="235"/>
      <c r="N626" s="235"/>
      <c r="O626" s="235"/>
      <c r="P626" s="235"/>
      <c r="Q626" s="235"/>
      <c r="R626" s="235"/>
      <c r="S626" s="235"/>
      <c r="T626" s="235"/>
      <c r="U626" s="235"/>
      <c r="V626" s="235"/>
      <c r="W626" s="235"/>
      <c r="X626" s="236"/>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c r="A627" s="996"/>
      <c r="B627" s="253"/>
      <c r="C627" s="252"/>
      <c r="D627" s="253"/>
      <c r="E627" s="184"/>
      <c r="F627" s="185"/>
      <c r="G627" s="237"/>
      <c r="H627" s="204"/>
      <c r="I627" s="204"/>
      <c r="J627" s="204"/>
      <c r="K627" s="204"/>
      <c r="L627" s="204"/>
      <c r="M627" s="204"/>
      <c r="N627" s="204"/>
      <c r="O627" s="204"/>
      <c r="P627" s="204"/>
      <c r="Q627" s="204"/>
      <c r="R627" s="204"/>
      <c r="S627" s="204"/>
      <c r="T627" s="204"/>
      <c r="U627" s="204"/>
      <c r="V627" s="204"/>
      <c r="W627" s="204"/>
      <c r="X627" s="238"/>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c r="A628" s="996"/>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540</v>
      </c>
      <c r="AJ628" s="172"/>
      <c r="AK628" s="172"/>
      <c r="AL628" s="173"/>
      <c r="AM628" s="172" t="s">
        <v>541</v>
      </c>
      <c r="AN628" s="172"/>
      <c r="AO628" s="172"/>
      <c r="AP628" s="173"/>
      <c r="AQ628" s="173" t="s">
        <v>232</v>
      </c>
      <c r="AR628" s="176"/>
      <c r="AS628" s="176"/>
      <c r="AT628" s="177"/>
      <c r="AU628" s="178" t="s">
        <v>134</v>
      </c>
      <c r="AV628" s="178"/>
      <c r="AW628" s="178"/>
      <c r="AX628" s="179"/>
      <c r="AY628">
        <f>COUNTA($G$630)</f>
        <v>0</v>
      </c>
    </row>
    <row r="629" spans="1:51" ht="18.75" hidden="1" customHeight="1">
      <c r="A629" s="996"/>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1"/>
      <c r="AR629" s="180"/>
      <c r="AS629" s="181" t="s">
        <v>233</v>
      </c>
      <c r="AT629" s="182"/>
      <c r="AU629" s="180"/>
      <c r="AV629" s="180"/>
      <c r="AW629" s="181" t="s">
        <v>179</v>
      </c>
      <c r="AX629" s="190"/>
      <c r="AY629">
        <f>$AY$628</f>
        <v>0</v>
      </c>
    </row>
    <row r="630" spans="1:51" ht="23.25" hidden="1" customHeight="1">
      <c r="A630" s="996"/>
      <c r="B630" s="253"/>
      <c r="C630" s="252"/>
      <c r="D630" s="253"/>
      <c r="E630" s="184"/>
      <c r="F630" s="185"/>
      <c r="G630" s="232"/>
      <c r="H630" s="201"/>
      <c r="I630" s="201"/>
      <c r="J630" s="201"/>
      <c r="K630" s="201"/>
      <c r="L630" s="201"/>
      <c r="M630" s="201"/>
      <c r="N630" s="201"/>
      <c r="O630" s="201"/>
      <c r="P630" s="201"/>
      <c r="Q630" s="201"/>
      <c r="R630" s="201"/>
      <c r="S630" s="201"/>
      <c r="T630" s="201"/>
      <c r="U630" s="201"/>
      <c r="V630" s="201"/>
      <c r="W630" s="201"/>
      <c r="X630" s="233"/>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c r="A631" s="996"/>
      <c r="B631" s="253"/>
      <c r="C631" s="252"/>
      <c r="D631" s="253"/>
      <c r="E631" s="184"/>
      <c r="F631" s="185"/>
      <c r="G631" s="234"/>
      <c r="H631" s="235"/>
      <c r="I631" s="235"/>
      <c r="J631" s="235"/>
      <c r="K631" s="235"/>
      <c r="L631" s="235"/>
      <c r="M631" s="235"/>
      <c r="N631" s="235"/>
      <c r="O631" s="235"/>
      <c r="P631" s="235"/>
      <c r="Q631" s="235"/>
      <c r="R631" s="235"/>
      <c r="S631" s="235"/>
      <c r="T631" s="235"/>
      <c r="U631" s="235"/>
      <c r="V631" s="235"/>
      <c r="W631" s="235"/>
      <c r="X631" s="236"/>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c r="A632" s="996"/>
      <c r="B632" s="253"/>
      <c r="C632" s="252"/>
      <c r="D632" s="253"/>
      <c r="E632" s="184"/>
      <c r="F632" s="185"/>
      <c r="G632" s="237"/>
      <c r="H632" s="204"/>
      <c r="I632" s="204"/>
      <c r="J632" s="204"/>
      <c r="K632" s="204"/>
      <c r="L632" s="204"/>
      <c r="M632" s="204"/>
      <c r="N632" s="204"/>
      <c r="O632" s="204"/>
      <c r="P632" s="204"/>
      <c r="Q632" s="204"/>
      <c r="R632" s="204"/>
      <c r="S632" s="204"/>
      <c r="T632" s="204"/>
      <c r="U632" s="204"/>
      <c r="V632" s="204"/>
      <c r="W632" s="204"/>
      <c r="X632" s="238"/>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c r="A633" s="996"/>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540</v>
      </c>
      <c r="AJ633" s="172"/>
      <c r="AK633" s="172"/>
      <c r="AL633" s="173"/>
      <c r="AM633" s="172" t="s">
        <v>541</v>
      </c>
      <c r="AN633" s="172"/>
      <c r="AO633" s="172"/>
      <c r="AP633" s="173"/>
      <c r="AQ633" s="173" t="s">
        <v>232</v>
      </c>
      <c r="AR633" s="176"/>
      <c r="AS633" s="176"/>
      <c r="AT633" s="177"/>
      <c r="AU633" s="178" t="s">
        <v>134</v>
      </c>
      <c r="AV633" s="178"/>
      <c r="AW633" s="178"/>
      <c r="AX633" s="179"/>
      <c r="AY633">
        <f>COUNTA($G$635)</f>
        <v>0</v>
      </c>
    </row>
    <row r="634" spans="1:51" ht="18.75" hidden="1" customHeight="1">
      <c r="A634" s="996"/>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1"/>
      <c r="AR634" s="180"/>
      <c r="AS634" s="181" t="s">
        <v>233</v>
      </c>
      <c r="AT634" s="182"/>
      <c r="AU634" s="180"/>
      <c r="AV634" s="180"/>
      <c r="AW634" s="181" t="s">
        <v>179</v>
      </c>
      <c r="AX634" s="190"/>
      <c r="AY634">
        <f>$AY$633</f>
        <v>0</v>
      </c>
    </row>
    <row r="635" spans="1:51" ht="23.25" hidden="1" customHeight="1">
      <c r="A635" s="996"/>
      <c r="B635" s="253"/>
      <c r="C635" s="252"/>
      <c r="D635" s="253"/>
      <c r="E635" s="184"/>
      <c r="F635" s="185"/>
      <c r="G635" s="232"/>
      <c r="H635" s="201"/>
      <c r="I635" s="201"/>
      <c r="J635" s="201"/>
      <c r="K635" s="201"/>
      <c r="L635" s="201"/>
      <c r="M635" s="201"/>
      <c r="N635" s="201"/>
      <c r="O635" s="201"/>
      <c r="P635" s="201"/>
      <c r="Q635" s="201"/>
      <c r="R635" s="201"/>
      <c r="S635" s="201"/>
      <c r="T635" s="201"/>
      <c r="U635" s="201"/>
      <c r="V635" s="201"/>
      <c r="W635" s="201"/>
      <c r="X635" s="233"/>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c r="A636" s="996"/>
      <c r="B636" s="253"/>
      <c r="C636" s="252"/>
      <c r="D636" s="253"/>
      <c r="E636" s="184"/>
      <c r="F636" s="185"/>
      <c r="G636" s="234"/>
      <c r="H636" s="235"/>
      <c r="I636" s="235"/>
      <c r="J636" s="235"/>
      <c r="K636" s="235"/>
      <c r="L636" s="235"/>
      <c r="M636" s="235"/>
      <c r="N636" s="235"/>
      <c r="O636" s="235"/>
      <c r="P636" s="235"/>
      <c r="Q636" s="235"/>
      <c r="R636" s="235"/>
      <c r="S636" s="235"/>
      <c r="T636" s="235"/>
      <c r="U636" s="235"/>
      <c r="V636" s="235"/>
      <c r="W636" s="235"/>
      <c r="X636" s="236"/>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c r="A637" s="996"/>
      <c r="B637" s="253"/>
      <c r="C637" s="252"/>
      <c r="D637" s="253"/>
      <c r="E637" s="184"/>
      <c r="F637" s="185"/>
      <c r="G637" s="237"/>
      <c r="H637" s="204"/>
      <c r="I637" s="204"/>
      <c r="J637" s="204"/>
      <c r="K637" s="204"/>
      <c r="L637" s="204"/>
      <c r="M637" s="204"/>
      <c r="N637" s="204"/>
      <c r="O637" s="204"/>
      <c r="P637" s="204"/>
      <c r="Q637" s="204"/>
      <c r="R637" s="204"/>
      <c r="S637" s="204"/>
      <c r="T637" s="204"/>
      <c r="U637" s="204"/>
      <c r="V637" s="204"/>
      <c r="W637" s="204"/>
      <c r="X637" s="238"/>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c r="A638" s="996"/>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540</v>
      </c>
      <c r="AJ638" s="172"/>
      <c r="AK638" s="172"/>
      <c r="AL638" s="173"/>
      <c r="AM638" s="172" t="s">
        <v>541</v>
      </c>
      <c r="AN638" s="172"/>
      <c r="AO638" s="172"/>
      <c r="AP638" s="173"/>
      <c r="AQ638" s="173" t="s">
        <v>232</v>
      </c>
      <c r="AR638" s="176"/>
      <c r="AS638" s="176"/>
      <c r="AT638" s="177"/>
      <c r="AU638" s="178" t="s">
        <v>134</v>
      </c>
      <c r="AV638" s="178"/>
      <c r="AW638" s="178"/>
      <c r="AX638" s="179"/>
      <c r="AY638">
        <f>COUNTA($G$640)</f>
        <v>0</v>
      </c>
    </row>
    <row r="639" spans="1:51" ht="18.75" hidden="1" customHeight="1">
      <c r="A639" s="996"/>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1"/>
      <c r="AR639" s="180"/>
      <c r="AS639" s="181" t="s">
        <v>233</v>
      </c>
      <c r="AT639" s="182"/>
      <c r="AU639" s="180"/>
      <c r="AV639" s="180"/>
      <c r="AW639" s="181" t="s">
        <v>179</v>
      </c>
      <c r="AX639" s="190"/>
      <c r="AY639">
        <f>$AY$638</f>
        <v>0</v>
      </c>
    </row>
    <row r="640" spans="1:51" ht="23.25" hidden="1" customHeight="1">
      <c r="A640" s="996"/>
      <c r="B640" s="253"/>
      <c r="C640" s="252"/>
      <c r="D640" s="253"/>
      <c r="E640" s="184"/>
      <c r="F640" s="185"/>
      <c r="G640" s="232"/>
      <c r="H640" s="201"/>
      <c r="I640" s="201"/>
      <c r="J640" s="201"/>
      <c r="K640" s="201"/>
      <c r="L640" s="201"/>
      <c r="M640" s="201"/>
      <c r="N640" s="201"/>
      <c r="O640" s="201"/>
      <c r="P640" s="201"/>
      <c r="Q640" s="201"/>
      <c r="R640" s="201"/>
      <c r="S640" s="201"/>
      <c r="T640" s="201"/>
      <c r="U640" s="201"/>
      <c r="V640" s="201"/>
      <c r="W640" s="201"/>
      <c r="X640" s="233"/>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c r="A641" s="996"/>
      <c r="B641" s="253"/>
      <c r="C641" s="252"/>
      <c r="D641" s="253"/>
      <c r="E641" s="184"/>
      <c r="F641" s="185"/>
      <c r="G641" s="234"/>
      <c r="H641" s="235"/>
      <c r="I641" s="235"/>
      <c r="J641" s="235"/>
      <c r="K641" s="235"/>
      <c r="L641" s="235"/>
      <c r="M641" s="235"/>
      <c r="N641" s="235"/>
      <c r="O641" s="235"/>
      <c r="P641" s="235"/>
      <c r="Q641" s="235"/>
      <c r="R641" s="235"/>
      <c r="S641" s="235"/>
      <c r="T641" s="235"/>
      <c r="U641" s="235"/>
      <c r="V641" s="235"/>
      <c r="W641" s="235"/>
      <c r="X641" s="236"/>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c r="A642" s="996"/>
      <c r="B642" s="253"/>
      <c r="C642" s="252"/>
      <c r="D642" s="253"/>
      <c r="E642" s="184"/>
      <c r="F642" s="185"/>
      <c r="G642" s="237"/>
      <c r="H642" s="204"/>
      <c r="I642" s="204"/>
      <c r="J642" s="204"/>
      <c r="K642" s="204"/>
      <c r="L642" s="204"/>
      <c r="M642" s="204"/>
      <c r="N642" s="204"/>
      <c r="O642" s="204"/>
      <c r="P642" s="204"/>
      <c r="Q642" s="204"/>
      <c r="R642" s="204"/>
      <c r="S642" s="204"/>
      <c r="T642" s="204"/>
      <c r="U642" s="204"/>
      <c r="V642" s="204"/>
      <c r="W642" s="204"/>
      <c r="X642" s="238"/>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c r="A643" s="996"/>
      <c r="B643" s="253"/>
      <c r="C643" s="252"/>
      <c r="D643" s="253"/>
      <c r="E643" s="197" t="s">
        <v>405</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c r="A644" s="996"/>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c r="A645" s="996"/>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c r="A646" s="996"/>
      <c r="B646" s="253"/>
      <c r="C646" s="252"/>
      <c r="D646" s="253"/>
      <c r="E646" s="239" t="s">
        <v>400</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6"/>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540</v>
      </c>
      <c r="AJ647" s="172"/>
      <c r="AK647" s="172"/>
      <c r="AL647" s="173"/>
      <c r="AM647" s="172" t="s">
        <v>541</v>
      </c>
      <c r="AN647" s="172"/>
      <c r="AO647" s="172"/>
      <c r="AP647" s="173"/>
      <c r="AQ647" s="173" t="s">
        <v>232</v>
      </c>
      <c r="AR647" s="176"/>
      <c r="AS647" s="176"/>
      <c r="AT647" s="177"/>
      <c r="AU647" s="178" t="s">
        <v>134</v>
      </c>
      <c r="AV647" s="178"/>
      <c r="AW647" s="178"/>
      <c r="AX647" s="179"/>
      <c r="AY647">
        <f>COUNTA($G$649)</f>
        <v>0</v>
      </c>
    </row>
    <row r="648" spans="1:51" ht="18.75" hidden="1" customHeight="1">
      <c r="A648" s="996"/>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1"/>
      <c r="AR648" s="180"/>
      <c r="AS648" s="181" t="s">
        <v>233</v>
      </c>
      <c r="AT648" s="182"/>
      <c r="AU648" s="180"/>
      <c r="AV648" s="180"/>
      <c r="AW648" s="181" t="s">
        <v>179</v>
      </c>
      <c r="AX648" s="190"/>
      <c r="AY648">
        <f>$AY$647</f>
        <v>0</v>
      </c>
    </row>
    <row r="649" spans="1:51" ht="23.25" hidden="1" customHeight="1">
      <c r="A649" s="996"/>
      <c r="B649" s="253"/>
      <c r="C649" s="252"/>
      <c r="D649" s="253"/>
      <c r="E649" s="184"/>
      <c r="F649" s="185"/>
      <c r="G649" s="232"/>
      <c r="H649" s="201"/>
      <c r="I649" s="201"/>
      <c r="J649" s="201"/>
      <c r="K649" s="201"/>
      <c r="L649" s="201"/>
      <c r="M649" s="201"/>
      <c r="N649" s="201"/>
      <c r="O649" s="201"/>
      <c r="P649" s="201"/>
      <c r="Q649" s="201"/>
      <c r="R649" s="201"/>
      <c r="S649" s="201"/>
      <c r="T649" s="201"/>
      <c r="U649" s="201"/>
      <c r="V649" s="201"/>
      <c r="W649" s="201"/>
      <c r="X649" s="233"/>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c r="A650" s="996"/>
      <c r="B650" s="253"/>
      <c r="C650" s="252"/>
      <c r="D650" s="253"/>
      <c r="E650" s="184"/>
      <c r="F650" s="185"/>
      <c r="G650" s="234"/>
      <c r="H650" s="235"/>
      <c r="I650" s="235"/>
      <c r="J650" s="235"/>
      <c r="K650" s="235"/>
      <c r="L650" s="235"/>
      <c r="M650" s="235"/>
      <c r="N650" s="235"/>
      <c r="O650" s="235"/>
      <c r="P650" s="235"/>
      <c r="Q650" s="235"/>
      <c r="R650" s="235"/>
      <c r="S650" s="235"/>
      <c r="T650" s="235"/>
      <c r="U650" s="235"/>
      <c r="V650" s="235"/>
      <c r="W650" s="235"/>
      <c r="X650" s="236"/>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c r="A651" s="996"/>
      <c r="B651" s="253"/>
      <c r="C651" s="252"/>
      <c r="D651" s="253"/>
      <c r="E651" s="184"/>
      <c r="F651" s="185"/>
      <c r="G651" s="237"/>
      <c r="H651" s="204"/>
      <c r="I651" s="204"/>
      <c r="J651" s="204"/>
      <c r="K651" s="204"/>
      <c r="L651" s="204"/>
      <c r="M651" s="204"/>
      <c r="N651" s="204"/>
      <c r="O651" s="204"/>
      <c r="P651" s="204"/>
      <c r="Q651" s="204"/>
      <c r="R651" s="204"/>
      <c r="S651" s="204"/>
      <c r="T651" s="204"/>
      <c r="U651" s="204"/>
      <c r="V651" s="204"/>
      <c r="W651" s="204"/>
      <c r="X651" s="238"/>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c r="A652" s="996"/>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540</v>
      </c>
      <c r="AJ652" s="172"/>
      <c r="AK652" s="172"/>
      <c r="AL652" s="173"/>
      <c r="AM652" s="172" t="s">
        <v>541</v>
      </c>
      <c r="AN652" s="172"/>
      <c r="AO652" s="172"/>
      <c r="AP652" s="173"/>
      <c r="AQ652" s="173" t="s">
        <v>232</v>
      </c>
      <c r="AR652" s="176"/>
      <c r="AS652" s="176"/>
      <c r="AT652" s="177"/>
      <c r="AU652" s="178" t="s">
        <v>134</v>
      </c>
      <c r="AV652" s="178"/>
      <c r="AW652" s="178"/>
      <c r="AX652" s="179"/>
      <c r="AY652">
        <f>COUNTA($G$654)</f>
        <v>0</v>
      </c>
    </row>
    <row r="653" spans="1:51" ht="18.75" hidden="1" customHeight="1">
      <c r="A653" s="996"/>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1"/>
      <c r="AR653" s="180"/>
      <c r="AS653" s="181" t="s">
        <v>233</v>
      </c>
      <c r="AT653" s="182"/>
      <c r="AU653" s="180"/>
      <c r="AV653" s="180"/>
      <c r="AW653" s="181" t="s">
        <v>179</v>
      </c>
      <c r="AX653" s="190"/>
      <c r="AY653">
        <f>$AY$652</f>
        <v>0</v>
      </c>
    </row>
    <row r="654" spans="1:51" ht="23.25" hidden="1" customHeight="1">
      <c r="A654" s="996"/>
      <c r="B654" s="253"/>
      <c r="C654" s="252"/>
      <c r="D654" s="253"/>
      <c r="E654" s="184"/>
      <c r="F654" s="185"/>
      <c r="G654" s="232"/>
      <c r="H654" s="201"/>
      <c r="I654" s="201"/>
      <c r="J654" s="201"/>
      <c r="K654" s="201"/>
      <c r="L654" s="201"/>
      <c r="M654" s="201"/>
      <c r="N654" s="201"/>
      <c r="O654" s="201"/>
      <c r="P654" s="201"/>
      <c r="Q654" s="201"/>
      <c r="R654" s="201"/>
      <c r="S654" s="201"/>
      <c r="T654" s="201"/>
      <c r="U654" s="201"/>
      <c r="V654" s="201"/>
      <c r="W654" s="201"/>
      <c r="X654" s="233"/>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c r="A655" s="996"/>
      <c r="B655" s="253"/>
      <c r="C655" s="252"/>
      <c r="D655" s="253"/>
      <c r="E655" s="184"/>
      <c r="F655" s="185"/>
      <c r="G655" s="234"/>
      <c r="H655" s="235"/>
      <c r="I655" s="235"/>
      <c r="J655" s="235"/>
      <c r="K655" s="235"/>
      <c r="L655" s="235"/>
      <c r="M655" s="235"/>
      <c r="N655" s="235"/>
      <c r="O655" s="235"/>
      <c r="P655" s="235"/>
      <c r="Q655" s="235"/>
      <c r="R655" s="235"/>
      <c r="S655" s="235"/>
      <c r="T655" s="235"/>
      <c r="U655" s="235"/>
      <c r="V655" s="235"/>
      <c r="W655" s="235"/>
      <c r="X655" s="236"/>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c r="A656" s="996"/>
      <c r="B656" s="253"/>
      <c r="C656" s="252"/>
      <c r="D656" s="253"/>
      <c r="E656" s="184"/>
      <c r="F656" s="185"/>
      <c r="G656" s="237"/>
      <c r="H656" s="204"/>
      <c r="I656" s="204"/>
      <c r="J656" s="204"/>
      <c r="K656" s="204"/>
      <c r="L656" s="204"/>
      <c r="M656" s="204"/>
      <c r="N656" s="204"/>
      <c r="O656" s="204"/>
      <c r="P656" s="204"/>
      <c r="Q656" s="204"/>
      <c r="R656" s="204"/>
      <c r="S656" s="204"/>
      <c r="T656" s="204"/>
      <c r="U656" s="204"/>
      <c r="V656" s="204"/>
      <c r="W656" s="204"/>
      <c r="X656" s="238"/>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c r="A657" s="996"/>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540</v>
      </c>
      <c r="AJ657" s="172"/>
      <c r="AK657" s="172"/>
      <c r="AL657" s="173"/>
      <c r="AM657" s="172" t="s">
        <v>541</v>
      </c>
      <c r="AN657" s="172"/>
      <c r="AO657" s="172"/>
      <c r="AP657" s="173"/>
      <c r="AQ657" s="173" t="s">
        <v>232</v>
      </c>
      <c r="AR657" s="176"/>
      <c r="AS657" s="176"/>
      <c r="AT657" s="177"/>
      <c r="AU657" s="178" t="s">
        <v>134</v>
      </c>
      <c r="AV657" s="178"/>
      <c r="AW657" s="178"/>
      <c r="AX657" s="179"/>
      <c r="AY657">
        <f>COUNTA($G$659)</f>
        <v>0</v>
      </c>
    </row>
    <row r="658" spans="1:51" ht="18.75" hidden="1" customHeight="1">
      <c r="A658" s="996"/>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1"/>
      <c r="AR658" s="180"/>
      <c r="AS658" s="181" t="s">
        <v>233</v>
      </c>
      <c r="AT658" s="182"/>
      <c r="AU658" s="180"/>
      <c r="AV658" s="180"/>
      <c r="AW658" s="181" t="s">
        <v>179</v>
      </c>
      <c r="AX658" s="190"/>
      <c r="AY658">
        <f>$AY$657</f>
        <v>0</v>
      </c>
    </row>
    <row r="659" spans="1:51" ht="23.25" hidden="1" customHeight="1">
      <c r="A659" s="996"/>
      <c r="B659" s="253"/>
      <c r="C659" s="252"/>
      <c r="D659" s="253"/>
      <c r="E659" s="184"/>
      <c r="F659" s="185"/>
      <c r="G659" s="232"/>
      <c r="H659" s="201"/>
      <c r="I659" s="201"/>
      <c r="J659" s="201"/>
      <c r="K659" s="201"/>
      <c r="L659" s="201"/>
      <c r="M659" s="201"/>
      <c r="N659" s="201"/>
      <c r="O659" s="201"/>
      <c r="P659" s="201"/>
      <c r="Q659" s="201"/>
      <c r="R659" s="201"/>
      <c r="S659" s="201"/>
      <c r="T659" s="201"/>
      <c r="U659" s="201"/>
      <c r="V659" s="201"/>
      <c r="W659" s="201"/>
      <c r="X659" s="233"/>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c r="A660" s="996"/>
      <c r="B660" s="253"/>
      <c r="C660" s="252"/>
      <c r="D660" s="253"/>
      <c r="E660" s="184"/>
      <c r="F660" s="185"/>
      <c r="G660" s="234"/>
      <c r="H660" s="235"/>
      <c r="I660" s="235"/>
      <c r="J660" s="235"/>
      <c r="K660" s="235"/>
      <c r="L660" s="235"/>
      <c r="M660" s="235"/>
      <c r="N660" s="235"/>
      <c r="O660" s="235"/>
      <c r="P660" s="235"/>
      <c r="Q660" s="235"/>
      <c r="R660" s="235"/>
      <c r="S660" s="235"/>
      <c r="T660" s="235"/>
      <c r="U660" s="235"/>
      <c r="V660" s="235"/>
      <c r="W660" s="235"/>
      <c r="X660" s="236"/>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c r="A661" s="996"/>
      <c r="B661" s="253"/>
      <c r="C661" s="252"/>
      <c r="D661" s="253"/>
      <c r="E661" s="184"/>
      <c r="F661" s="185"/>
      <c r="G661" s="237"/>
      <c r="H661" s="204"/>
      <c r="I661" s="204"/>
      <c r="J661" s="204"/>
      <c r="K661" s="204"/>
      <c r="L661" s="204"/>
      <c r="M661" s="204"/>
      <c r="N661" s="204"/>
      <c r="O661" s="204"/>
      <c r="P661" s="204"/>
      <c r="Q661" s="204"/>
      <c r="R661" s="204"/>
      <c r="S661" s="204"/>
      <c r="T661" s="204"/>
      <c r="U661" s="204"/>
      <c r="V661" s="204"/>
      <c r="W661" s="204"/>
      <c r="X661" s="238"/>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c r="A662" s="996"/>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540</v>
      </c>
      <c r="AJ662" s="172"/>
      <c r="AK662" s="172"/>
      <c r="AL662" s="173"/>
      <c r="AM662" s="172" t="s">
        <v>541</v>
      </c>
      <c r="AN662" s="172"/>
      <c r="AO662" s="172"/>
      <c r="AP662" s="173"/>
      <c r="AQ662" s="173" t="s">
        <v>232</v>
      </c>
      <c r="AR662" s="176"/>
      <c r="AS662" s="176"/>
      <c r="AT662" s="177"/>
      <c r="AU662" s="178" t="s">
        <v>134</v>
      </c>
      <c r="AV662" s="178"/>
      <c r="AW662" s="178"/>
      <c r="AX662" s="179"/>
      <c r="AY662">
        <f>COUNTA($G$664)</f>
        <v>0</v>
      </c>
    </row>
    <row r="663" spans="1:51" ht="18.75" hidden="1" customHeight="1">
      <c r="A663" s="996"/>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1"/>
      <c r="AR663" s="180"/>
      <c r="AS663" s="181" t="s">
        <v>233</v>
      </c>
      <c r="AT663" s="182"/>
      <c r="AU663" s="180"/>
      <c r="AV663" s="180"/>
      <c r="AW663" s="181" t="s">
        <v>179</v>
      </c>
      <c r="AX663" s="190"/>
      <c r="AY663">
        <f>$AY$662</f>
        <v>0</v>
      </c>
    </row>
    <row r="664" spans="1:51" ht="23.25" hidden="1" customHeight="1">
      <c r="A664" s="996"/>
      <c r="B664" s="253"/>
      <c r="C664" s="252"/>
      <c r="D664" s="253"/>
      <c r="E664" s="184"/>
      <c r="F664" s="185"/>
      <c r="G664" s="232"/>
      <c r="H664" s="201"/>
      <c r="I664" s="201"/>
      <c r="J664" s="201"/>
      <c r="K664" s="201"/>
      <c r="L664" s="201"/>
      <c r="M664" s="201"/>
      <c r="N664" s="201"/>
      <c r="O664" s="201"/>
      <c r="P664" s="201"/>
      <c r="Q664" s="201"/>
      <c r="R664" s="201"/>
      <c r="S664" s="201"/>
      <c r="T664" s="201"/>
      <c r="U664" s="201"/>
      <c r="V664" s="201"/>
      <c r="W664" s="201"/>
      <c r="X664" s="233"/>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c r="A665" s="996"/>
      <c r="B665" s="253"/>
      <c r="C665" s="252"/>
      <c r="D665" s="253"/>
      <c r="E665" s="184"/>
      <c r="F665" s="185"/>
      <c r="G665" s="234"/>
      <c r="H665" s="235"/>
      <c r="I665" s="235"/>
      <c r="J665" s="235"/>
      <c r="K665" s="235"/>
      <c r="L665" s="235"/>
      <c r="M665" s="235"/>
      <c r="N665" s="235"/>
      <c r="O665" s="235"/>
      <c r="P665" s="235"/>
      <c r="Q665" s="235"/>
      <c r="R665" s="235"/>
      <c r="S665" s="235"/>
      <c r="T665" s="235"/>
      <c r="U665" s="235"/>
      <c r="V665" s="235"/>
      <c r="W665" s="235"/>
      <c r="X665" s="236"/>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c r="A666" s="996"/>
      <c r="B666" s="253"/>
      <c r="C666" s="252"/>
      <c r="D666" s="253"/>
      <c r="E666" s="184"/>
      <c r="F666" s="185"/>
      <c r="G666" s="237"/>
      <c r="H666" s="204"/>
      <c r="I666" s="204"/>
      <c r="J666" s="204"/>
      <c r="K666" s="204"/>
      <c r="L666" s="204"/>
      <c r="M666" s="204"/>
      <c r="N666" s="204"/>
      <c r="O666" s="204"/>
      <c r="P666" s="204"/>
      <c r="Q666" s="204"/>
      <c r="R666" s="204"/>
      <c r="S666" s="204"/>
      <c r="T666" s="204"/>
      <c r="U666" s="204"/>
      <c r="V666" s="204"/>
      <c r="W666" s="204"/>
      <c r="X666" s="238"/>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c r="A667" s="996"/>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540</v>
      </c>
      <c r="AJ667" s="172"/>
      <c r="AK667" s="172"/>
      <c r="AL667" s="173"/>
      <c r="AM667" s="172" t="s">
        <v>541</v>
      </c>
      <c r="AN667" s="172"/>
      <c r="AO667" s="172"/>
      <c r="AP667" s="173"/>
      <c r="AQ667" s="173" t="s">
        <v>232</v>
      </c>
      <c r="AR667" s="176"/>
      <c r="AS667" s="176"/>
      <c r="AT667" s="177"/>
      <c r="AU667" s="178" t="s">
        <v>134</v>
      </c>
      <c r="AV667" s="178"/>
      <c r="AW667" s="178"/>
      <c r="AX667" s="179"/>
      <c r="AY667">
        <f>COUNTA($G$669)</f>
        <v>0</v>
      </c>
    </row>
    <row r="668" spans="1:51" ht="18.75" hidden="1" customHeight="1">
      <c r="A668" s="996"/>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1"/>
      <c r="AR668" s="180"/>
      <c r="AS668" s="181" t="s">
        <v>233</v>
      </c>
      <c r="AT668" s="182"/>
      <c r="AU668" s="180"/>
      <c r="AV668" s="180"/>
      <c r="AW668" s="181" t="s">
        <v>179</v>
      </c>
      <c r="AX668" s="190"/>
      <c r="AY668">
        <f>$AY$667</f>
        <v>0</v>
      </c>
    </row>
    <row r="669" spans="1:51" ht="23.25" hidden="1" customHeight="1">
      <c r="A669" s="996"/>
      <c r="B669" s="253"/>
      <c r="C669" s="252"/>
      <c r="D669" s="253"/>
      <c r="E669" s="184"/>
      <c r="F669" s="185"/>
      <c r="G669" s="232"/>
      <c r="H669" s="201"/>
      <c r="I669" s="201"/>
      <c r="J669" s="201"/>
      <c r="K669" s="201"/>
      <c r="L669" s="201"/>
      <c r="M669" s="201"/>
      <c r="N669" s="201"/>
      <c r="O669" s="201"/>
      <c r="P669" s="201"/>
      <c r="Q669" s="201"/>
      <c r="R669" s="201"/>
      <c r="S669" s="201"/>
      <c r="T669" s="201"/>
      <c r="U669" s="201"/>
      <c r="V669" s="201"/>
      <c r="W669" s="201"/>
      <c r="X669" s="233"/>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c r="A670" s="996"/>
      <c r="B670" s="253"/>
      <c r="C670" s="252"/>
      <c r="D670" s="253"/>
      <c r="E670" s="184"/>
      <c r="F670" s="185"/>
      <c r="G670" s="234"/>
      <c r="H670" s="235"/>
      <c r="I670" s="235"/>
      <c r="J670" s="235"/>
      <c r="K670" s="235"/>
      <c r="L670" s="235"/>
      <c r="M670" s="235"/>
      <c r="N670" s="235"/>
      <c r="O670" s="235"/>
      <c r="P670" s="235"/>
      <c r="Q670" s="235"/>
      <c r="R670" s="235"/>
      <c r="S670" s="235"/>
      <c r="T670" s="235"/>
      <c r="U670" s="235"/>
      <c r="V670" s="235"/>
      <c r="W670" s="235"/>
      <c r="X670" s="236"/>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c r="A671" s="996"/>
      <c r="B671" s="253"/>
      <c r="C671" s="252"/>
      <c r="D671" s="253"/>
      <c r="E671" s="184"/>
      <c r="F671" s="185"/>
      <c r="G671" s="237"/>
      <c r="H671" s="204"/>
      <c r="I671" s="204"/>
      <c r="J671" s="204"/>
      <c r="K671" s="204"/>
      <c r="L671" s="204"/>
      <c r="M671" s="204"/>
      <c r="N671" s="204"/>
      <c r="O671" s="204"/>
      <c r="P671" s="204"/>
      <c r="Q671" s="204"/>
      <c r="R671" s="204"/>
      <c r="S671" s="204"/>
      <c r="T671" s="204"/>
      <c r="U671" s="204"/>
      <c r="V671" s="204"/>
      <c r="W671" s="204"/>
      <c r="X671" s="238"/>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c r="A672" s="996"/>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540</v>
      </c>
      <c r="AJ672" s="172"/>
      <c r="AK672" s="172"/>
      <c r="AL672" s="173"/>
      <c r="AM672" s="172" t="s">
        <v>541</v>
      </c>
      <c r="AN672" s="172"/>
      <c r="AO672" s="172"/>
      <c r="AP672" s="173"/>
      <c r="AQ672" s="173" t="s">
        <v>232</v>
      </c>
      <c r="AR672" s="176"/>
      <c r="AS672" s="176"/>
      <c r="AT672" s="177"/>
      <c r="AU672" s="178" t="s">
        <v>134</v>
      </c>
      <c r="AV672" s="178"/>
      <c r="AW672" s="178"/>
      <c r="AX672" s="179"/>
      <c r="AY672">
        <f>COUNTA($G$674)</f>
        <v>0</v>
      </c>
    </row>
    <row r="673" spans="1:51" ht="18.75" hidden="1" customHeight="1">
      <c r="A673" s="996"/>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1"/>
      <c r="AR673" s="180"/>
      <c r="AS673" s="181" t="s">
        <v>233</v>
      </c>
      <c r="AT673" s="182"/>
      <c r="AU673" s="180"/>
      <c r="AV673" s="180"/>
      <c r="AW673" s="181" t="s">
        <v>179</v>
      </c>
      <c r="AX673" s="190"/>
      <c r="AY673">
        <f>$AY$672</f>
        <v>0</v>
      </c>
    </row>
    <row r="674" spans="1:51" ht="23.25" hidden="1" customHeight="1">
      <c r="A674" s="996"/>
      <c r="B674" s="253"/>
      <c r="C674" s="252"/>
      <c r="D674" s="253"/>
      <c r="E674" s="184"/>
      <c r="F674" s="185"/>
      <c r="G674" s="232"/>
      <c r="H674" s="201"/>
      <c r="I674" s="201"/>
      <c r="J674" s="201"/>
      <c r="K674" s="201"/>
      <c r="L674" s="201"/>
      <c r="M674" s="201"/>
      <c r="N674" s="201"/>
      <c r="O674" s="201"/>
      <c r="P674" s="201"/>
      <c r="Q674" s="201"/>
      <c r="R674" s="201"/>
      <c r="S674" s="201"/>
      <c r="T674" s="201"/>
      <c r="U674" s="201"/>
      <c r="V674" s="201"/>
      <c r="W674" s="201"/>
      <c r="X674" s="233"/>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c r="A675" s="996"/>
      <c r="B675" s="253"/>
      <c r="C675" s="252"/>
      <c r="D675" s="253"/>
      <c r="E675" s="184"/>
      <c r="F675" s="185"/>
      <c r="G675" s="234"/>
      <c r="H675" s="235"/>
      <c r="I675" s="235"/>
      <c r="J675" s="235"/>
      <c r="K675" s="235"/>
      <c r="L675" s="235"/>
      <c r="M675" s="235"/>
      <c r="N675" s="235"/>
      <c r="O675" s="235"/>
      <c r="P675" s="235"/>
      <c r="Q675" s="235"/>
      <c r="R675" s="235"/>
      <c r="S675" s="235"/>
      <c r="T675" s="235"/>
      <c r="U675" s="235"/>
      <c r="V675" s="235"/>
      <c r="W675" s="235"/>
      <c r="X675" s="236"/>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c r="A676" s="996"/>
      <c r="B676" s="253"/>
      <c r="C676" s="252"/>
      <c r="D676" s="253"/>
      <c r="E676" s="184"/>
      <c r="F676" s="185"/>
      <c r="G676" s="237"/>
      <c r="H676" s="204"/>
      <c r="I676" s="204"/>
      <c r="J676" s="204"/>
      <c r="K676" s="204"/>
      <c r="L676" s="204"/>
      <c r="M676" s="204"/>
      <c r="N676" s="204"/>
      <c r="O676" s="204"/>
      <c r="P676" s="204"/>
      <c r="Q676" s="204"/>
      <c r="R676" s="204"/>
      <c r="S676" s="204"/>
      <c r="T676" s="204"/>
      <c r="U676" s="204"/>
      <c r="V676" s="204"/>
      <c r="W676" s="204"/>
      <c r="X676" s="238"/>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c r="A677" s="996"/>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540</v>
      </c>
      <c r="AJ677" s="172"/>
      <c r="AK677" s="172"/>
      <c r="AL677" s="173"/>
      <c r="AM677" s="172" t="s">
        <v>541</v>
      </c>
      <c r="AN677" s="172"/>
      <c r="AO677" s="172"/>
      <c r="AP677" s="173"/>
      <c r="AQ677" s="173" t="s">
        <v>232</v>
      </c>
      <c r="AR677" s="176"/>
      <c r="AS677" s="176"/>
      <c r="AT677" s="177"/>
      <c r="AU677" s="178" t="s">
        <v>134</v>
      </c>
      <c r="AV677" s="178"/>
      <c r="AW677" s="178"/>
      <c r="AX677" s="179"/>
      <c r="AY677">
        <f>COUNTA($G$679)</f>
        <v>0</v>
      </c>
    </row>
    <row r="678" spans="1:51" ht="18.75" hidden="1" customHeight="1">
      <c r="A678" s="996"/>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1"/>
      <c r="AR678" s="180"/>
      <c r="AS678" s="181" t="s">
        <v>233</v>
      </c>
      <c r="AT678" s="182"/>
      <c r="AU678" s="180"/>
      <c r="AV678" s="180"/>
      <c r="AW678" s="181" t="s">
        <v>179</v>
      </c>
      <c r="AX678" s="190"/>
      <c r="AY678">
        <f>$AY$677</f>
        <v>0</v>
      </c>
    </row>
    <row r="679" spans="1:51" ht="23.25" hidden="1" customHeight="1">
      <c r="A679" s="996"/>
      <c r="B679" s="253"/>
      <c r="C679" s="252"/>
      <c r="D679" s="253"/>
      <c r="E679" s="184"/>
      <c r="F679" s="185"/>
      <c r="G679" s="232"/>
      <c r="H679" s="201"/>
      <c r="I679" s="201"/>
      <c r="J679" s="201"/>
      <c r="K679" s="201"/>
      <c r="L679" s="201"/>
      <c r="M679" s="201"/>
      <c r="N679" s="201"/>
      <c r="O679" s="201"/>
      <c r="P679" s="201"/>
      <c r="Q679" s="201"/>
      <c r="R679" s="201"/>
      <c r="S679" s="201"/>
      <c r="T679" s="201"/>
      <c r="U679" s="201"/>
      <c r="V679" s="201"/>
      <c r="W679" s="201"/>
      <c r="X679" s="233"/>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c r="A680" s="996"/>
      <c r="B680" s="253"/>
      <c r="C680" s="252"/>
      <c r="D680" s="253"/>
      <c r="E680" s="184"/>
      <c r="F680" s="185"/>
      <c r="G680" s="234"/>
      <c r="H680" s="235"/>
      <c r="I680" s="235"/>
      <c r="J680" s="235"/>
      <c r="K680" s="235"/>
      <c r="L680" s="235"/>
      <c r="M680" s="235"/>
      <c r="N680" s="235"/>
      <c r="O680" s="235"/>
      <c r="P680" s="235"/>
      <c r="Q680" s="235"/>
      <c r="R680" s="235"/>
      <c r="S680" s="235"/>
      <c r="T680" s="235"/>
      <c r="U680" s="235"/>
      <c r="V680" s="235"/>
      <c r="W680" s="235"/>
      <c r="X680" s="236"/>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c r="A681" s="996"/>
      <c r="B681" s="253"/>
      <c r="C681" s="252"/>
      <c r="D681" s="253"/>
      <c r="E681" s="184"/>
      <c r="F681" s="185"/>
      <c r="G681" s="237"/>
      <c r="H681" s="204"/>
      <c r="I681" s="204"/>
      <c r="J681" s="204"/>
      <c r="K681" s="204"/>
      <c r="L681" s="204"/>
      <c r="M681" s="204"/>
      <c r="N681" s="204"/>
      <c r="O681" s="204"/>
      <c r="P681" s="204"/>
      <c r="Q681" s="204"/>
      <c r="R681" s="204"/>
      <c r="S681" s="204"/>
      <c r="T681" s="204"/>
      <c r="U681" s="204"/>
      <c r="V681" s="204"/>
      <c r="W681" s="204"/>
      <c r="X681" s="238"/>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c r="A682" s="996"/>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540</v>
      </c>
      <c r="AJ682" s="172"/>
      <c r="AK682" s="172"/>
      <c r="AL682" s="173"/>
      <c r="AM682" s="172" t="s">
        <v>541</v>
      </c>
      <c r="AN682" s="172"/>
      <c r="AO682" s="172"/>
      <c r="AP682" s="173"/>
      <c r="AQ682" s="173" t="s">
        <v>232</v>
      </c>
      <c r="AR682" s="176"/>
      <c r="AS682" s="176"/>
      <c r="AT682" s="177"/>
      <c r="AU682" s="178" t="s">
        <v>134</v>
      </c>
      <c r="AV682" s="178"/>
      <c r="AW682" s="178"/>
      <c r="AX682" s="179"/>
      <c r="AY682">
        <f>COUNTA($G$684)</f>
        <v>0</v>
      </c>
    </row>
    <row r="683" spans="1:51" ht="18.75" hidden="1" customHeight="1">
      <c r="A683" s="996"/>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1"/>
      <c r="AR683" s="180"/>
      <c r="AS683" s="181" t="s">
        <v>233</v>
      </c>
      <c r="AT683" s="182"/>
      <c r="AU683" s="180"/>
      <c r="AV683" s="180"/>
      <c r="AW683" s="181" t="s">
        <v>179</v>
      </c>
      <c r="AX683" s="190"/>
      <c r="AY683">
        <f>$AY$682</f>
        <v>0</v>
      </c>
    </row>
    <row r="684" spans="1:51" ht="23.25" hidden="1" customHeight="1">
      <c r="A684" s="996"/>
      <c r="B684" s="253"/>
      <c r="C684" s="252"/>
      <c r="D684" s="253"/>
      <c r="E684" s="184"/>
      <c r="F684" s="185"/>
      <c r="G684" s="232"/>
      <c r="H684" s="201"/>
      <c r="I684" s="201"/>
      <c r="J684" s="201"/>
      <c r="K684" s="201"/>
      <c r="L684" s="201"/>
      <c r="M684" s="201"/>
      <c r="N684" s="201"/>
      <c r="O684" s="201"/>
      <c r="P684" s="201"/>
      <c r="Q684" s="201"/>
      <c r="R684" s="201"/>
      <c r="S684" s="201"/>
      <c r="T684" s="201"/>
      <c r="U684" s="201"/>
      <c r="V684" s="201"/>
      <c r="W684" s="201"/>
      <c r="X684" s="233"/>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c r="A685" s="996"/>
      <c r="B685" s="253"/>
      <c r="C685" s="252"/>
      <c r="D685" s="253"/>
      <c r="E685" s="184"/>
      <c r="F685" s="185"/>
      <c r="G685" s="234"/>
      <c r="H685" s="235"/>
      <c r="I685" s="235"/>
      <c r="J685" s="235"/>
      <c r="K685" s="235"/>
      <c r="L685" s="235"/>
      <c r="M685" s="235"/>
      <c r="N685" s="235"/>
      <c r="O685" s="235"/>
      <c r="P685" s="235"/>
      <c r="Q685" s="235"/>
      <c r="R685" s="235"/>
      <c r="S685" s="235"/>
      <c r="T685" s="235"/>
      <c r="U685" s="235"/>
      <c r="V685" s="235"/>
      <c r="W685" s="235"/>
      <c r="X685" s="236"/>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c r="A686" s="996"/>
      <c r="B686" s="253"/>
      <c r="C686" s="252"/>
      <c r="D686" s="253"/>
      <c r="E686" s="184"/>
      <c r="F686" s="185"/>
      <c r="G686" s="237"/>
      <c r="H686" s="204"/>
      <c r="I686" s="204"/>
      <c r="J686" s="204"/>
      <c r="K686" s="204"/>
      <c r="L686" s="204"/>
      <c r="M686" s="204"/>
      <c r="N686" s="204"/>
      <c r="O686" s="204"/>
      <c r="P686" s="204"/>
      <c r="Q686" s="204"/>
      <c r="R686" s="204"/>
      <c r="S686" s="204"/>
      <c r="T686" s="204"/>
      <c r="U686" s="204"/>
      <c r="V686" s="204"/>
      <c r="W686" s="204"/>
      <c r="X686" s="238"/>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c r="A687" s="996"/>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540</v>
      </c>
      <c r="AJ687" s="172"/>
      <c r="AK687" s="172"/>
      <c r="AL687" s="173"/>
      <c r="AM687" s="172" t="s">
        <v>541</v>
      </c>
      <c r="AN687" s="172"/>
      <c r="AO687" s="172"/>
      <c r="AP687" s="173"/>
      <c r="AQ687" s="173" t="s">
        <v>232</v>
      </c>
      <c r="AR687" s="176"/>
      <c r="AS687" s="176"/>
      <c r="AT687" s="177"/>
      <c r="AU687" s="178" t="s">
        <v>134</v>
      </c>
      <c r="AV687" s="178"/>
      <c r="AW687" s="178"/>
      <c r="AX687" s="179"/>
      <c r="AY687">
        <f>COUNTA($G$689)</f>
        <v>0</v>
      </c>
    </row>
    <row r="688" spans="1:51" ht="18.75" hidden="1" customHeight="1">
      <c r="A688" s="996"/>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1"/>
      <c r="AR688" s="180"/>
      <c r="AS688" s="181" t="s">
        <v>233</v>
      </c>
      <c r="AT688" s="182"/>
      <c r="AU688" s="180"/>
      <c r="AV688" s="180"/>
      <c r="AW688" s="181" t="s">
        <v>179</v>
      </c>
      <c r="AX688" s="190"/>
      <c r="AY688">
        <f>$AY$687</f>
        <v>0</v>
      </c>
    </row>
    <row r="689" spans="1:51" ht="23.25" hidden="1" customHeight="1">
      <c r="A689" s="996"/>
      <c r="B689" s="253"/>
      <c r="C689" s="252"/>
      <c r="D689" s="253"/>
      <c r="E689" s="184"/>
      <c r="F689" s="185"/>
      <c r="G689" s="232"/>
      <c r="H689" s="201"/>
      <c r="I689" s="201"/>
      <c r="J689" s="201"/>
      <c r="K689" s="201"/>
      <c r="L689" s="201"/>
      <c r="M689" s="201"/>
      <c r="N689" s="201"/>
      <c r="O689" s="201"/>
      <c r="P689" s="201"/>
      <c r="Q689" s="201"/>
      <c r="R689" s="201"/>
      <c r="S689" s="201"/>
      <c r="T689" s="201"/>
      <c r="U689" s="201"/>
      <c r="V689" s="201"/>
      <c r="W689" s="201"/>
      <c r="X689" s="233"/>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c r="A690" s="996"/>
      <c r="B690" s="253"/>
      <c r="C690" s="252"/>
      <c r="D690" s="253"/>
      <c r="E690" s="184"/>
      <c r="F690" s="185"/>
      <c r="G690" s="234"/>
      <c r="H690" s="235"/>
      <c r="I690" s="235"/>
      <c r="J690" s="235"/>
      <c r="K690" s="235"/>
      <c r="L690" s="235"/>
      <c r="M690" s="235"/>
      <c r="N690" s="235"/>
      <c r="O690" s="235"/>
      <c r="P690" s="235"/>
      <c r="Q690" s="235"/>
      <c r="R690" s="235"/>
      <c r="S690" s="235"/>
      <c r="T690" s="235"/>
      <c r="U690" s="235"/>
      <c r="V690" s="235"/>
      <c r="W690" s="235"/>
      <c r="X690" s="236"/>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c r="A691" s="996"/>
      <c r="B691" s="253"/>
      <c r="C691" s="252"/>
      <c r="D691" s="253"/>
      <c r="E691" s="184"/>
      <c r="F691" s="185"/>
      <c r="G691" s="237"/>
      <c r="H691" s="204"/>
      <c r="I691" s="204"/>
      <c r="J691" s="204"/>
      <c r="K691" s="204"/>
      <c r="L691" s="204"/>
      <c r="M691" s="204"/>
      <c r="N691" s="204"/>
      <c r="O691" s="204"/>
      <c r="P691" s="204"/>
      <c r="Q691" s="204"/>
      <c r="R691" s="204"/>
      <c r="S691" s="204"/>
      <c r="T691" s="204"/>
      <c r="U691" s="204"/>
      <c r="V691" s="204"/>
      <c r="W691" s="204"/>
      <c r="X691" s="238"/>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c r="A692" s="996"/>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540</v>
      </c>
      <c r="AJ692" s="172"/>
      <c r="AK692" s="172"/>
      <c r="AL692" s="173"/>
      <c r="AM692" s="172" t="s">
        <v>541</v>
      </c>
      <c r="AN692" s="172"/>
      <c r="AO692" s="172"/>
      <c r="AP692" s="173"/>
      <c r="AQ692" s="173" t="s">
        <v>232</v>
      </c>
      <c r="AR692" s="176"/>
      <c r="AS692" s="176"/>
      <c r="AT692" s="177"/>
      <c r="AU692" s="178" t="s">
        <v>134</v>
      </c>
      <c r="AV692" s="178"/>
      <c r="AW692" s="178"/>
      <c r="AX692" s="179"/>
      <c r="AY692">
        <f>COUNTA($G$694)</f>
        <v>0</v>
      </c>
    </row>
    <row r="693" spans="1:51" ht="18.75" hidden="1" customHeight="1">
      <c r="A693" s="996"/>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1"/>
      <c r="AR693" s="180"/>
      <c r="AS693" s="181" t="s">
        <v>233</v>
      </c>
      <c r="AT693" s="182"/>
      <c r="AU693" s="180"/>
      <c r="AV693" s="180"/>
      <c r="AW693" s="181" t="s">
        <v>179</v>
      </c>
      <c r="AX693" s="190"/>
      <c r="AY693">
        <f>$AY$692</f>
        <v>0</v>
      </c>
    </row>
    <row r="694" spans="1:51" ht="23.25" hidden="1" customHeight="1">
      <c r="A694" s="996"/>
      <c r="B694" s="253"/>
      <c r="C694" s="252"/>
      <c r="D694" s="253"/>
      <c r="E694" s="184"/>
      <c r="F694" s="185"/>
      <c r="G694" s="232"/>
      <c r="H694" s="201"/>
      <c r="I694" s="201"/>
      <c r="J694" s="201"/>
      <c r="K694" s="201"/>
      <c r="L694" s="201"/>
      <c r="M694" s="201"/>
      <c r="N694" s="201"/>
      <c r="O694" s="201"/>
      <c r="P694" s="201"/>
      <c r="Q694" s="201"/>
      <c r="R694" s="201"/>
      <c r="S694" s="201"/>
      <c r="T694" s="201"/>
      <c r="U694" s="201"/>
      <c r="V694" s="201"/>
      <c r="W694" s="201"/>
      <c r="X694" s="233"/>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c r="A695" s="996"/>
      <c r="B695" s="253"/>
      <c r="C695" s="252"/>
      <c r="D695" s="253"/>
      <c r="E695" s="184"/>
      <c r="F695" s="185"/>
      <c r="G695" s="234"/>
      <c r="H695" s="235"/>
      <c r="I695" s="235"/>
      <c r="J695" s="235"/>
      <c r="K695" s="235"/>
      <c r="L695" s="235"/>
      <c r="M695" s="235"/>
      <c r="N695" s="235"/>
      <c r="O695" s="235"/>
      <c r="P695" s="235"/>
      <c r="Q695" s="235"/>
      <c r="R695" s="235"/>
      <c r="S695" s="235"/>
      <c r="T695" s="235"/>
      <c r="U695" s="235"/>
      <c r="V695" s="235"/>
      <c r="W695" s="235"/>
      <c r="X695" s="236"/>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c r="A696" s="996"/>
      <c r="B696" s="253"/>
      <c r="C696" s="252"/>
      <c r="D696" s="253"/>
      <c r="E696" s="184"/>
      <c r="F696" s="185"/>
      <c r="G696" s="237"/>
      <c r="H696" s="204"/>
      <c r="I696" s="204"/>
      <c r="J696" s="204"/>
      <c r="K696" s="204"/>
      <c r="L696" s="204"/>
      <c r="M696" s="204"/>
      <c r="N696" s="204"/>
      <c r="O696" s="204"/>
      <c r="P696" s="204"/>
      <c r="Q696" s="204"/>
      <c r="R696" s="204"/>
      <c r="S696" s="204"/>
      <c r="T696" s="204"/>
      <c r="U696" s="204"/>
      <c r="V696" s="204"/>
      <c r="W696" s="204"/>
      <c r="X696" s="238"/>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c r="A697" s="996"/>
      <c r="B697" s="253"/>
      <c r="C697" s="252"/>
      <c r="D697" s="253"/>
      <c r="E697" s="197" t="s">
        <v>405</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c r="A698" s="996"/>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78" customHeight="1">
      <c r="A702" s="529" t="s">
        <v>140</v>
      </c>
      <c r="B702" s="530"/>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745</v>
      </c>
      <c r="AE702" s="898"/>
      <c r="AF702" s="898"/>
      <c r="AG702" s="887" t="s">
        <v>749</v>
      </c>
      <c r="AH702" s="888"/>
      <c r="AI702" s="888"/>
      <c r="AJ702" s="888"/>
      <c r="AK702" s="888"/>
      <c r="AL702" s="888"/>
      <c r="AM702" s="888"/>
      <c r="AN702" s="888"/>
      <c r="AO702" s="888"/>
      <c r="AP702" s="888"/>
      <c r="AQ702" s="888"/>
      <c r="AR702" s="888"/>
      <c r="AS702" s="888"/>
      <c r="AT702" s="888"/>
      <c r="AU702" s="888"/>
      <c r="AV702" s="888"/>
      <c r="AW702" s="888"/>
      <c r="AX702" s="889"/>
    </row>
    <row r="703" spans="1:51" ht="47.25" customHeight="1">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94" t="s">
        <v>745</v>
      </c>
      <c r="AE703" s="195"/>
      <c r="AF703" s="195"/>
      <c r="AG703" s="671" t="s">
        <v>750</v>
      </c>
      <c r="AH703" s="672"/>
      <c r="AI703" s="672"/>
      <c r="AJ703" s="672"/>
      <c r="AK703" s="672"/>
      <c r="AL703" s="672"/>
      <c r="AM703" s="672"/>
      <c r="AN703" s="672"/>
      <c r="AO703" s="672"/>
      <c r="AP703" s="672"/>
      <c r="AQ703" s="672"/>
      <c r="AR703" s="672"/>
      <c r="AS703" s="672"/>
      <c r="AT703" s="672"/>
      <c r="AU703" s="672"/>
      <c r="AV703" s="672"/>
      <c r="AW703" s="672"/>
      <c r="AX703" s="673"/>
    </row>
    <row r="704" spans="1:51" ht="27" customHeight="1">
      <c r="A704" s="533"/>
      <c r="B704" s="534"/>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745</v>
      </c>
      <c r="AE704" s="590"/>
      <c r="AF704" s="590"/>
      <c r="AG704" s="435" t="s">
        <v>751</v>
      </c>
      <c r="AH704" s="235"/>
      <c r="AI704" s="235"/>
      <c r="AJ704" s="235"/>
      <c r="AK704" s="235"/>
      <c r="AL704" s="235"/>
      <c r="AM704" s="235"/>
      <c r="AN704" s="235"/>
      <c r="AO704" s="235"/>
      <c r="AP704" s="235"/>
      <c r="AQ704" s="235"/>
      <c r="AR704" s="235"/>
      <c r="AS704" s="235"/>
      <c r="AT704" s="235"/>
      <c r="AU704" s="235"/>
      <c r="AV704" s="235"/>
      <c r="AW704" s="235"/>
      <c r="AX704" s="436"/>
    </row>
    <row r="705" spans="1:50" ht="33.75" customHeight="1">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745</v>
      </c>
      <c r="AE705" s="740"/>
      <c r="AF705" s="740"/>
      <c r="AG705" s="200" t="s">
        <v>752</v>
      </c>
      <c r="AH705" s="201"/>
      <c r="AI705" s="201"/>
      <c r="AJ705" s="201"/>
      <c r="AK705" s="201"/>
      <c r="AL705" s="201"/>
      <c r="AM705" s="201"/>
      <c r="AN705" s="201"/>
      <c r="AO705" s="201"/>
      <c r="AP705" s="201"/>
      <c r="AQ705" s="201"/>
      <c r="AR705" s="201"/>
      <c r="AS705" s="201"/>
      <c r="AT705" s="201"/>
      <c r="AU705" s="201"/>
      <c r="AV705" s="201"/>
      <c r="AW705" s="201"/>
      <c r="AX705" s="202"/>
    </row>
    <row r="706" spans="1:50" ht="33.75" customHeight="1">
      <c r="A706" s="662"/>
      <c r="B706" s="774"/>
      <c r="C706" s="618"/>
      <c r="D706" s="619"/>
      <c r="E706" s="690" t="s">
        <v>378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94" t="s">
        <v>753</v>
      </c>
      <c r="AE706" s="195"/>
      <c r="AF706" s="196"/>
      <c r="AG706" s="435"/>
      <c r="AH706" s="235"/>
      <c r="AI706" s="235"/>
      <c r="AJ706" s="235"/>
      <c r="AK706" s="235"/>
      <c r="AL706" s="235"/>
      <c r="AM706" s="235"/>
      <c r="AN706" s="235"/>
      <c r="AO706" s="235"/>
      <c r="AP706" s="235"/>
      <c r="AQ706" s="235"/>
      <c r="AR706" s="235"/>
      <c r="AS706" s="235"/>
      <c r="AT706" s="235"/>
      <c r="AU706" s="235"/>
      <c r="AV706" s="235"/>
      <c r="AW706" s="235"/>
      <c r="AX706" s="436"/>
    </row>
    <row r="707" spans="1:50" ht="33.75" customHeight="1">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754</v>
      </c>
      <c r="AE707" s="588"/>
      <c r="AF707" s="588"/>
      <c r="AG707" s="435"/>
      <c r="AH707" s="235"/>
      <c r="AI707" s="235"/>
      <c r="AJ707" s="235"/>
      <c r="AK707" s="235"/>
      <c r="AL707" s="235"/>
      <c r="AM707" s="235"/>
      <c r="AN707" s="235"/>
      <c r="AO707" s="235"/>
      <c r="AP707" s="235"/>
      <c r="AQ707" s="235"/>
      <c r="AR707" s="235"/>
      <c r="AS707" s="235"/>
      <c r="AT707" s="235"/>
      <c r="AU707" s="235"/>
      <c r="AV707" s="235"/>
      <c r="AW707" s="235"/>
      <c r="AX707" s="436"/>
    </row>
    <row r="708" spans="1:50" ht="26.25" customHeight="1">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745</v>
      </c>
      <c r="AE708" s="675"/>
      <c r="AF708" s="675"/>
      <c r="AG708" s="526" t="s">
        <v>755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94" t="s">
        <v>745</v>
      </c>
      <c r="AE709" s="195"/>
      <c r="AF709" s="195"/>
      <c r="AG709" s="671" t="s">
        <v>756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94" t="s">
        <v>757</v>
      </c>
      <c r="AE710" s="195"/>
      <c r="AF710" s="195"/>
      <c r="AG710" s="671" t="s">
        <v>403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94" t="s">
        <v>745</v>
      </c>
      <c r="AE711" s="195"/>
      <c r="AF711" s="195"/>
      <c r="AG711" s="671" t="s">
        <v>758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c r="A712" s="662"/>
      <c r="B712" s="663"/>
      <c r="C712" s="592" t="s">
        <v>344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745</v>
      </c>
      <c r="AE712" s="590"/>
      <c r="AF712" s="590"/>
      <c r="AG712" s="598" t="s">
        <v>759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c r="A713" s="662"/>
      <c r="B713" s="663"/>
      <c r="C713" s="191" t="s">
        <v>345</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757</v>
      </c>
      <c r="AE713" s="195"/>
      <c r="AF713" s="196"/>
      <c r="AG713" s="671" t="s">
        <v>403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c r="A714" s="664"/>
      <c r="B714" s="665"/>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745</v>
      </c>
      <c r="AE714" s="596"/>
      <c r="AF714" s="597"/>
      <c r="AG714" s="696" t="s">
        <v>760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c r="A715" s="625" t="s">
        <v>40</v>
      </c>
      <c r="B715" s="661"/>
      <c r="C715" s="666" t="s">
        <v>324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745</v>
      </c>
      <c r="AE715" s="675"/>
      <c r="AF715" s="781"/>
      <c r="AG715" s="526" t="s">
        <v>761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745</v>
      </c>
      <c r="AE716" s="763"/>
      <c r="AF716" s="763"/>
      <c r="AG716" s="671" t="s">
        <v>762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94" t="s">
        <v>745</v>
      </c>
      <c r="AE717" s="195"/>
      <c r="AF717" s="195"/>
      <c r="AG717" s="671" t="s">
        <v>763</v>
      </c>
      <c r="AH717" s="672"/>
      <c r="AI717" s="672"/>
      <c r="AJ717" s="672"/>
      <c r="AK717" s="672"/>
      <c r="AL717" s="672"/>
      <c r="AM717" s="672"/>
      <c r="AN717" s="672"/>
      <c r="AO717" s="672"/>
      <c r="AP717" s="672"/>
      <c r="AQ717" s="672"/>
      <c r="AR717" s="672"/>
      <c r="AS717" s="672"/>
      <c r="AT717" s="672"/>
      <c r="AU717" s="672"/>
      <c r="AV717" s="672"/>
      <c r="AW717" s="672"/>
      <c r="AX717" s="673"/>
    </row>
    <row r="718" spans="1:50" ht="44.25" customHeight="1">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94" t="s">
        <v>745</v>
      </c>
      <c r="AE718" s="195"/>
      <c r="AF718" s="195"/>
      <c r="AG718" s="203" t="s">
        <v>764</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757</v>
      </c>
      <c r="AE719" s="675"/>
      <c r="AF719" s="675"/>
      <c r="AG719" s="200"/>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c r="A720" s="657"/>
      <c r="B720" s="658"/>
      <c r="C720" s="936" t="s">
        <v>337</v>
      </c>
      <c r="D720" s="934"/>
      <c r="E720" s="934"/>
      <c r="F720" s="937"/>
      <c r="G720" s="933" t="s">
        <v>338</v>
      </c>
      <c r="H720" s="934"/>
      <c r="I720" s="934"/>
      <c r="J720" s="934"/>
      <c r="K720" s="934"/>
      <c r="L720" s="934"/>
      <c r="M720" s="934"/>
      <c r="N720" s="933" t="s">
        <v>341</v>
      </c>
      <c r="O720" s="934"/>
      <c r="P720" s="934"/>
      <c r="Q720" s="934"/>
      <c r="R720" s="934"/>
      <c r="S720" s="934"/>
      <c r="T720" s="934"/>
      <c r="U720" s="934"/>
      <c r="V720" s="934"/>
      <c r="W720" s="934"/>
      <c r="X720" s="934"/>
      <c r="Y720" s="934"/>
      <c r="Z720" s="934"/>
      <c r="AA720" s="934"/>
      <c r="AB720" s="934"/>
      <c r="AC720" s="934"/>
      <c r="AD720" s="934"/>
      <c r="AE720" s="934"/>
      <c r="AF720" s="935"/>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c r="A721" s="657"/>
      <c r="B721" s="658"/>
      <c r="C721" s="920"/>
      <c r="D721" s="921"/>
      <c r="E721" s="921"/>
      <c r="F721" s="922"/>
      <c r="G721" s="938"/>
      <c r="H721" s="939"/>
      <c r="I721" s="77" t="str">
        <f>IF(OR(G721="　", G721=""), "", "-")</f>
        <v/>
      </c>
      <c r="J721" s="919"/>
      <c r="K721" s="919"/>
      <c r="L721" s="77" t="str">
        <f>IF(M721="","","-")</f>
        <v/>
      </c>
      <c r="M721" s="78"/>
      <c r="N721" s="916" t="s">
        <v>714</v>
      </c>
      <c r="O721" s="917"/>
      <c r="P721" s="917"/>
      <c r="Q721" s="917"/>
      <c r="R721" s="917"/>
      <c r="S721" s="917"/>
      <c r="T721" s="917"/>
      <c r="U721" s="917"/>
      <c r="V721" s="917"/>
      <c r="W721" s="917"/>
      <c r="X721" s="917"/>
      <c r="Y721" s="917"/>
      <c r="Z721" s="917"/>
      <c r="AA721" s="917"/>
      <c r="AB721" s="917"/>
      <c r="AC721" s="917"/>
      <c r="AD721" s="917"/>
      <c r="AE721" s="917"/>
      <c r="AF721" s="918"/>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hidden="1" customHeight="1">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hidden="1" customHeight="1">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hidden="1" customHeight="1">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hidden="1" customHeight="1">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203"/>
      <c r="AH725" s="204"/>
      <c r="AI725" s="204"/>
      <c r="AJ725" s="204"/>
      <c r="AK725" s="204"/>
      <c r="AL725" s="204"/>
      <c r="AM725" s="204"/>
      <c r="AN725" s="204"/>
      <c r="AO725" s="204"/>
      <c r="AP725" s="204"/>
      <c r="AQ725" s="204"/>
      <c r="AR725" s="204"/>
      <c r="AS725" s="204"/>
      <c r="AT725" s="204"/>
      <c r="AU725" s="204"/>
      <c r="AV725" s="204"/>
      <c r="AW725" s="204"/>
      <c r="AX725" s="205"/>
    </row>
    <row r="726" spans="1:52" ht="135" customHeight="1">
      <c r="A726" s="625" t="s">
        <v>48</v>
      </c>
      <c r="B726" s="626"/>
      <c r="C726" s="401" t="s">
        <v>53</v>
      </c>
      <c r="D726" s="581"/>
      <c r="E726" s="581"/>
      <c r="F726" s="582"/>
      <c r="G726" s="801" t="s">
        <v>808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98.25" customHeight="1" thickBot="1">
      <c r="A727" s="627"/>
      <c r="B727" s="628"/>
      <c r="C727" s="702" t="s">
        <v>57</v>
      </c>
      <c r="D727" s="703"/>
      <c r="E727" s="703"/>
      <c r="F727" s="704"/>
      <c r="G727" s="799" t="s">
        <v>765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42.75" customHeight="1" thickBot="1">
      <c r="A729" s="769" t="s">
        <v>809</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c r="A731" s="622" t="s">
        <v>137</v>
      </c>
      <c r="B731" s="623"/>
      <c r="C731" s="623"/>
      <c r="D731" s="623"/>
      <c r="E731" s="624"/>
      <c r="F731" s="687" t="s">
        <v>810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c r="A733" s="622" t="s">
        <v>813</v>
      </c>
      <c r="B733" s="623"/>
      <c r="C733" s="623"/>
      <c r="D733" s="623"/>
      <c r="E733" s="624"/>
      <c r="F733" s="770" t="s">
        <v>814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3.25"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c r="A737" s="157" t="s">
        <v>669</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394</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393</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392</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391</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390</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389</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388</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387</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542</v>
      </c>
      <c r="B746" s="109"/>
      <c r="C746" s="109"/>
      <c r="D746" s="109"/>
      <c r="E746" s="112" t="s">
        <v>707</v>
      </c>
      <c r="F746" s="113"/>
      <c r="G746" s="113"/>
      <c r="H746" s="100" t="str">
        <f>IF(E746="","","-")</f>
        <v>-</v>
      </c>
      <c r="I746" s="113"/>
      <c r="J746" s="113"/>
      <c r="K746" s="100" t="str">
        <f>IF(I746="","","-")</f>
        <v/>
      </c>
      <c r="L746" s="104">
        <v>836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506</v>
      </c>
      <c r="B747" s="109"/>
      <c r="C747" s="109"/>
      <c r="D747" s="109"/>
      <c r="E747" s="112" t="s">
        <v>707</v>
      </c>
      <c r="F747" s="113"/>
      <c r="G747" s="113"/>
      <c r="H747" s="100" t="str">
        <f>IF(E747="","","-")</f>
        <v>-</v>
      </c>
      <c r="I747" s="113"/>
      <c r="J747" s="113"/>
      <c r="K747" s="100" t="str">
        <f>IF(I747="","","-")</f>
        <v/>
      </c>
      <c r="L747" s="104">
        <v>856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64" t="s">
        <v>383</v>
      </c>
      <c r="B787" s="765"/>
      <c r="C787" s="765"/>
      <c r="D787" s="765"/>
      <c r="E787" s="765"/>
      <c r="F787" s="766"/>
      <c r="G787" s="443" t="s">
        <v>798</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790</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c r="A788" s="556"/>
      <c r="B788" s="767"/>
      <c r="C788" s="767"/>
      <c r="D788" s="767"/>
      <c r="E788" s="767"/>
      <c r="F788" s="768"/>
      <c r="G788" s="401" t="s">
        <v>17</v>
      </c>
      <c r="H788" s="402"/>
      <c r="I788" s="402"/>
      <c r="J788" s="402"/>
      <c r="K788" s="402"/>
      <c r="L788" s="403" t="s">
        <v>18</v>
      </c>
      <c r="M788" s="402"/>
      <c r="N788" s="402"/>
      <c r="O788" s="402"/>
      <c r="P788" s="402"/>
      <c r="Q788" s="402"/>
      <c r="R788" s="402"/>
      <c r="S788" s="402"/>
      <c r="T788" s="402"/>
      <c r="U788" s="402"/>
      <c r="V788" s="402"/>
      <c r="W788" s="402"/>
      <c r="X788" s="404"/>
      <c r="Y788" s="405" t="s">
        <v>19</v>
      </c>
      <c r="Z788" s="406"/>
      <c r="AA788" s="406"/>
      <c r="AB788" s="447"/>
      <c r="AC788" s="401" t="s">
        <v>17</v>
      </c>
      <c r="AD788" s="402"/>
      <c r="AE788" s="402"/>
      <c r="AF788" s="402"/>
      <c r="AG788" s="402"/>
      <c r="AH788" s="403" t="s">
        <v>18</v>
      </c>
      <c r="AI788" s="402"/>
      <c r="AJ788" s="402"/>
      <c r="AK788" s="402"/>
      <c r="AL788" s="402"/>
      <c r="AM788" s="402"/>
      <c r="AN788" s="402"/>
      <c r="AO788" s="402"/>
      <c r="AP788" s="402"/>
      <c r="AQ788" s="402"/>
      <c r="AR788" s="402"/>
      <c r="AS788" s="402"/>
      <c r="AT788" s="404"/>
      <c r="AU788" s="405" t="s">
        <v>19</v>
      </c>
      <c r="AV788" s="406"/>
      <c r="AW788" s="406"/>
      <c r="AX788" s="407"/>
    </row>
    <row r="789" spans="1:51" ht="24.75" customHeight="1">
      <c r="A789" s="556"/>
      <c r="B789" s="767"/>
      <c r="C789" s="767"/>
      <c r="D789" s="767"/>
      <c r="E789" s="767"/>
      <c r="F789" s="768"/>
      <c r="G789" s="449" t="s">
        <v>766</v>
      </c>
      <c r="H789" s="450"/>
      <c r="I789" s="450"/>
      <c r="J789" s="450"/>
      <c r="K789" s="451"/>
      <c r="L789" s="452" t="s">
        <v>769</v>
      </c>
      <c r="M789" s="453"/>
      <c r="N789" s="453"/>
      <c r="O789" s="453"/>
      <c r="P789" s="453"/>
      <c r="Q789" s="453"/>
      <c r="R789" s="453"/>
      <c r="S789" s="453"/>
      <c r="T789" s="453"/>
      <c r="U789" s="453"/>
      <c r="V789" s="453"/>
      <c r="W789" s="453"/>
      <c r="X789" s="454"/>
      <c r="Y789" s="455">
        <v>2.6</v>
      </c>
      <c r="Z789" s="456"/>
      <c r="AA789" s="456"/>
      <c r="AB789" s="557"/>
      <c r="AC789" s="449" t="s">
        <v>786</v>
      </c>
      <c r="AD789" s="450"/>
      <c r="AE789" s="450"/>
      <c r="AF789" s="450"/>
      <c r="AG789" s="451"/>
      <c r="AH789" s="452" t="s">
        <v>787</v>
      </c>
      <c r="AI789" s="453"/>
      <c r="AJ789" s="453"/>
      <c r="AK789" s="453"/>
      <c r="AL789" s="453"/>
      <c r="AM789" s="453"/>
      <c r="AN789" s="453"/>
      <c r="AO789" s="453"/>
      <c r="AP789" s="453"/>
      <c r="AQ789" s="453"/>
      <c r="AR789" s="453"/>
      <c r="AS789" s="453"/>
      <c r="AT789" s="454"/>
      <c r="AU789" s="455">
        <v>0.8</v>
      </c>
      <c r="AV789" s="456"/>
      <c r="AW789" s="456"/>
      <c r="AX789" s="457"/>
    </row>
    <row r="790" spans="1:51" ht="24.75" customHeight="1">
      <c r="A790" s="556"/>
      <c r="B790" s="767"/>
      <c r="C790" s="767"/>
      <c r="D790" s="767"/>
      <c r="E790" s="767"/>
      <c r="F790" s="768"/>
      <c r="G790" s="348" t="s">
        <v>768</v>
      </c>
      <c r="H790" s="349"/>
      <c r="I790" s="349"/>
      <c r="J790" s="349"/>
      <c r="K790" s="350"/>
      <c r="L790" s="398" t="s">
        <v>771</v>
      </c>
      <c r="M790" s="399"/>
      <c r="N790" s="399"/>
      <c r="O790" s="399"/>
      <c r="P790" s="399"/>
      <c r="Q790" s="399"/>
      <c r="R790" s="399"/>
      <c r="S790" s="399"/>
      <c r="T790" s="399"/>
      <c r="U790" s="399"/>
      <c r="V790" s="399"/>
      <c r="W790" s="399"/>
      <c r="X790" s="400"/>
      <c r="Y790" s="395">
        <v>0.4</v>
      </c>
      <c r="Z790" s="396"/>
      <c r="AA790" s="396"/>
      <c r="AB790" s="409"/>
      <c r="AC790" s="348" t="s">
        <v>772</v>
      </c>
      <c r="AD790" s="349"/>
      <c r="AE790" s="349"/>
      <c r="AF790" s="349"/>
      <c r="AG790" s="350"/>
      <c r="AH790" s="398" t="s">
        <v>773</v>
      </c>
      <c r="AI790" s="399"/>
      <c r="AJ790" s="399"/>
      <c r="AK790" s="399"/>
      <c r="AL790" s="399"/>
      <c r="AM790" s="399"/>
      <c r="AN790" s="399"/>
      <c r="AO790" s="399"/>
      <c r="AP790" s="399"/>
      <c r="AQ790" s="399"/>
      <c r="AR790" s="399"/>
      <c r="AS790" s="399"/>
      <c r="AT790" s="400"/>
      <c r="AU790" s="395">
        <v>0.4</v>
      </c>
      <c r="AV790" s="396"/>
      <c r="AW790" s="396"/>
      <c r="AX790" s="397"/>
    </row>
    <row r="791" spans="1:51" ht="24.75" customHeight="1">
      <c r="A791" s="556"/>
      <c r="B791" s="767"/>
      <c r="C791" s="767"/>
      <c r="D791" s="767"/>
      <c r="E791" s="767"/>
      <c r="F791" s="768"/>
      <c r="G791" s="348" t="s">
        <v>767</v>
      </c>
      <c r="H791" s="349"/>
      <c r="I791" s="349"/>
      <c r="J791" s="349"/>
      <c r="K791" s="350"/>
      <c r="L791" s="398" t="s">
        <v>800</v>
      </c>
      <c r="M791" s="399"/>
      <c r="N791" s="399"/>
      <c r="O791" s="399"/>
      <c r="P791" s="399"/>
      <c r="Q791" s="399"/>
      <c r="R791" s="399"/>
      <c r="S791" s="399"/>
      <c r="T791" s="399"/>
      <c r="U791" s="399"/>
      <c r="V791" s="399"/>
      <c r="W791" s="399"/>
      <c r="X791" s="400"/>
      <c r="Y791" s="395">
        <v>0.2</v>
      </c>
      <c r="Z791" s="396"/>
      <c r="AA791" s="396"/>
      <c r="AB791" s="409"/>
      <c r="AC791" s="348" t="s">
        <v>767</v>
      </c>
      <c r="AD791" s="349"/>
      <c r="AE791" s="349"/>
      <c r="AF791" s="349"/>
      <c r="AG791" s="350"/>
      <c r="AH791" s="398" t="s">
        <v>770</v>
      </c>
      <c r="AI791" s="399"/>
      <c r="AJ791" s="399"/>
      <c r="AK791" s="399"/>
      <c r="AL791" s="399"/>
      <c r="AM791" s="399"/>
      <c r="AN791" s="399"/>
      <c r="AO791" s="399"/>
      <c r="AP791" s="399"/>
      <c r="AQ791" s="399"/>
      <c r="AR791" s="399"/>
      <c r="AS791" s="399"/>
      <c r="AT791" s="400"/>
      <c r="AU791" s="395">
        <v>0.1</v>
      </c>
      <c r="AV791" s="396"/>
      <c r="AW791" s="396"/>
      <c r="AX791" s="397"/>
    </row>
    <row r="792" spans="1:51" ht="24.75" customHeight="1">
      <c r="A792" s="556"/>
      <c r="B792" s="767"/>
      <c r="C792" s="767"/>
      <c r="D792" s="767"/>
      <c r="E792" s="767"/>
      <c r="F792" s="768"/>
      <c r="G792" s="348" t="s">
        <v>793</v>
      </c>
      <c r="H792" s="349"/>
      <c r="I792" s="349"/>
      <c r="J792" s="349"/>
      <c r="K792" s="350"/>
      <c r="L792" s="398" t="s">
        <v>799</v>
      </c>
      <c r="M792" s="399"/>
      <c r="N792" s="399"/>
      <c r="O792" s="399"/>
      <c r="P792" s="399"/>
      <c r="Q792" s="399"/>
      <c r="R792" s="399"/>
      <c r="S792" s="399"/>
      <c r="T792" s="399"/>
      <c r="U792" s="399"/>
      <c r="V792" s="399"/>
      <c r="W792" s="399"/>
      <c r="X792" s="400"/>
      <c r="Y792" s="395">
        <v>0.1</v>
      </c>
      <c r="Z792" s="396"/>
      <c r="AA792" s="396"/>
      <c r="AB792" s="409"/>
      <c r="AC792" s="348" t="s">
        <v>80</v>
      </c>
      <c r="AD792" s="349"/>
      <c r="AE792" s="349"/>
      <c r="AF792" s="349"/>
      <c r="AG792" s="350"/>
      <c r="AH792" s="398" t="s">
        <v>775</v>
      </c>
      <c r="AI792" s="399"/>
      <c r="AJ792" s="399"/>
      <c r="AK792" s="399"/>
      <c r="AL792" s="399"/>
      <c r="AM792" s="399"/>
      <c r="AN792" s="399"/>
      <c r="AO792" s="399"/>
      <c r="AP792" s="399"/>
      <c r="AQ792" s="399"/>
      <c r="AR792" s="399"/>
      <c r="AS792" s="399"/>
      <c r="AT792" s="400"/>
      <c r="AU792" s="395">
        <v>3</v>
      </c>
      <c r="AV792" s="396"/>
      <c r="AW792" s="396"/>
      <c r="AX792" s="397"/>
    </row>
    <row r="793" spans="1:51" ht="24.75" customHeight="1">
      <c r="A793" s="556"/>
      <c r="B793" s="767"/>
      <c r="C793" s="767"/>
      <c r="D793" s="767"/>
      <c r="E793" s="767"/>
      <c r="F793" s="768"/>
      <c r="G793" s="348" t="s">
        <v>80</v>
      </c>
      <c r="H793" s="349"/>
      <c r="I793" s="349"/>
      <c r="J793" s="349"/>
      <c r="K793" s="350"/>
      <c r="L793" s="398" t="s">
        <v>774</v>
      </c>
      <c r="M793" s="399"/>
      <c r="N793" s="399"/>
      <c r="O793" s="399"/>
      <c r="P793" s="399"/>
      <c r="Q793" s="399"/>
      <c r="R793" s="399"/>
      <c r="S793" s="399"/>
      <c r="T793" s="399"/>
      <c r="U793" s="399"/>
      <c r="V793" s="399"/>
      <c r="W793" s="399"/>
      <c r="X793" s="400"/>
      <c r="Y793" s="395">
        <v>0.6</v>
      </c>
      <c r="Z793" s="396"/>
      <c r="AA793" s="396"/>
      <c r="AB793" s="409"/>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6"/>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9"/>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6"/>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9"/>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6"/>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9"/>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6"/>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9"/>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6"/>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9"/>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c r="A799" s="556"/>
      <c r="B799" s="767"/>
      <c r="C799" s="767"/>
      <c r="D799" s="767"/>
      <c r="E799" s="767"/>
      <c r="F799" s="768"/>
      <c r="G799" s="413" t="s">
        <v>20</v>
      </c>
      <c r="H799" s="414"/>
      <c r="I799" s="414"/>
      <c r="J799" s="414"/>
      <c r="K799" s="414"/>
      <c r="L799" s="415"/>
      <c r="M799" s="416"/>
      <c r="N799" s="416"/>
      <c r="O799" s="416"/>
      <c r="P799" s="416"/>
      <c r="Q799" s="416"/>
      <c r="R799" s="416"/>
      <c r="S799" s="416"/>
      <c r="T799" s="416"/>
      <c r="U799" s="416"/>
      <c r="V799" s="416"/>
      <c r="W799" s="416"/>
      <c r="X799" s="417"/>
      <c r="Y799" s="418">
        <f>SUM(Y789:AB798)</f>
        <v>3.9000000000000004</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4.3000000000000007</v>
      </c>
      <c r="AV799" s="419"/>
      <c r="AW799" s="419"/>
      <c r="AX799" s="421"/>
    </row>
    <row r="800" spans="1:51" ht="24.75" customHeight="1">
      <c r="A800" s="556"/>
      <c r="B800" s="767"/>
      <c r="C800" s="767"/>
      <c r="D800" s="767"/>
      <c r="E800" s="767"/>
      <c r="F800" s="768"/>
      <c r="G800" s="443" t="s">
        <v>789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795</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c r="A801" s="556"/>
      <c r="B801" s="767"/>
      <c r="C801" s="767"/>
      <c r="D801" s="767"/>
      <c r="E801" s="767"/>
      <c r="F801" s="768"/>
      <c r="G801" s="401" t="s">
        <v>17</v>
      </c>
      <c r="H801" s="402"/>
      <c r="I801" s="402"/>
      <c r="J801" s="402"/>
      <c r="K801" s="402"/>
      <c r="L801" s="403" t="s">
        <v>18</v>
      </c>
      <c r="M801" s="402"/>
      <c r="N801" s="402"/>
      <c r="O801" s="402"/>
      <c r="P801" s="402"/>
      <c r="Q801" s="402"/>
      <c r="R801" s="402"/>
      <c r="S801" s="402"/>
      <c r="T801" s="402"/>
      <c r="U801" s="402"/>
      <c r="V801" s="402"/>
      <c r="W801" s="402"/>
      <c r="X801" s="404"/>
      <c r="Y801" s="405" t="s">
        <v>19</v>
      </c>
      <c r="Z801" s="406"/>
      <c r="AA801" s="406"/>
      <c r="AB801" s="447"/>
      <c r="AC801" s="401" t="s">
        <v>17</v>
      </c>
      <c r="AD801" s="402"/>
      <c r="AE801" s="402"/>
      <c r="AF801" s="402"/>
      <c r="AG801" s="402"/>
      <c r="AH801" s="403" t="s">
        <v>18</v>
      </c>
      <c r="AI801" s="402"/>
      <c r="AJ801" s="402"/>
      <c r="AK801" s="402"/>
      <c r="AL801" s="402"/>
      <c r="AM801" s="402"/>
      <c r="AN801" s="402"/>
      <c r="AO801" s="402"/>
      <c r="AP801" s="402"/>
      <c r="AQ801" s="402"/>
      <c r="AR801" s="402"/>
      <c r="AS801" s="402"/>
      <c r="AT801" s="404"/>
      <c r="AU801" s="405" t="s">
        <v>19</v>
      </c>
      <c r="AV801" s="406"/>
      <c r="AW801" s="406"/>
      <c r="AX801" s="407"/>
      <c r="AY801">
        <f>$AY$800</f>
        <v>2</v>
      </c>
    </row>
    <row r="802" spans="1:51" ht="24.75" customHeight="1">
      <c r="A802" s="556"/>
      <c r="B802" s="767"/>
      <c r="C802" s="767"/>
      <c r="D802" s="767"/>
      <c r="E802" s="767"/>
      <c r="F802" s="768"/>
      <c r="G802" s="449" t="s">
        <v>768</v>
      </c>
      <c r="H802" s="450"/>
      <c r="I802" s="450"/>
      <c r="J802" s="450"/>
      <c r="K802" s="451"/>
      <c r="L802" s="452" t="s">
        <v>776</v>
      </c>
      <c r="M802" s="453"/>
      <c r="N802" s="453"/>
      <c r="O802" s="453"/>
      <c r="P802" s="453"/>
      <c r="Q802" s="453"/>
      <c r="R802" s="453"/>
      <c r="S802" s="453"/>
      <c r="T802" s="453"/>
      <c r="U802" s="453"/>
      <c r="V802" s="453"/>
      <c r="W802" s="453"/>
      <c r="X802" s="454"/>
      <c r="Y802" s="455">
        <v>2.1</v>
      </c>
      <c r="Z802" s="456"/>
      <c r="AA802" s="456"/>
      <c r="AB802" s="457"/>
      <c r="AC802" s="449" t="s">
        <v>768</v>
      </c>
      <c r="AD802" s="450"/>
      <c r="AE802" s="450"/>
      <c r="AF802" s="450"/>
      <c r="AG802" s="451"/>
      <c r="AH802" s="452" t="s">
        <v>776</v>
      </c>
      <c r="AI802" s="453"/>
      <c r="AJ802" s="453"/>
      <c r="AK802" s="453"/>
      <c r="AL802" s="453"/>
      <c r="AM802" s="453"/>
      <c r="AN802" s="453"/>
      <c r="AO802" s="453"/>
      <c r="AP802" s="453"/>
      <c r="AQ802" s="453"/>
      <c r="AR802" s="453"/>
      <c r="AS802" s="453"/>
      <c r="AT802" s="454"/>
      <c r="AU802" s="455">
        <v>3.1</v>
      </c>
      <c r="AV802" s="456"/>
      <c r="AW802" s="456"/>
      <c r="AX802" s="457"/>
      <c r="AY802">
        <f t="shared" ref="AY802:AY812" si="115">$AY$800</f>
        <v>2</v>
      </c>
    </row>
    <row r="803" spans="1:51" ht="24.75" customHeight="1">
      <c r="A803" s="556"/>
      <c r="B803" s="767"/>
      <c r="C803" s="767"/>
      <c r="D803" s="767"/>
      <c r="E803" s="767"/>
      <c r="F803" s="768"/>
      <c r="G803" s="348" t="s">
        <v>793</v>
      </c>
      <c r="H803" s="583"/>
      <c r="I803" s="583"/>
      <c r="J803" s="583"/>
      <c r="K803" s="584"/>
      <c r="L803" s="398" t="s">
        <v>791</v>
      </c>
      <c r="M803" s="585"/>
      <c r="N803" s="585"/>
      <c r="O803" s="585"/>
      <c r="P803" s="585"/>
      <c r="Q803" s="585"/>
      <c r="R803" s="585"/>
      <c r="S803" s="585"/>
      <c r="T803" s="585"/>
      <c r="U803" s="585"/>
      <c r="V803" s="585"/>
      <c r="W803" s="585"/>
      <c r="X803" s="586"/>
      <c r="Y803" s="395">
        <v>1.1000000000000001</v>
      </c>
      <c r="Z803" s="396"/>
      <c r="AA803" s="396"/>
      <c r="AB803" s="409"/>
      <c r="AC803" s="348" t="s">
        <v>766</v>
      </c>
      <c r="AD803" s="583"/>
      <c r="AE803" s="583"/>
      <c r="AF803" s="583"/>
      <c r="AG803" s="584"/>
      <c r="AH803" s="398" t="s">
        <v>796</v>
      </c>
      <c r="AI803" s="585"/>
      <c r="AJ803" s="585"/>
      <c r="AK803" s="585"/>
      <c r="AL803" s="585"/>
      <c r="AM803" s="585"/>
      <c r="AN803" s="585"/>
      <c r="AO803" s="585"/>
      <c r="AP803" s="585"/>
      <c r="AQ803" s="585"/>
      <c r="AR803" s="585"/>
      <c r="AS803" s="585"/>
      <c r="AT803" s="586"/>
      <c r="AU803" s="395">
        <v>0.1</v>
      </c>
      <c r="AV803" s="396"/>
      <c r="AW803" s="396"/>
      <c r="AX803" s="397"/>
      <c r="AY803">
        <f t="shared" si="115"/>
        <v>2</v>
      </c>
    </row>
    <row r="804" spans="1:51" ht="24.75" customHeight="1">
      <c r="A804" s="556"/>
      <c r="B804" s="767"/>
      <c r="C804" s="767"/>
      <c r="D804" s="767"/>
      <c r="E804" s="767"/>
      <c r="F804" s="768"/>
      <c r="G804" s="348" t="s">
        <v>766</v>
      </c>
      <c r="H804" s="583"/>
      <c r="I804" s="583"/>
      <c r="J804" s="583"/>
      <c r="K804" s="584"/>
      <c r="L804" s="398" t="s">
        <v>792</v>
      </c>
      <c r="M804" s="585"/>
      <c r="N804" s="585"/>
      <c r="O804" s="585"/>
      <c r="P804" s="585"/>
      <c r="Q804" s="585"/>
      <c r="R804" s="585"/>
      <c r="S804" s="585"/>
      <c r="T804" s="585"/>
      <c r="U804" s="585"/>
      <c r="V804" s="585"/>
      <c r="W804" s="585"/>
      <c r="X804" s="586"/>
      <c r="Y804" s="395">
        <v>0.1</v>
      </c>
      <c r="Z804" s="396"/>
      <c r="AA804" s="396"/>
      <c r="AB804" s="409"/>
      <c r="AC804" s="348" t="s">
        <v>80</v>
      </c>
      <c r="AD804" s="583"/>
      <c r="AE804" s="583"/>
      <c r="AF804" s="583"/>
      <c r="AG804" s="584"/>
      <c r="AH804" s="398" t="s">
        <v>774</v>
      </c>
      <c r="AI804" s="585"/>
      <c r="AJ804" s="585"/>
      <c r="AK804" s="585"/>
      <c r="AL804" s="585"/>
      <c r="AM804" s="585"/>
      <c r="AN804" s="585"/>
      <c r="AO804" s="585"/>
      <c r="AP804" s="585"/>
      <c r="AQ804" s="585"/>
      <c r="AR804" s="585"/>
      <c r="AS804" s="585"/>
      <c r="AT804" s="586"/>
      <c r="AU804" s="395">
        <v>1.2</v>
      </c>
      <c r="AV804" s="396"/>
      <c r="AW804" s="396"/>
      <c r="AX804" s="397"/>
      <c r="AY804">
        <f t="shared" si="115"/>
        <v>2</v>
      </c>
    </row>
    <row r="805" spans="1:51" ht="24.75" customHeight="1">
      <c r="A805" s="556"/>
      <c r="B805" s="767"/>
      <c r="C805" s="767"/>
      <c r="D805" s="767"/>
      <c r="E805" s="767"/>
      <c r="F805" s="768"/>
      <c r="G805" s="348" t="s">
        <v>80</v>
      </c>
      <c r="H805" s="583"/>
      <c r="I805" s="583"/>
      <c r="J805" s="583"/>
      <c r="K805" s="584"/>
      <c r="L805" s="398" t="s">
        <v>774</v>
      </c>
      <c r="M805" s="585"/>
      <c r="N805" s="585"/>
      <c r="O805" s="585"/>
      <c r="P805" s="585"/>
      <c r="Q805" s="585"/>
      <c r="R805" s="585"/>
      <c r="S805" s="585"/>
      <c r="T805" s="585"/>
      <c r="U805" s="585"/>
      <c r="V805" s="585"/>
      <c r="W805" s="585"/>
      <c r="X805" s="586"/>
      <c r="Y805" s="395">
        <v>0.4</v>
      </c>
      <c r="Z805" s="396"/>
      <c r="AA805" s="396"/>
      <c r="AB805" s="409"/>
      <c r="AC805" s="348"/>
      <c r="AD805" s="583"/>
      <c r="AE805" s="583"/>
      <c r="AF805" s="583"/>
      <c r="AG805" s="584"/>
      <c r="AH805" s="398"/>
      <c r="AI805" s="585"/>
      <c r="AJ805" s="585"/>
      <c r="AK805" s="585"/>
      <c r="AL805" s="585"/>
      <c r="AM805" s="585"/>
      <c r="AN805" s="585"/>
      <c r="AO805" s="585"/>
      <c r="AP805" s="585"/>
      <c r="AQ805" s="585"/>
      <c r="AR805" s="585"/>
      <c r="AS805" s="585"/>
      <c r="AT805" s="586"/>
      <c r="AU805" s="395"/>
      <c r="AV805" s="396"/>
      <c r="AW805" s="396"/>
      <c r="AX805" s="397"/>
      <c r="AY805">
        <f t="shared" si="115"/>
        <v>2</v>
      </c>
    </row>
    <row r="806" spans="1:51" ht="24.75" hidden="1" customHeight="1">
      <c r="A806" s="556"/>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9"/>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c r="A807" s="556"/>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9"/>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c r="A808" s="556"/>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9"/>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c r="A809" s="556"/>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9"/>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c r="A810" s="556"/>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9"/>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c r="A811" s="556"/>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9"/>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c r="A812" s="556"/>
      <c r="B812" s="767"/>
      <c r="C812" s="767"/>
      <c r="D812" s="767"/>
      <c r="E812" s="767"/>
      <c r="F812" s="768"/>
      <c r="G812" s="413" t="s">
        <v>20</v>
      </c>
      <c r="H812" s="414"/>
      <c r="I812" s="414"/>
      <c r="J812" s="414"/>
      <c r="K812" s="414"/>
      <c r="L812" s="415"/>
      <c r="M812" s="416"/>
      <c r="N812" s="416"/>
      <c r="O812" s="416"/>
      <c r="P812" s="416"/>
      <c r="Q812" s="416"/>
      <c r="R812" s="416"/>
      <c r="S812" s="416"/>
      <c r="T812" s="416"/>
      <c r="U812" s="416"/>
      <c r="V812" s="416"/>
      <c r="W812" s="416"/>
      <c r="X812" s="417"/>
      <c r="Y812" s="418">
        <f>SUM(Y802:AB811)</f>
        <v>3.7</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4.4000000000000004</v>
      </c>
      <c r="AV812" s="419"/>
      <c r="AW812" s="419"/>
      <c r="AX812" s="421"/>
      <c r="AY812">
        <f t="shared" si="115"/>
        <v>2</v>
      </c>
    </row>
    <row r="813" spans="1:51" ht="24.75" hidden="1" customHeight="1">
      <c r="A813" s="556"/>
      <c r="B813" s="767"/>
      <c r="C813" s="767"/>
      <c r="D813" s="767"/>
      <c r="E813" s="767"/>
      <c r="F813" s="768"/>
      <c r="G813" s="443" t="s">
        <v>318</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319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c r="A814" s="556"/>
      <c r="B814" s="767"/>
      <c r="C814" s="767"/>
      <c r="D814" s="767"/>
      <c r="E814" s="767"/>
      <c r="F814" s="768"/>
      <c r="G814" s="401" t="s">
        <v>17</v>
      </c>
      <c r="H814" s="402"/>
      <c r="I814" s="402"/>
      <c r="J814" s="402"/>
      <c r="K814" s="402"/>
      <c r="L814" s="403" t="s">
        <v>18</v>
      </c>
      <c r="M814" s="402"/>
      <c r="N814" s="402"/>
      <c r="O814" s="402"/>
      <c r="P814" s="402"/>
      <c r="Q814" s="402"/>
      <c r="R814" s="402"/>
      <c r="S814" s="402"/>
      <c r="T814" s="402"/>
      <c r="U814" s="402"/>
      <c r="V814" s="402"/>
      <c r="W814" s="402"/>
      <c r="X814" s="404"/>
      <c r="Y814" s="405" t="s">
        <v>19</v>
      </c>
      <c r="Z814" s="406"/>
      <c r="AA814" s="406"/>
      <c r="AB814" s="447"/>
      <c r="AC814" s="401" t="s">
        <v>17</v>
      </c>
      <c r="AD814" s="402"/>
      <c r="AE814" s="402"/>
      <c r="AF814" s="402"/>
      <c r="AG814" s="402"/>
      <c r="AH814" s="403" t="s">
        <v>18</v>
      </c>
      <c r="AI814" s="402"/>
      <c r="AJ814" s="402"/>
      <c r="AK814" s="402"/>
      <c r="AL814" s="402"/>
      <c r="AM814" s="402"/>
      <c r="AN814" s="402"/>
      <c r="AO814" s="402"/>
      <c r="AP814" s="402"/>
      <c r="AQ814" s="402"/>
      <c r="AR814" s="402"/>
      <c r="AS814" s="402"/>
      <c r="AT814" s="404"/>
      <c r="AU814" s="405" t="s">
        <v>19</v>
      </c>
      <c r="AV814" s="406"/>
      <c r="AW814" s="406"/>
      <c r="AX814" s="407"/>
      <c r="AY814">
        <f>$AY$813</f>
        <v>0</v>
      </c>
    </row>
    <row r="815" spans="1:51" ht="24.75" hidden="1" customHeight="1">
      <c r="A815" s="556"/>
      <c r="B815" s="767"/>
      <c r="C815" s="767"/>
      <c r="D815" s="767"/>
      <c r="E815" s="767"/>
      <c r="F815" s="768"/>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c r="A816" s="556"/>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9"/>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6"/>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9"/>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6"/>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9"/>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6"/>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9"/>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6"/>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9"/>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6"/>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9"/>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6"/>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9"/>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6"/>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9"/>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6"/>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9"/>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6"/>
      <c r="B825" s="767"/>
      <c r="C825" s="767"/>
      <c r="D825" s="767"/>
      <c r="E825" s="767"/>
      <c r="F825" s="768"/>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c r="A826" s="556"/>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c r="A827" s="556"/>
      <c r="B827" s="767"/>
      <c r="C827" s="767"/>
      <c r="D827" s="767"/>
      <c r="E827" s="767"/>
      <c r="F827" s="768"/>
      <c r="G827" s="401" t="s">
        <v>17</v>
      </c>
      <c r="H827" s="402"/>
      <c r="I827" s="402"/>
      <c r="J827" s="402"/>
      <c r="K827" s="402"/>
      <c r="L827" s="403" t="s">
        <v>18</v>
      </c>
      <c r="M827" s="402"/>
      <c r="N827" s="402"/>
      <c r="O827" s="402"/>
      <c r="P827" s="402"/>
      <c r="Q827" s="402"/>
      <c r="R827" s="402"/>
      <c r="S827" s="402"/>
      <c r="T827" s="402"/>
      <c r="U827" s="402"/>
      <c r="V827" s="402"/>
      <c r="W827" s="402"/>
      <c r="X827" s="404"/>
      <c r="Y827" s="405" t="s">
        <v>19</v>
      </c>
      <c r="Z827" s="406"/>
      <c r="AA827" s="406"/>
      <c r="AB827" s="447"/>
      <c r="AC827" s="401" t="s">
        <v>17</v>
      </c>
      <c r="AD827" s="402"/>
      <c r="AE827" s="402"/>
      <c r="AF827" s="402"/>
      <c r="AG827" s="402"/>
      <c r="AH827" s="403" t="s">
        <v>18</v>
      </c>
      <c r="AI827" s="402"/>
      <c r="AJ827" s="402"/>
      <c r="AK827" s="402"/>
      <c r="AL827" s="402"/>
      <c r="AM827" s="402"/>
      <c r="AN827" s="402"/>
      <c r="AO827" s="402"/>
      <c r="AP827" s="402"/>
      <c r="AQ827" s="402"/>
      <c r="AR827" s="402"/>
      <c r="AS827" s="402"/>
      <c r="AT827" s="404"/>
      <c r="AU827" s="405" t="s">
        <v>19</v>
      </c>
      <c r="AV827" s="406"/>
      <c r="AW827" s="406"/>
      <c r="AX827" s="407"/>
      <c r="AY827">
        <f>$AY$826</f>
        <v>0</v>
      </c>
    </row>
    <row r="828" spans="1:51" s="16" customFormat="1" ht="24.75" hidden="1" customHeight="1">
      <c r="A828" s="556"/>
      <c r="B828" s="767"/>
      <c r="C828" s="767"/>
      <c r="D828" s="767"/>
      <c r="E828" s="767"/>
      <c r="F828" s="768"/>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c r="A829" s="556"/>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9"/>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6"/>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9"/>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6"/>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9"/>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6"/>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9"/>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6"/>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9"/>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6"/>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9"/>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6"/>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9"/>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6"/>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9"/>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6"/>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9"/>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6"/>
      <c r="B838" s="767"/>
      <c r="C838" s="767"/>
      <c r="D838" s="767"/>
      <c r="E838" s="767"/>
      <c r="F838" s="768"/>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customHeight="1" thickBot="1">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57" t="s">
        <v>342</v>
      </c>
      <c r="AM839" s="958"/>
      <c r="AN839" s="958"/>
      <c r="AO839" s="102" t="s">
        <v>340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9"/>
      <c r="AP844" s="430" t="s">
        <v>298</v>
      </c>
      <c r="AQ844" s="430"/>
      <c r="AR844" s="430"/>
      <c r="AS844" s="430"/>
      <c r="AT844" s="430"/>
      <c r="AU844" s="430"/>
      <c r="AV844" s="430"/>
      <c r="AW844" s="430"/>
      <c r="AX844" s="430"/>
    </row>
    <row r="845" spans="1:51" ht="30" customHeight="1">
      <c r="A845" s="408">
        <v>1</v>
      </c>
      <c r="B845" s="408">
        <v>1</v>
      </c>
      <c r="C845" s="427" t="s">
        <v>797</v>
      </c>
      <c r="D845" s="422"/>
      <c r="E845" s="422"/>
      <c r="F845" s="422"/>
      <c r="G845" s="422"/>
      <c r="H845" s="422"/>
      <c r="I845" s="422"/>
      <c r="J845" s="423">
        <v>8010001092202</v>
      </c>
      <c r="K845" s="424"/>
      <c r="L845" s="424"/>
      <c r="M845" s="424"/>
      <c r="N845" s="424"/>
      <c r="O845" s="424"/>
      <c r="P845" s="431" t="s">
        <v>778</v>
      </c>
      <c r="Q845" s="432"/>
      <c r="R845" s="432"/>
      <c r="S845" s="432"/>
      <c r="T845" s="432"/>
      <c r="U845" s="432"/>
      <c r="V845" s="432"/>
      <c r="W845" s="432"/>
      <c r="X845" s="432"/>
      <c r="Y845" s="318">
        <v>3.9</v>
      </c>
      <c r="Z845" s="319"/>
      <c r="AA845" s="319"/>
      <c r="AB845" s="320"/>
      <c r="AC845" s="433" t="s">
        <v>369</v>
      </c>
      <c r="AD845" s="434"/>
      <c r="AE845" s="434"/>
      <c r="AF845" s="434"/>
      <c r="AG845" s="434"/>
      <c r="AH845" s="425">
        <v>10</v>
      </c>
      <c r="AI845" s="426"/>
      <c r="AJ845" s="426"/>
      <c r="AK845" s="426"/>
      <c r="AL845" s="326">
        <v>31</v>
      </c>
      <c r="AM845" s="327"/>
      <c r="AN845" s="327"/>
      <c r="AO845" s="328"/>
      <c r="AP845" s="321" t="s">
        <v>403</v>
      </c>
      <c r="AQ845" s="321"/>
      <c r="AR845" s="321"/>
      <c r="AS845" s="321"/>
      <c r="AT845" s="321"/>
      <c r="AU845" s="321"/>
      <c r="AV845" s="321"/>
      <c r="AW845" s="321"/>
      <c r="AX845" s="321"/>
    </row>
    <row r="846" spans="1:51" ht="30" hidden="1" customHeight="1">
      <c r="A846" s="408">
        <v>2</v>
      </c>
      <c r="B846" s="408">
        <v>1</v>
      </c>
      <c r="C846" s="427"/>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3"/>
      <c r="AE846" s="323"/>
      <c r="AF846" s="323"/>
      <c r="AG846" s="323"/>
      <c r="AH846" s="425"/>
      <c r="AI846" s="426"/>
      <c r="AJ846" s="426"/>
      <c r="AK846" s="426"/>
      <c r="AL846" s="326"/>
      <c r="AM846" s="327"/>
      <c r="AN846" s="327"/>
      <c r="AO846" s="328"/>
      <c r="AP846" s="321"/>
      <c r="AQ846" s="321"/>
      <c r="AR846" s="321"/>
      <c r="AS846" s="321"/>
      <c r="AT846" s="321"/>
      <c r="AU846" s="321"/>
      <c r="AV846" s="321"/>
      <c r="AW846" s="321"/>
      <c r="AX846" s="321"/>
      <c r="AY846">
        <f>COUNTA($C$846)</f>
        <v>0</v>
      </c>
    </row>
    <row r="847" spans="1:51" ht="30" hidden="1" customHeight="1">
      <c r="A847" s="408">
        <v>3</v>
      </c>
      <c r="B847" s="408">
        <v>1</v>
      </c>
      <c r="C847" s="427"/>
      <c r="D847" s="422"/>
      <c r="E847" s="422"/>
      <c r="F847" s="422"/>
      <c r="G847" s="422"/>
      <c r="H847" s="422"/>
      <c r="I847" s="422"/>
      <c r="J847" s="423"/>
      <c r="K847" s="424"/>
      <c r="L847" s="424"/>
      <c r="M847" s="424"/>
      <c r="N847" s="424"/>
      <c r="O847" s="424"/>
      <c r="P847" s="428"/>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8">
        <v>4</v>
      </c>
      <c r="B848" s="408">
        <v>1</v>
      </c>
      <c r="C848" s="427"/>
      <c r="D848" s="422"/>
      <c r="E848" s="422"/>
      <c r="F848" s="422"/>
      <c r="G848" s="422"/>
      <c r="H848" s="422"/>
      <c r="I848" s="422"/>
      <c r="J848" s="423"/>
      <c r="K848" s="424"/>
      <c r="L848" s="424"/>
      <c r="M848" s="424"/>
      <c r="N848" s="424"/>
      <c r="O848" s="424"/>
      <c r="P848" s="428"/>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8">
        <v>5</v>
      </c>
      <c r="B849" s="408">
        <v>1</v>
      </c>
      <c r="C849" s="427"/>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8">
        <v>6</v>
      </c>
      <c r="B850" s="408">
        <v>1</v>
      </c>
      <c r="C850" s="427"/>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8">
        <v>7</v>
      </c>
      <c r="B851" s="408">
        <v>1</v>
      </c>
      <c r="C851" s="427"/>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8">
        <v>8</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8">
        <v>9</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8">
        <v>10</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8">
        <v>11</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8">
        <v>12</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8">
        <v>13</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8">
        <v>14</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8">
        <v>15</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8">
        <v>16</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8">
        <v>17</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8">
        <v>18</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8">
        <v>19</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8">
        <v>20</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8">
        <v>21</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8">
        <v>22</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8">
        <v>23</v>
      </c>
      <c r="B867" s="408">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8">
        <v>24</v>
      </c>
      <c r="B868" s="408">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8">
        <v>25</v>
      </c>
      <c r="B869" s="408">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8">
        <v>26</v>
      </c>
      <c r="B870" s="408">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8">
        <v>27</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8">
        <v>28</v>
      </c>
      <c r="B872" s="408">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8">
        <v>29</v>
      </c>
      <c r="B873" s="408">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8">
        <v>30</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9"/>
      <c r="AP877" s="430" t="s">
        <v>298</v>
      </c>
      <c r="AQ877" s="430"/>
      <c r="AR877" s="430"/>
      <c r="AS877" s="430"/>
      <c r="AT877" s="430"/>
      <c r="AU877" s="430"/>
      <c r="AV877" s="430"/>
      <c r="AW877" s="430"/>
      <c r="AX877" s="430"/>
      <c r="AY877">
        <f t="shared" ref="AY877:AY878" si="118">$AY$875</f>
        <v>1</v>
      </c>
    </row>
    <row r="878" spans="1:51" ht="30" customHeight="1">
      <c r="A878" s="408">
        <v>1</v>
      </c>
      <c r="B878" s="408">
        <v>1</v>
      </c>
      <c r="C878" s="427" t="s">
        <v>785</v>
      </c>
      <c r="D878" s="422"/>
      <c r="E878" s="422"/>
      <c r="F878" s="422"/>
      <c r="G878" s="422"/>
      <c r="H878" s="422"/>
      <c r="I878" s="422"/>
      <c r="J878" s="423">
        <v>1010405010138</v>
      </c>
      <c r="K878" s="424"/>
      <c r="L878" s="424"/>
      <c r="M878" s="424"/>
      <c r="N878" s="424"/>
      <c r="O878" s="424"/>
      <c r="P878" s="431" t="s">
        <v>782</v>
      </c>
      <c r="Q878" s="432"/>
      <c r="R878" s="432"/>
      <c r="S878" s="432"/>
      <c r="T878" s="432"/>
      <c r="U878" s="432"/>
      <c r="V878" s="432"/>
      <c r="W878" s="432"/>
      <c r="X878" s="432"/>
      <c r="Y878" s="318">
        <v>4.3</v>
      </c>
      <c r="Z878" s="319"/>
      <c r="AA878" s="319"/>
      <c r="AB878" s="320"/>
      <c r="AC878" s="433" t="s">
        <v>370</v>
      </c>
      <c r="AD878" s="434"/>
      <c r="AE878" s="434"/>
      <c r="AF878" s="434"/>
      <c r="AG878" s="434"/>
      <c r="AH878" s="425">
        <v>1</v>
      </c>
      <c r="AI878" s="426"/>
      <c r="AJ878" s="426"/>
      <c r="AK878" s="426"/>
      <c r="AL878" s="326">
        <v>97</v>
      </c>
      <c r="AM878" s="327"/>
      <c r="AN878" s="327"/>
      <c r="AO878" s="328"/>
      <c r="AP878" s="321" t="s">
        <v>746</v>
      </c>
      <c r="AQ878" s="321"/>
      <c r="AR878" s="321"/>
      <c r="AS878" s="321"/>
      <c r="AT878" s="321"/>
      <c r="AU878" s="321"/>
      <c r="AV878" s="321"/>
      <c r="AW878" s="321"/>
      <c r="AX878" s="321"/>
      <c r="AY878">
        <f t="shared" si="118"/>
        <v>1</v>
      </c>
    </row>
    <row r="879" spans="1:51" ht="30" hidden="1" customHeight="1">
      <c r="A879" s="408">
        <v>2</v>
      </c>
      <c r="B879" s="408">
        <v>1</v>
      </c>
      <c r="C879" s="427"/>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3"/>
      <c r="AE879" s="323"/>
      <c r="AF879" s="323"/>
      <c r="AG879" s="323"/>
      <c r="AH879" s="425"/>
      <c r="AI879" s="426"/>
      <c r="AJ879" s="426"/>
      <c r="AK879" s="426"/>
      <c r="AL879" s="326"/>
      <c r="AM879" s="327"/>
      <c r="AN879" s="327"/>
      <c r="AO879" s="328"/>
      <c r="AP879" s="321"/>
      <c r="AQ879" s="321"/>
      <c r="AR879" s="321"/>
      <c r="AS879" s="321"/>
      <c r="AT879" s="321"/>
      <c r="AU879" s="321"/>
      <c r="AV879" s="321"/>
      <c r="AW879" s="321"/>
      <c r="AX879" s="321"/>
      <c r="AY879">
        <f>COUNTA($C$879)</f>
        <v>0</v>
      </c>
    </row>
    <row r="880" spans="1:51" ht="30" hidden="1" customHeight="1">
      <c r="A880" s="408">
        <v>3</v>
      </c>
      <c r="B880" s="408">
        <v>1</v>
      </c>
      <c r="C880" s="427"/>
      <c r="D880" s="422"/>
      <c r="E880" s="422"/>
      <c r="F880" s="422"/>
      <c r="G880" s="422"/>
      <c r="H880" s="422"/>
      <c r="I880" s="422"/>
      <c r="J880" s="423"/>
      <c r="K880" s="424"/>
      <c r="L880" s="424"/>
      <c r="M880" s="424"/>
      <c r="N880" s="424"/>
      <c r="O880" s="424"/>
      <c r="P880" s="428"/>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8">
        <v>4</v>
      </c>
      <c r="B881" s="408">
        <v>1</v>
      </c>
      <c r="C881" s="427"/>
      <c r="D881" s="422"/>
      <c r="E881" s="422"/>
      <c r="F881" s="422"/>
      <c r="G881" s="422"/>
      <c r="H881" s="422"/>
      <c r="I881" s="422"/>
      <c r="J881" s="423"/>
      <c r="K881" s="424"/>
      <c r="L881" s="424"/>
      <c r="M881" s="424"/>
      <c r="N881" s="424"/>
      <c r="O881" s="424"/>
      <c r="P881" s="428"/>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8">
        <v>5</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8">
        <v>6</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8">
        <v>7</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8">
        <v>8</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8">
        <v>9</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8">
        <v>10</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8">
        <v>11</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8">
        <v>12</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8">
        <v>13</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8">
        <v>14</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8">
        <v>15</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8">
        <v>16</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8">
        <v>17</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8">
        <v>18</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8">
        <v>19</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8">
        <v>20</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8">
        <v>21</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8">
        <v>22</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8">
        <v>23</v>
      </c>
      <c r="B900" s="408">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8">
        <v>24</v>
      </c>
      <c r="B901" s="408">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8">
        <v>25</v>
      </c>
      <c r="B902" s="408">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8">
        <v>26</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8">
        <v>27</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8">
        <v>28</v>
      </c>
      <c r="B905" s="408">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8">
        <v>29</v>
      </c>
      <c r="B906" s="408">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8">
        <v>30</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9"/>
      <c r="AP910" s="430" t="s">
        <v>298</v>
      </c>
      <c r="AQ910" s="430"/>
      <c r="AR910" s="430"/>
      <c r="AS910" s="430"/>
      <c r="AT910" s="430"/>
      <c r="AU910" s="430"/>
      <c r="AV910" s="430"/>
      <c r="AW910" s="430"/>
      <c r="AX910" s="430"/>
      <c r="AY910">
        <f t="shared" ref="AY910:AY911" si="119">$AY$908</f>
        <v>1</v>
      </c>
    </row>
    <row r="911" spans="1:51" ht="30" customHeight="1">
      <c r="A911" s="408">
        <v>1</v>
      </c>
      <c r="B911" s="408">
        <v>1</v>
      </c>
      <c r="C911" s="427" t="s">
        <v>788</v>
      </c>
      <c r="D911" s="422"/>
      <c r="E911" s="422"/>
      <c r="F911" s="422"/>
      <c r="G911" s="422"/>
      <c r="H911" s="422"/>
      <c r="I911" s="422"/>
      <c r="J911" s="423">
        <v>3011101015783</v>
      </c>
      <c r="K911" s="424"/>
      <c r="L911" s="424"/>
      <c r="M911" s="424"/>
      <c r="N911" s="424"/>
      <c r="O911" s="424"/>
      <c r="P911" s="431" t="s">
        <v>783</v>
      </c>
      <c r="Q911" s="432"/>
      <c r="R911" s="432"/>
      <c r="S911" s="432"/>
      <c r="T911" s="432"/>
      <c r="U911" s="432"/>
      <c r="V911" s="432"/>
      <c r="W911" s="432"/>
      <c r="X911" s="432"/>
      <c r="Y911" s="318">
        <v>3.74</v>
      </c>
      <c r="Z911" s="319"/>
      <c r="AA911" s="319"/>
      <c r="AB911" s="320"/>
      <c r="AC911" s="433" t="s">
        <v>370</v>
      </c>
      <c r="AD911" s="434"/>
      <c r="AE911" s="434"/>
      <c r="AF911" s="434"/>
      <c r="AG911" s="434"/>
      <c r="AH911" s="425">
        <v>6</v>
      </c>
      <c r="AI911" s="426"/>
      <c r="AJ911" s="426"/>
      <c r="AK911" s="426"/>
      <c r="AL911" s="326">
        <v>69</v>
      </c>
      <c r="AM911" s="327"/>
      <c r="AN911" s="327"/>
      <c r="AO911" s="328"/>
      <c r="AP911" s="321" t="s">
        <v>403</v>
      </c>
      <c r="AQ911" s="321"/>
      <c r="AR911" s="321"/>
      <c r="AS911" s="321"/>
      <c r="AT911" s="321"/>
      <c r="AU911" s="321"/>
      <c r="AV911" s="321"/>
      <c r="AW911" s="321"/>
      <c r="AX911" s="321"/>
      <c r="AY911">
        <f t="shared" si="119"/>
        <v>1</v>
      </c>
    </row>
    <row r="912" spans="1:51" ht="30" hidden="1" customHeight="1">
      <c r="A912" s="408">
        <v>2</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3"/>
      <c r="AE912" s="323"/>
      <c r="AF912" s="323"/>
      <c r="AG912" s="323"/>
      <c r="AH912" s="425"/>
      <c r="AI912" s="426"/>
      <c r="AJ912" s="426"/>
      <c r="AK912" s="426"/>
      <c r="AL912" s="326"/>
      <c r="AM912" s="327"/>
      <c r="AN912" s="327"/>
      <c r="AO912" s="328"/>
      <c r="AP912" s="321"/>
      <c r="AQ912" s="321"/>
      <c r="AR912" s="321"/>
      <c r="AS912" s="321"/>
      <c r="AT912" s="321"/>
      <c r="AU912" s="321"/>
      <c r="AV912" s="321"/>
      <c r="AW912" s="321"/>
      <c r="AX912" s="321"/>
      <c r="AY912">
        <f>COUNTA($C$912)</f>
        <v>0</v>
      </c>
    </row>
    <row r="913" spans="1:51" ht="30" hidden="1" customHeight="1">
      <c r="A913" s="408">
        <v>3</v>
      </c>
      <c r="B913" s="408">
        <v>1</v>
      </c>
      <c r="C913" s="427"/>
      <c r="D913" s="422"/>
      <c r="E913" s="422"/>
      <c r="F913" s="422"/>
      <c r="G913" s="422"/>
      <c r="H913" s="422"/>
      <c r="I913" s="422"/>
      <c r="J913" s="423"/>
      <c r="K913" s="424"/>
      <c r="L913" s="424"/>
      <c r="M913" s="424"/>
      <c r="N913" s="424"/>
      <c r="O913" s="424"/>
      <c r="P913" s="428"/>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8">
        <v>4</v>
      </c>
      <c r="B914" s="408">
        <v>1</v>
      </c>
      <c r="C914" s="427"/>
      <c r="D914" s="422"/>
      <c r="E914" s="422"/>
      <c r="F914" s="422"/>
      <c r="G914" s="422"/>
      <c r="H914" s="422"/>
      <c r="I914" s="422"/>
      <c r="J914" s="423"/>
      <c r="K914" s="424"/>
      <c r="L914" s="424"/>
      <c r="M914" s="424"/>
      <c r="N914" s="424"/>
      <c r="O914" s="424"/>
      <c r="P914" s="428"/>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8">
        <v>5</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8">
        <v>6</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8">
        <v>7</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8">
        <v>8</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8">
        <v>9</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8">
        <v>10</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8">
        <v>11</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8">
        <v>12</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8">
        <v>13</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8">
        <v>14</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8">
        <v>15</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8">
        <v>16</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8">
        <v>17</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8">
        <v>18</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8">
        <v>19</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8">
        <v>20</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8">
        <v>21</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8">
        <v>22</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8">
        <v>23</v>
      </c>
      <c r="B933" s="408">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8">
        <v>24</v>
      </c>
      <c r="B934" s="408">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8">
        <v>25</v>
      </c>
      <c r="B935" s="408">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8">
        <v>26</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8">
        <v>27</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8">
        <v>28</v>
      </c>
      <c r="B938" s="408">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8">
        <v>29</v>
      </c>
      <c r="B939" s="408">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8">
        <v>30</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9"/>
      <c r="AP943" s="430" t="s">
        <v>298</v>
      </c>
      <c r="AQ943" s="430"/>
      <c r="AR943" s="430"/>
      <c r="AS943" s="430"/>
      <c r="AT943" s="430"/>
      <c r="AU943" s="430"/>
      <c r="AV943" s="430"/>
      <c r="AW943" s="430"/>
      <c r="AX943" s="430"/>
      <c r="AY943">
        <f t="shared" ref="AY943:AY944" si="120">$AY$941</f>
        <v>1</v>
      </c>
    </row>
    <row r="944" spans="1:51" ht="30" customHeight="1">
      <c r="A944" s="408">
        <v>1</v>
      </c>
      <c r="B944" s="408">
        <v>1</v>
      </c>
      <c r="C944" s="427" t="s">
        <v>794</v>
      </c>
      <c r="D944" s="422"/>
      <c r="E944" s="422"/>
      <c r="F944" s="422"/>
      <c r="G944" s="422"/>
      <c r="H944" s="422"/>
      <c r="I944" s="422"/>
      <c r="J944" s="423">
        <v>8011001056683</v>
      </c>
      <c r="K944" s="424"/>
      <c r="L944" s="424"/>
      <c r="M944" s="424"/>
      <c r="N944" s="424"/>
      <c r="O944" s="424"/>
      <c r="P944" s="431" t="s">
        <v>784</v>
      </c>
      <c r="Q944" s="432"/>
      <c r="R944" s="432"/>
      <c r="S944" s="432"/>
      <c r="T944" s="432"/>
      <c r="U944" s="432"/>
      <c r="V944" s="432"/>
      <c r="W944" s="432"/>
      <c r="X944" s="432"/>
      <c r="Y944" s="318">
        <v>4.4000000000000004</v>
      </c>
      <c r="Z944" s="319"/>
      <c r="AA944" s="319"/>
      <c r="AB944" s="320"/>
      <c r="AC944" s="433" t="s">
        <v>370</v>
      </c>
      <c r="AD944" s="434"/>
      <c r="AE944" s="434"/>
      <c r="AF944" s="434"/>
      <c r="AG944" s="434"/>
      <c r="AH944" s="425">
        <v>4</v>
      </c>
      <c r="AI944" s="426"/>
      <c r="AJ944" s="426"/>
      <c r="AK944" s="426"/>
      <c r="AL944" s="326">
        <v>69</v>
      </c>
      <c r="AM944" s="327"/>
      <c r="AN944" s="327"/>
      <c r="AO944" s="328"/>
      <c r="AP944" s="321" t="s">
        <v>403</v>
      </c>
      <c r="AQ944" s="321"/>
      <c r="AR944" s="321"/>
      <c r="AS944" s="321"/>
      <c r="AT944" s="321"/>
      <c r="AU944" s="321"/>
      <c r="AV944" s="321"/>
      <c r="AW944" s="321"/>
      <c r="AX944" s="321"/>
      <c r="AY944">
        <f t="shared" si="120"/>
        <v>1</v>
      </c>
    </row>
    <row r="945" spans="1:51" ht="30" hidden="1" customHeight="1">
      <c r="A945" s="408">
        <v>2</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3"/>
      <c r="AE945" s="323"/>
      <c r="AF945" s="323"/>
      <c r="AG945" s="323"/>
      <c r="AH945" s="425"/>
      <c r="AI945" s="426"/>
      <c r="AJ945" s="426"/>
      <c r="AK945" s="426"/>
      <c r="AL945" s="326"/>
      <c r="AM945" s="327"/>
      <c r="AN945" s="327"/>
      <c r="AO945" s="328"/>
      <c r="AP945" s="321"/>
      <c r="AQ945" s="321"/>
      <c r="AR945" s="321"/>
      <c r="AS945" s="321"/>
      <c r="AT945" s="321"/>
      <c r="AU945" s="321"/>
      <c r="AV945" s="321"/>
      <c r="AW945" s="321"/>
      <c r="AX945" s="321"/>
      <c r="AY945">
        <f>COUNTA($C$945)</f>
        <v>0</v>
      </c>
    </row>
    <row r="946" spans="1:51" ht="30" hidden="1" customHeight="1">
      <c r="A946" s="408">
        <v>3</v>
      </c>
      <c r="B946" s="408">
        <v>1</v>
      </c>
      <c r="C946" s="427"/>
      <c r="D946" s="422"/>
      <c r="E946" s="422"/>
      <c r="F946" s="422"/>
      <c r="G946" s="422"/>
      <c r="H946" s="422"/>
      <c r="I946" s="422"/>
      <c r="J946" s="423"/>
      <c r="K946" s="424"/>
      <c r="L946" s="424"/>
      <c r="M946" s="424"/>
      <c r="N946" s="424"/>
      <c r="O946" s="424"/>
      <c r="P946" s="428"/>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8">
        <v>4</v>
      </c>
      <c r="B947" s="408">
        <v>1</v>
      </c>
      <c r="C947" s="427"/>
      <c r="D947" s="422"/>
      <c r="E947" s="422"/>
      <c r="F947" s="422"/>
      <c r="G947" s="422"/>
      <c r="H947" s="422"/>
      <c r="I947" s="422"/>
      <c r="J947" s="423"/>
      <c r="K947" s="424"/>
      <c r="L947" s="424"/>
      <c r="M947" s="424"/>
      <c r="N947" s="424"/>
      <c r="O947" s="424"/>
      <c r="P947" s="428"/>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8">
        <v>5</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8">
        <v>6</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8">
        <v>7</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8">
        <v>8</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8">
        <v>9</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8">
        <v>10</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8">
        <v>11</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8">
        <v>12</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8">
        <v>13</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8">
        <v>14</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8">
        <v>15</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8">
        <v>16</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8">
        <v>17</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8">
        <v>18</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8">
        <v>19</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8">
        <v>20</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8">
        <v>21</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8">
        <v>22</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8">
        <v>23</v>
      </c>
      <c r="B966" s="408">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8">
        <v>24</v>
      </c>
      <c r="B967" s="408">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8">
        <v>25</v>
      </c>
      <c r="B968" s="408">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8">
        <v>26</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8">
        <v>27</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8">
        <v>28</v>
      </c>
      <c r="B971" s="408">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8">
        <v>29</v>
      </c>
      <c r="B972" s="408">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8">
        <v>30</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9"/>
      <c r="AP976" s="430" t="s">
        <v>298</v>
      </c>
      <c r="AQ976" s="430"/>
      <c r="AR976" s="430"/>
      <c r="AS976" s="430"/>
      <c r="AT976" s="430"/>
      <c r="AU976" s="430"/>
      <c r="AV976" s="430"/>
      <c r="AW976" s="430"/>
      <c r="AX976" s="430"/>
      <c r="AY976">
        <f t="shared" ref="AY976:AY977" si="121">$AY$974</f>
        <v>1</v>
      </c>
    </row>
    <row r="977" spans="1:51" ht="33" customHeight="1">
      <c r="A977" s="408">
        <v>1</v>
      </c>
      <c r="B977" s="408">
        <v>1</v>
      </c>
      <c r="C977" s="427" t="s">
        <v>777</v>
      </c>
      <c r="D977" s="422"/>
      <c r="E977" s="422"/>
      <c r="F977" s="422"/>
      <c r="G977" s="422"/>
      <c r="H977" s="422"/>
      <c r="I977" s="422"/>
      <c r="J977" s="423" t="s">
        <v>403</v>
      </c>
      <c r="K977" s="424"/>
      <c r="L977" s="424"/>
      <c r="M977" s="424"/>
      <c r="N977" s="424"/>
      <c r="O977" s="424"/>
      <c r="P977" s="431" t="s">
        <v>767</v>
      </c>
      <c r="Q977" s="432"/>
      <c r="R977" s="432"/>
      <c r="S977" s="432"/>
      <c r="T977" s="432"/>
      <c r="U977" s="432"/>
      <c r="V977" s="432"/>
      <c r="W977" s="432"/>
      <c r="X977" s="432"/>
      <c r="Y977" s="318">
        <v>0.1</v>
      </c>
      <c r="Z977" s="319"/>
      <c r="AA977" s="319"/>
      <c r="AB977" s="320"/>
      <c r="AC977" s="433" t="s">
        <v>80</v>
      </c>
      <c r="AD977" s="434"/>
      <c r="AE977" s="434"/>
      <c r="AF977" s="434"/>
      <c r="AG977" s="434"/>
      <c r="AH977" s="425" t="s">
        <v>403</v>
      </c>
      <c r="AI977" s="426"/>
      <c r="AJ977" s="426"/>
      <c r="AK977" s="426"/>
      <c r="AL977" s="326" t="s">
        <v>403</v>
      </c>
      <c r="AM977" s="327"/>
      <c r="AN977" s="327"/>
      <c r="AO977" s="328"/>
      <c r="AP977" s="321" t="s">
        <v>403</v>
      </c>
      <c r="AQ977" s="321"/>
      <c r="AR977" s="321"/>
      <c r="AS977" s="321"/>
      <c r="AT977" s="321"/>
      <c r="AU977" s="321"/>
      <c r="AV977" s="321"/>
      <c r="AW977" s="321"/>
      <c r="AX977" s="321"/>
      <c r="AY977">
        <f t="shared" si="121"/>
        <v>1</v>
      </c>
    </row>
    <row r="978" spans="1:51" ht="30" hidden="1" customHeight="1">
      <c r="A978" s="408">
        <v>2</v>
      </c>
      <c r="B978" s="408">
        <v>1</v>
      </c>
      <c r="C978" s="427"/>
      <c r="D978" s="422"/>
      <c r="E978" s="422"/>
      <c r="F978" s="422"/>
      <c r="G978" s="422"/>
      <c r="H978" s="422"/>
      <c r="I978" s="422"/>
      <c r="J978" s="423"/>
      <c r="K978" s="424"/>
      <c r="L978" s="424"/>
      <c r="M978" s="424"/>
      <c r="N978" s="424"/>
      <c r="O978" s="424"/>
      <c r="P978" s="431"/>
      <c r="Q978" s="432"/>
      <c r="R978" s="432"/>
      <c r="S978" s="432"/>
      <c r="T978" s="432"/>
      <c r="U978" s="432"/>
      <c r="V978" s="432"/>
      <c r="W978" s="432"/>
      <c r="X978" s="432"/>
      <c r="Y978" s="318"/>
      <c r="Z978" s="319"/>
      <c r="AA978" s="319"/>
      <c r="AB978" s="320"/>
      <c r="AC978" s="433"/>
      <c r="AD978" s="434"/>
      <c r="AE978" s="434"/>
      <c r="AF978" s="434"/>
      <c r="AG978" s="434"/>
      <c r="AH978" s="425"/>
      <c r="AI978" s="426"/>
      <c r="AJ978" s="426"/>
      <c r="AK978" s="426"/>
      <c r="AL978" s="326"/>
      <c r="AM978" s="327"/>
      <c r="AN978" s="327"/>
      <c r="AO978" s="328"/>
      <c r="AP978" s="321"/>
      <c r="AQ978" s="321"/>
      <c r="AR978" s="321"/>
      <c r="AS978" s="321"/>
      <c r="AT978" s="321"/>
      <c r="AU978" s="321"/>
      <c r="AV978" s="321"/>
      <c r="AW978" s="321"/>
      <c r="AX978" s="321"/>
      <c r="AY978">
        <f>COUNTA($C$978)</f>
        <v>0</v>
      </c>
    </row>
    <row r="979" spans="1:51" ht="30" hidden="1" customHeight="1">
      <c r="A979" s="408">
        <v>3</v>
      </c>
      <c r="B979" s="408">
        <v>1</v>
      </c>
      <c r="C979" s="427"/>
      <c r="D979" s="422"/>
      <c r="E979" s="422"/>
      <c r="F979" s="422"/>
      <c r="G979" s="422"/>
      <c r="H979" s="422"/>
      <c r="I979" s="422"/>
      <c r="J979" s="423"/>
      <c r="K979" s="424"/>
      <c r="L979" s="424"/>
      <c r="M979" s="424"/>
      <c r="N979" s="424"/>
      <c r="O979" s="424"/>
      <c r="P979" s="428"/>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8">
        <v>4</v>
      </c>
      <c r="B980" s="408">
        <v>1</v>
      </c>
      <c r="C980" s="427"/>
      <c r="D980" s="422"/>
      <c r="E980" s="422"/>
      <c r="F980" s="422"/>
      <c r="G980" s="422"/>
      <c r="H980" s="422"/>
      <c r="I980" s="422"/>
      <c r="J980" s="423"/>
      <c r="K980" s="424"/>
      <c r="L980" s="424"/>
      <c r="M980" s="424"/>
      <c r="N980" s="424"/>
      <c r="O980" s="424"/>
      <c r="P980" s="428"/>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8">
        <v>5</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8">
        <v>6</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8">
        <v>7</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8">
        <v>8</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8">
        <v>9</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8">
        <v>10</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8">
        <v>11</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8">
        <v>12</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8">
        <v>13</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8">
        <v>14</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8">
        <v>15</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8">
        <v>16</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8">
        <v>17</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8">
        <v>18</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8">
        <v>19</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8">
        <v>20</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8">
        <v>21</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8">
        <v>22</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8">
        <v>23</v>
      </c>
      <c r="B999" s="408">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8">
        <v>24</v>
      </c>
      <c r="B1000" s="408">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8">
        <v>25</v>
      </c>
      <c r="B1001" s="408">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8">
        <v>26</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8">
        <v>27</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8">
        <v>28</v>
      </c>
      <c r="B1004" s="408">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8">
        <v>29</v>
      </c>
      <c r="B1005" s="408">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8">
        <v>30</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9"/>
      <c r="AP1009" s="430" t="s">
        <v>298</v>
      </c>
      <c r="AQ1009" s="430"/>
      <c r="AR1009" s="430"/>
      <c r="AS1009" s="430"/>
      <c r="AT1009" s="430"/>
      <c r="AU1009" s="430"/>
      <c r="AV1009" s="430"/>
      <c r="AW1009" s="430"/>
      <c r="AX1009" s="430"/>
      <c r="AY1009">
        <f t="shared" ref="AY1009:AY1010" si="122">$AY$1007</f>
        <v>0</v>
      </c>
    </row>
    <row r="1010" spans="1:51" ht="30" hidden="1" customHeight="1">
      <c r="A1010" s="408">
        <v>1</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3"/>
      <c r="AE1010" s="323"/>
      <c r="AF1010" s="323"/>
      <c r="AG1010" s="323"/>
      <c r="AH1010" s="425"/>
      <c r="AI1010" s="426"/>
      <c r="AJ1010" s="426"/>
      <c r="AK1010" s="426"/>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8">
        <v>2</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3"/>
      <c r="AE1011" s="323"/>
      <c r="AF1011" s="323"/>
      <c r="AG1011" s="323"/>
      <c r="AH1011" s="425"/>
      <c r="AI1011" s="426"/>
      <c r="AJ1011" s="426"/>
      <c r="AK1011" s="426"/>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8">
        <v>3</v>
      </c>
      <c r="B1012" s="408">
        <v>1</v>
      </c>
      <c r="C1012" s="427"/>
      <c r="D1012" s="422"/>
      <c r="E1012" s="422"/>
      <c r="F1012" s="422"/>
      <c r="G1012" s="422"/>
      <c r="H1012" s="422"/>
      <c r="I1012" s="422"/>
      <c r="J1012" s="423"/>
      <c r="K1012" s="424"/>
      <c r="L1012" s="424"/>
      <c r="M1012" s="424"/>
      <c r="N1012" s="424"/>
      <c r="O1012" s="424"/>
      <c r="P1012" s="428"/>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8">
        <v>4</v>
      </c>
      <c r="B1013" s="408">
        <v>1</v>
      </c>
      <c r="C1013" s="427"/>
      <c r="D1013" s="422"/>
      <c r="E1013" s="422"/>
      <c r="F1013" s="422"/>
      <c r="G1013" s="422"/>
      <c r="H1013" s="422"/>
      <c r="I1013" s="422"/>
      <c r="J1013" s="423"/>
      <c r="K1013" s="424"/>
      <c r="L1013" s="424"/>
      <c r="M1013" s="424"/>
      <c r="N1013" s="424"/>
      <c r="O1013" s="424"/>
      <c r="P1013" s="428"/>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8">
        <v>5</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8">
        <v>6</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8">
        <v>7</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8">
        <v>8</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8">
        <v>9</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8">
        <v>10</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8">
        <v>11</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8">
        <v>12</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8">
        <v>13</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8">
        <v>14</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8">
        <v>15</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8">
        <v>16</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8">
        <v>17</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8">
        <v>18</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8">
        <v>19</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8">
        <v>20</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8">
        <v>21</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8">
        <v>22</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8">
        <v>23</v>
      </c>
      <c r="B1032" s="408">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8">
        <v>24</v>
      </c>
      <c r="B1033" s="408">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8">
        <v>25</v>
      </c>
      <c r="B1034" s="408">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8">
        <v>26</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8">
        <v>27</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8">
        <v>28</v>
      </c>
      <c r="B1037" s="408">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8">
        <v>29</v>
      </c>
      <c r="B1038" s="408">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8">
        <v>30</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9"/>
      <c r="AP1042" s="430" t="s">
        <v>298</v>
      </c>
      <c r="AQ1042" s="430"/>
      <c r="AR1042" s="430"/>
      <c r="AS1042" s="430"/>
      <c r="AT1042" s="430"/>
      <c r="AU1042" s="430"/>
      <c r="AV1042" s="430"/>
      <c r="AW1042" s="430"/>
      <c r="AX1042" s="430"/>
      <c r="AY1042">
        <f t="shared" ref="AY1042:AY1043" si="123">$AY$1040</f>
        <v>0</v>
      </c>
    </row>
    <row r="1043" spans="1:51" ht="30" hidden="1" customHeight="1">
      <c r="A1043" s="408">
        <v>1</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3"/>
      <c r="AE1043" s="323"/>
      <c r="AF1043" s="323"/>
      <c r="AG1043" s="323"/>
      <c r="AH1043" s="425"/>
      <c r="AI1043" s="426"/>
      <c r="AJ1043" s="426"/>
      <c r="AK1043" s="426"/>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8">
        <v>2</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3"/>
      <c r="AE1044" s="323"/>
      <c r="AF1044" s="323"/>
      <c r="AG1044" s="323"/>
      <c r="AH1044" s="425"/>
      <c r="AI1044" s="426"/>
      <c r="AJ1044" s="426"/>
      <c r="AK1044" s="426"/>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8">
        <v>3</v>
      </c>
      <c r="B1045" s="408">
        <v>1</v>
      </c>
      <c r="C1045" s="427"/>
      <c r="D1045" s="422"/>
      <c r="E1045" s="422"/>
      <c r="F1045" s="422"/>
      <c r="G1045" s="422"/>
      <c r="H1045" s="422"/>
      <c r="I1045" s="422"/>
      <c r="J1045" s="423"/>
      <c r="K1045" s="424"/>
      <c r="L1045" s="424"/>
      <c r="M1045" s="424"/>
      <c r="N1045" s="424"/>
      <c r="O1045" s="424"/>
      <c r="P1045" s="428"/>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8">
        <v>4</v>
      </c>
      <c r="B1046" s="408">
        <v>1</v>
      </c>
      <c r="C1046" s="427"/>
      <c r="D1046" s="422"/>
      <c r="E1046" s="422"/>
      <c r="F1046" s="422"/>
      <c r="G1046" s="422"/>
      <c r="H1046" s="422"/>
      <c r="I1046" s="422"/>
      <c r="J1046" s="423"/>
      <c r="K1046" s="424"/>
      <c r="L1046" s="424"/>
      <c r="M1046" s="424"/>
      <c r="N1046" s="424"/>
      <c r="O1046" s="424"/>
      <c r="P1046" s="428"/>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8">
        <v>5</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8">
        <v>6</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8">
        <v>7</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8">
        <v>8</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8">
        <v>9</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8">
        <v>10</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8">
        <v>11</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8">
        <v>12</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8">
        <v>13</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8">
        <v>14</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8">
        <v>15</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8">
        <v>16</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8">
        <v>17</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8">
        <v>18</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8">
        <v>19</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8">
        <v>20</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8">
        <v>21</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8">
        <v>22</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8">
        <v>23</v>
      </c>
      <c r="B1065" s="408">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8">
        <v>24</v>
      </c>
      <c r="B1066" s="408">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8">
        <v>25</v>
      </c>
      <c r="B1067" s="408">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8">
        <v>26</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8">
        <v>27</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8">
        <v>28</v>
      </c>
      <c r="B1070" s="408">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8">
        <v>29</v>
      </c>
      <c r="B1071" s="408">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8">
        <v>30</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9"/>
      <c r="AP1075" s="430" t="s">
        <v>298</v>
      </c>
      <c r="AQ1075" s="430"/>
      <c r="AR1075" s="430"/>
      <c r="AS1075" s="430"/>
      <c r="AT1075" s="430"/>
      <c r="AU1075" s="430"/>
      <c r="AV1075" s="430"/>
      <c r="AW1075" s="430"/>
      <c r="AX1075" s="430"/>
      <c r="AY1075">
        <f t="shared" ref="AY1075:AY1076" si="124">$AY$1073</f>
        <v>0</v>
      </c>
    </row>
    <row r="1076" spans="1:51" ht="30" hidden="1" customHeight="1">
      <c r="A1076" s="408">
        <v>1</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3"/>
      <c r="AE1076" s="323"/>
      <c r="AF1076" s="323"/>
      <c r="AG1076" s="323"/>
      <c r="AH1076" s="425"/>
      <c r="AI1076" s="426"/>
      <c r="AJ1076" s="426"/>
      <c r="AK1076" s="426"/>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8">
        <v>2</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3"/>
      <c r="AE1077" s="323"/>
      <c r="AF1077" s="323"/>
      <c r="AG1077" s="323"/>
      <c r="AH1077" s="425"/>
      <c r="AI1077" s="426"/>
      <c r="AJ1077" s="426"/>
      <c r="AK1077" s="426"/>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8">
        <v>3</v>
      </c>
      <c r="B1078" s="408">
        <v>1</v>
      </c>
      <c r="C1078" s="427"/>
      <c r="D1078" s="422"/>
      <c r="E1078" s="422"/>
      <c r="F1078" s="422"/>
      <c r="G1078" s="422"/>
      <c r="H1078" s="422"/>
      <c r="I1078" s="422"/>
      <c r="J1078" s="423"/>
      <c r="K1078" s="424"/>
      <c r="L1078" s="424"/>
      <c r="M1078" s="424"/>
      <c r="N1078" s="424"/>
      <c r="O1078" s="424"/>
      <c r="P1078" s="428"/>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8">
        <v>4</v>
      </c>
      <c r="B1079" s="408">
        <v>1</v>
      </c>
      <c r="C1079" s="427"/>
      <c r="D1079" s="422"/>
      <c r="E1079" s="422"/>
      <c r="F1079" s="422"/>
      <c r="G1079" s="422"/>
      <c r="H1079" s="422"/>
      <c r="I1079" s="422"/>
      <c r="J1079" s="423"/>
      <c r="K1079" s="424"/>
      <c r="L1079" s="424"/>
      <c r="M1079" s="424"/>
      <c r="N1079" s="424"/>
      <c r="O1079" s="424"/>
      <c r="P1079" s="428"/>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8">
        <v>5</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8">
        <v>6</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8">
        <v>7</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8">
        <v>8</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8">
        <v>9</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8">
        <v>10</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8">
        <v>11</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8">
        <v>12</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8">
        <v>13</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8">
        <v>14</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8">
        <v>15</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8">
        <v>16</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8">
        <v>17</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8">
        <v>18</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8">
        <v>19</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8">
        <v>20</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8">
        <v>21</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8">
        <v>22</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8">
        <v>23</v>
      </c>
      <c r="B1098" s="408">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8">
        <v>24</v>
      </c>
      <c r="B1099" s="408">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8">
        <v>25</v>
      </c>
      <c r="B1100" s="408">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8">
        <v>26</v>
      </c>
      <c r="B1101" s="408">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8">
        <v>27</v>
      </c>
      <c r="B1102" s="408">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8">
        <v>28</v>
      </c>
      <c r="B1103" s="408">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8">
        <v>29</v>
      </c>
      <c r="B1104" s="408">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8">
        <v>30</v>
      </c>
      <c r="B1105" s="408">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90" t="s">
        <v>327</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342</v>
      </c>
      <c r="AM1106" s="960"/>
      <c r="AN1106" s="960"/>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8"/>
      <c r="B1109" s="408"/>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30" t="s">
        <v>328</v>
      </c>
      <c r="AQ1109" s="430"/>
      <c r="AR1109" s="430"/>
      <c r="AS1109" s="430"/>
      <c r="AT1109" s="430"/>
      <c r="AU1109" s="430"/>
      <c r="AV1109" s="430"/>
      <c r="AW1109" s="430"/>
      <c r="AX1109" s="430"/>
    </row>
    <row r="1110" spans="1:51" ht="30" customHeight="1">
      <c r="A1110" s="408">
        <v>1</v>
      </c>
      <c r="B1110" s="408">
        <v>1</v>
      </c>
      <c r="C1110" s="895"/>
      <c r="D1110" s="895"/>
      <c r="E1110" s="262" t="s">
        <v>746</v>
      </c>
      <c r="F1110" s="894"/>
      <c r="G1110" s="894"/>
      <c r="H1110" s="894"/>
      <c r="I1110" s="894"/>
      <c r="J1110" s="423" t="s">
        <v>746</v>
      </c>
      <c r="K1110" s="424"/>
      <c r="L1110" s="424"/>
      <c r="M1110" s="424"/>
      <c r="N1110" s="424"/>
      <c r="O1110" s="424"/>
      <c r="P1110" s="428" t="s">
        <v>746</v>
      </c>
      <c r="Q1110" s="317"/>
      <c r="R1110" s="317"/>
      <c r="S1110" s="317"/>
      <c r="T1110" s="317"/>
      <c r="U1110" s="317"/>
      <c r="V1110" s="317"/>
      <c r="W1110" s="317"/>
      <c r="X1110" s="317"/>
      <c r="Y1110" s="318" t="s">
        <v>746</v>
      </c>
      <c r="Z1110" s="319"/>
      <c r="AA1110" s="319"/>
      <c r="AB1110" s="320"/>
      <c r="AC1110" s="322"/>
      <c r="AD1110" s="323"/>
      <c r="AE1110" s="323"/>
      <c r="AF1110" s="323"/>
      <c r="AG1110" s="323"/>
      <c r="AH1110" s="324" t="s">
        <v>746</v>
      </c>
      <c r="AI1110" s="325"/>
      <c r="AJ1110" s="325"/>
      <c r="AK1110" s="325"/>
      <c r="AL1110" s="326" t="s">
        <v>746</v>
      </c>
      <c r="AM1110" s="327"/>
      <c r="AN1110" s="327"/>
      <c r="AO1110" s="328"/>
      <c r="AP1110" s="321" t="s">
        <v>746</v>
      </c>
      <c r="AQ1110" s="321"/>
      <c r="AR1110" s="321"/>
      <c r="AS1110" s="321"/>
      <c r="AT1110" s="321"/>
      <c r="AU1110" s="321"/>
      <c r="AV1110" s="321"/>
      <c r="AW1110" s="321"/>
      <c r="AX1110" s="321"/>
    </row>
    <row r="1111" spans="1:51" ht="30" hidden="1" customHeight="1">
      <c r="A1111" s="408">
        <v>2</v>
      </c>
      <c r="B1111" s="408">
        <v>1</v>
      </c>
      <c r="C1111" s="895"/>
      <c r="D1111" s="895"/>
      <c r="E1111" s="894"/>
      <c r="F1111" s="894"/>
      <c r="G1111" s="894"/>
      <c r="H1111" s="894"/>
      <c r="I1111" s="894"/>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8">
        <v>3</v>
      </c>
      <c r="B1112" s="408">
        <v>1</v>
      </c>
      <c r="C1112" s="895"/>
      <c r="D1112" s="895"/>
      <c r="E1112" s="894"/>
      <c r="F1112" s="894"/>
      <c r="G1112" s="894"/>
      <c r="H1112" s="894"/>
      <c r="I1112" s="894"/>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8">
        <v>4</v>
      </c>
      <c r="B1113" s="408">
        <v>1</v>
      </c>
      <c r="C1113" s="895"/>
      <c r="D1113" s="895"/>
      <c r="E1113" s="894"/>
      <c r="F1113" s="894"/>
      <c r="G1113" s="894"/>
      <c r="H1113" s="894"/>
      <c r="I1113" s="894"/>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8">
        <v>5</v>
      </c>
      <c r="B1114" s="408">
        <v>1</v>
      </c>
      <c r="C1114" s="895"/>
      <c r="D1114" s="895"/>
      <c r="E1114" s="894"/>
      <c r="F1114" s="894"/>
      <c r="G1114" s="894"/>
      <c r="H1114" s="894"/>
      <c r="I1114" s="894"/>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8">
        <v>6</v>
      </c>
      <c r="B1115" s="408">
        <v>1</v>
      </c>
      <c r="C1115" s="895"/>
      <c r="D1115" s="895"/>
      <c r="E1115" s="894"/>
      <c r="F1115" s="894"/>
      <c r="G1115" s="894"/>
      <c r="H1115" s="894"/>
      <c r="I1115" s="894"/>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8">
        <v>7</v>
      </c>
      <c r="B1116" s="408">
        <v>1</v>
      </c>
      <c r="C1116" s="895"/>
      <c r="D1116" s="895"/>
      <c r="E1116" s="894"/>
      <c r="F1116" s="894"/>
      <c r="G1116" s="894"/>
      <c r="H1116" s="894"/>
      <c r="I1116" s="894"/>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8">
        <v>8</v>
      </c>
      <c r="B1117" s="408">
        <v>1</v>
      </c>
      <c r="C1117" s="895"/>
      <c r="D1117" s="895"/>
      <c r="E1117" s="894"/>
      <c r="F1117" s="894"/>
      <c r="G1117" s="894"/>
      <c r="H1117" s="894"/>
      <c r="I1117" s="894"/>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8">
        <v>9</v>
      </c>
      <c r="B1118" s="408">
        <v>1</v>
      </c>
      <c r="C1118" s="895"/>
      <c r="D1118" s="895"/>
      <c r="E1118" s="894"/>
      <c r="F1118" s="894"/>
      <c r="G1118" s="894"/>
      <c r="H1118" s="894"/>
      <c r="I1118" s="894"/>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8">
        <v>10</v>
      </c>
      <c r="B1119" s="408">
        <v>1</v>
      </c>
      <c r="C1119" s="895"/>
      <c r="D1119" s="895"/>
      <c r="E1119" s="894"/>
      <c r="F1119" s="894"/>
      <c r="G1119" s="894"/>
      <c r="H1119" s="894"/>
      <c r="I1119" s="894"/>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8">
        <v>11</v>
      </c>
      <c r="B1120" s="408">
        <v>1</v>
      </c>
      <c r="C1120" s="895"/>
      <c r="D1120" s="895"/>
      <c r="E1120" s="894"/>
      <c r="F1120" s="894"/>
      <c r="G1120" s="894"/>
      <c r="H1120" s="894"/>
      <c r="I1120" s="894"/>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8">
        <v>12</v>
      </c>
      <c r="B1121" s="408">
        <v>1</v>
      </c>
      <c r="C1121" s="895"/>
      <c r="D1121" s="895"/>
      <c r="E1121" s="894"/>
      <c r="F1121" s="894"/>
      <c r="G1121" s="894"/>
      <c r="H1121" s="894"/>
      <c r="I1121" s="894"/>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8">
        <v>13</v>
      </c>
      <c r="B1122" s="408">
        <v>1</v>
      </c>
      <c r="C1122" s="895"/>
      <c r="D1122" s="895"/>
      <c r="E1122" s="894"/>
      <c r="F1122" s="894"/>
      <c r="G1122" s="894"/>
      <c r="H1122" s="894"/>
      <c r="I1122" s="894"/>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8">
        <v>14</v>
      </c>
      <c r="B1123" s="408">
        <v>1</v>
      </c>
      <c r="C1123" s="895"/>
      <c r="D1123" s="895"/>
      <c r="E1123" s="894"/>
      <c r="F1123" s="894"/>
      <c r="G1123" s="894"/>
      <c r="H1123" s="894"/>
      <c r="I1123" s="894"/>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8">
        <v>15</v>
      </c>
      <c r="B1124" s="408">
        <v>1</v>
      </c>
      <c r="C1124" s="895"/>
      <c r="D1124" s="895"/>
      <c r="E1124" s="894"/>
      <c r="F1124" s="894"/>
      <c r="G1124" s="894"/>
      <c r="H1124" s="894"/>
      <c r="I1124" s="894"/>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8">
        <v>16</v>
      </c>
      <c r="B1125" s="408">
        <v>1</v>
      </c>
      <c r="C1125" s="895"/>
      <c r="D1125" s="895"/>
      <c r="E1125" s="894"/>
      <c r="F1125" s="894"/>
      <c r="G1125" s="894"/>
      <c r="H1125" s="894"/>
      <c r="I1125" s="894"/>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8">
        <v>17</v>
      </c>
      <c r="B1126" s="408">
        <v>1</v>
      </c>
      <c r="C1126" s="895"/>
      <c r="D1126" s="895"/>
      <c r="E1126" s="894"/>
      <c r="F1126" s="894"/>
      <c r="G1126" s="894"/>
      <c r="H1126" s="894"/>
      <c r="I1126" s="894"/>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8">
        <v>18</v>
      </c>
      <c r="B1127" s="408">
        <v>1</v>
      </c>
      <c r="C1127" s="895"/>
      <c r="D1127" s="895"/>
      <c r="E1127" s="262"/>
      <c r="F1127" s="894"/>
      <c r="G1127" s="894"/>
      <c r="H1127" s="894"/>
      <c r="I1127" s="894"/>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8">
        <v>19</v>
      </c>
      <c r="B1128" s="408">
        <v>1</v>
      </c>
      <c r="C1128" s="895"/>
      <c r="D1128" s="895"/>
      <c r="E1128" s="894"/>
      <c r="F1128" s="894"/>
      <c r="G1128" s="894"/>
      <c r="H1128" s="894"/>
      <c r="I1128" s="894"/>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8">
        <v>20</v>
      </c>
      <c r="B1129" s="408">
        <v>1</v>
      </c>
      <c r="C1129" s="895"/>
      <c r="D1129" s="895"/>
      <c r="E1129" s="894"/>
      <c r="F1129" s="894"/>
      <c r="G1129" s="894"/>
      <c r="H1129" s="894"/>
      <c r="I1129" s="894"/>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8">
        <v>21</v>
      </c>
      <c r="B1130" s="408">
        <v>1</v>
      </c>
      <c r="C1130" s="895"/>
      <c r="D1130" s="895"/>
      <c r="E1130" s="894"/>
      <c r="F1130" s="894"/>
      <c r="G1130" s="894"/>
      <c r="H1130" s="894"/>
      <c r="I1130" s="894"/>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8">
        <v>22</v>
      </c>
      <c r="B1131" s="408">
        <v>1</v>
      </c>
      <c r="C1131" s="895"/>
      <c r="D1131" s="895"/>
      <c r="E1131" s="894"/>
      <c r="F1131" s="894"/>
      <c r="G1131" s="894"/>
      <c r="H1131" s="894"/>
      <c r="I1131" s="894"/>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8">
        <v>23</v>
      </c>
      <c r="B1132" s="408">
        <v>1</v>
      </c>
      <c r="C1132" s="895"/>
      <c r="D1132" s="895"/>
      <c r="E1132" s="894"/>
      <c r="F1132" s="894"/>
      <c r="G1132" s="894"/>
      <c r="H1132" s="894"/>
      <c r="I1132" s="894"/>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8">
        <v>24</v>
      </c>
      <c r="B1133" s="408">
        <v>1</v>
      </c>
      <c r="C1133" s="895"/>
      <c r="D1133" s="895"/>
      <c r="E1133" s="894"/>
      <c r="F1133" s="894"/>
      <c r="G1133" s="894"/>
      <c r="H1133" s="894"/>
      <c r="I1133" s="894"/>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8">
        <v>25</v>
      </c>
      <c r="B1134" s="408">
        <v>1</v>
      </c>
      <c r="C1134" s="895"/>
      <c r="D1134" s="895"/>
      <c r="E1134" s="894"/>
      <c r="F1134" s="894"/>
      <c r="G1134" s="894"/>
      <c r="H1134" s="894"/>
      <c r="I1134" s="894"/>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8">
        <v>26</v>
      </c>
      <c r="B1135" s="408">
        <v>1</v>
      </c>
      <c r="C1135" s="895"/>
      <c r="D1135" s="895"/>
      <c r="E1135" s="894"/>
      <c r="F1135" s="894"/>
      <c r="G1135" s="894"/>
      <c r="H1135" s="894"/>
      <c r="I1135" s="894"/>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8">
        <v>27</v>
      </c>
      <c r="B1136" s="408">
        <v>1</v>
      </c>
      <c r="C1136" s="895"/>
      <c r="D1136" s="895"/>
      <c r="E1136" s="894"/>
      <c r="F1136" s="894"/>
      <c r="G1136" s="894"/>
      <c r="H1136" s="894"/>
      <c r="I1136" s="894"/>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8">
        <v>28</v>
      </c>
      <c r="B1137" s="408">
        <v>1</v>
      </c>
      <c r="C1137" s="895"/>
      <c r="D1137" s="895"/>
      <c r="E1137" s="894"/>
      <c r="F1137" s="894"/>
      <c r="G1137" s="894"/>
      <c r="H1137" s="894"/>
      <c r="I1137" s="894"/>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8">
        <v>29</v>
      </c>
      <c r="B1138" s="408">
        <v>1</v>
      </c>
      <c r="C1138" s="895"/>
      <c r="D1138" s="895"/>
      <c r="E1138" s="894"/>
      <c r="F1138" s="894"/>
      <c r="G1138" s="894"/>
      <c r="H1138" s="894"/>
      <c r="I1138" s="894"/>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8">
        <v>30</v>
      </c>
      <c r="B1139" s="408">
        <v>1</v>
      </c>
      <c r="C1139" s="895"/>
      <c r="D1139" s="895"/>
      <c r="E1139" s="894"/>
      <c r="F1139" s="894"/>
      <c r="G1139" s="894"/>
      <c r="H1139" s="894"/>
      <c r="I1139" s="894"/>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4:AG814"/>
    <mergeCell ref="AH814:AT814"/>
    <mergeCell ref="AU814:AX81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2:AT32"/>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39:AT3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7 P14:AJ14 AQ40:AQ41 AQ32:AQ34">
    <cfRule type="expression" dxfId="2829" priority="14073">
      <formula>IF(RIGHT(TEXT(P14,"0.#"),1)=".",FALSE,TRUE)</formula>
    </cfRule>
    <cfRule type="expression" dxfId="2828" priority="14074">
      <formula>IF(RIGHT(TEXT(P14,"0.#"),1)=".",TRUE,FALSE)</formula>
    </cfRule>
  </conditionalFormatting>
  <conditionalFormatting sqref="AE32">
    <cfRule type="expression" dxfId="2827" priority="14063">
      <formula>IF(RIGHT(TEXT(AE32,"0.#"),1)=".",FALSE,TRUE)</formula>
    </cfRule>
    <cfRule type="expression" dxfId="2826" priority="14064">
      <formula>IF(RIGHT(TEXT(AE32,"0.#"),1)=".",TRUE,FALSE)</formula>
    </cfRule>
  </conditionalFormatting>
  <conditionalFormatting sqref="P18:AX18">
    <cfRule type="expression" dxfId="2825" priority="13949">
      <formula>IF(RIGHT(TEXT(P18,"0.#"),1)=".",FALSE,TRUE)</formula>
    </cfRule>
    <cfRule type="expression" dxfId="2824" priority="13950">
      <formula>IF(RIGHT(TEXT(P18,"0.#"),1)=".",TRUE,FALSE)</formula>
    </cfRule>
  </conditionalFormatting>
  <conditionalFormatting sqref="Y799">
    <cfRule type="expression" dxfId="2823" priority="13941">
      <formula>IF(RIGHT(TEXT(Y799,"0.#"),1)=".",FALSE,TRUE)</formula>
    </cfRule>
    <cfRule type="expression" dxfId="2822" priority="13942">
      <formula>IF(RIGHT(TEXT(Y799,"0.#"),1)=".",TRUE,FALSE)</formula>
    </cfRule>
  </conditionalFormatting>
  <conditionalFormatting sqref="Y830:Y837 Y828 Y817:Y824 Y815 Y806:Y811">
    <cfRule type="expression" dxfId="2821" priority="13723">
      <formula>IF(RIGHT(TEXT(Y806,"0.#"),1)=".",FALSE,TRUE)</formula>
    </cfRule>
    <cfRule type="expression" dxfId="2820" priority="13724">
      <formula>IF(RIGHT(TEXT(Y806,"0.#"),1)=".",TRUE,FALSE)</formula>
    </cfRule>
  </conditionalFormatting>
  <conditionalFormatting sqref="P13:AX13 AR15:AX15 P15:AJ17">
    <cfRule type="expression" dxfId="2819" priority="13771">
      <formula>IF(RIGHT(TEXT(P13,"0.#"),1)=".",FALSE,TRUE)</formula>
    </cfRule>
    <cfRule type="expression" dxfId="2818" priority="13772">
      <formula>IF(RIGHT(TEXT(P13,"0.#"),1)=".",TRUE,FALSE)</formula>
    </cfRule>
  </conditionalFormatting>
  <conditionalFormatting sqref="P19:AJ19">
    <cfRule type="expression" dxfId="2817" priority="13769">
      <formula>IF(RIGHT(TEXT(P19,"0.#"),1)=".",FALSE,TRUE)</formula>
    </cfRule>
    <cfRule type="expression" dxfId="2816" priority="13770">
      <formula>IF(RIGHT(TEXT(P19,"0.#"),1)=".",TRUE,FALSE)</formula>
    </cfRule>
  </conditionalFormatting>
  <conditionalFormatting sqref="AE101 AQ101">
    <cfRule type="expression" dxfId="2815" priority="13761">
      <formula>IF(RIGHT(TEXT(AE101,"0.#"),1)=".",FALSE,TRUE)</formula>
    </cfRule>
    <cfRule type="expression" dxfId="2814" priority="13762">
      <formula>IF(RIGHT(TEXT(AE101,"0.#"),1)=".",TRUE,FALSE)</formula>
    </cfRule>
  </conditionalFormatting>
  <conditionalFormatting sqref="Y794:Y798">
    <cfRule type="expression" dxfId="2813" priority="13747">
      <formula>IF(RIGHT(TEXT(Y794,"0.#"),1)=".",FALSE,TRUE)</formula>
    </cfRule>
    <cfRule type="expression" dxfId="2812" priority="13748">
      <formula>IF(RIGHT(TEXT(Y794,"0.#"),1)=".",TRUE,FALSE)</formula>
    </cfRule>
  </conditionalFormatting>
  <conditionalFormatting sqref="AU799">
    <cfRule type="expression" dxfId="2811" priority="13743">
      <formula>IF(RIGHT(TEXT(AU799,"0.#"),1)=".",FALSE,TRUE)</formula>
    </cfRule>
    <cfRule type="expression" dxfId="2810" priority="13744">
      <formula>IF(RIGHT(TEXT(AU799,"0.#"),1)=".",TRUE,FALSE)</formula>
    </cfRule>
  </conditionalFormatting>
  <conditionalFormatting sqref="AU793:AU798">
    <cfRule type="expression" dxfId="2809" priority="13741">
      <formula>IF(RIGHT(TEXT(AU793,"0.#"),1)=".",FALSE,TRUE)</formula>
    </cfRule>
    <cfRule type="expression" dxfId="2808" priority="13742">
      <formula>IF(RIGHT(TEXT(AU793,"0.#"),1)=".",TRUE,FALSE)</formula>
    </cfRule>
  </conditionalFormatting>
  <conditionalFormatting sqref="Y829 Y816">
    <cfRule type="expression" dxfId="2807" priority="13727">
      <formula>IF(RIGHT(TEXT(Y816,"0.#"),1)=".",FALSE,TRUE)</formula>
    </cfRule>
    <cfRule type="expression" dxfId="2806" priority="13728">
      <formula>IF(RIGHT(TEXT(Y816,"0.#"),1)=".",TRUE,FALSE)</formula>
    </cfRule>
  </conditionalFormatting>
  <conditionalFormatting sqref="Y838 Y825 Y812">
    <cfRule type="expression" dxfId="2805" priority="13725">
      <formula>IF(RIGHT(TEXT(Y812,"0.#"),1)=".",FALSE,TRUE)</formula>
    </cfRule>
    <cfRule type="expression" dxfId="2804" priority="13726">
      <formula>IF(RIGHT(TEXT(Y812,"0.#"),1)=".",TRUE,FALSE)</formula>
    </cfRule>
  </conditionalFormatting>
  <conditionalFormatting sqref="AU829 AU816 AU803">
    <cfRule type="expression" dxfId="2803" priority="13721">
      <formula>IF(RIGHT(TEXT(AU803,"0.#"),1)=".",FALSE,TRUE)</formula>
    </cfRule>
    <cfRule type="expression" dxfId="2802" priority="13722">
      <formula>IF(RIGHT(TEXT(AU803,"0.#"),1)=".",TRUE,FALSE)</formula>
    </cfRule>
  </conditionalFormatting>
  <conditionalFormatting sqref="AU838 AU825 AU812">
    <cfRule type="expression" dxfId="2801" priority="13719">
      <formula>IF(RIGHT(TEXT(AU812,"0.#"),1)=".",FALSE,TRUE)</formula>
    </cfRule>
    <cfRule type="expression" dxfId="2800" priority="13720">
      <formula>IF(RIGHT(TEXT(AU812,"0.#"),1)=".",TRUE,FALSE)</formula>
    </cfRule>
  </conditionalFormatting>
  <conditionalFormatting sqref="AU830:AU837 AU828 AU817:AU824 AU815 AU804:AU811 AU802">
    <cfRule type="expression" dxfId="2799" priority="13717">
      <formula>IF(RIGHT(TEXT(AU802,"0.#"),1)=".",FALSE,TRUE)</formula>
    </cfRule>
    <cfRule type="expression" dxfId="2798" priority="13718">
      <formula>IF(RIGHT(TEXT(AU802,"0.#"),1)=".",TRUE,FALSE)</formula>
    </cfRule>
  </conditionalFormatting>
  <conditionalFormatting sqref="AM87">
    <cfRule type="expression" dxfId="2797" priority="13371">
      <formula>IF(RIGHT(TEXT(AM87,"0.#"),1)=".",FALSE,TRUE)</formula>
    </cfRule>
    <cfRule type="expression" dxfId="2796" priority="13372">
      <formula>IF(RIGHT(TEXT(AM87,"0.#"),1)=".",TRUE,FALSE)</formula>
    </cfRule>
  </conditionalFormatting>
  <conditionalFormatting sqref="AE55">
    <cfRule type="expression" dxfId="2795" priority="13439">
      <formula>IF(RIGHT(TEXT(AE55,"0.#"),1)=".",FALSE,TRUE)</formula>
    </cfRule>
    <cfRule type="expression" dxfId="2794" priority="13440">
      <formula>IF(RIGHT(TEXT(AE55,"0.#"),1)=".",TRUE,FALSE)</formula>
    </cfRule>
  </conditionalFormatting>
  <conditionalFormatting sqref="AI55">
    <cfRule type="expression" dxfId="2793" priority="13437">
      <formula>IF(RIGHT(TEXT(AI55,"0.#"),1)=".",FALSE,TRUE)</formula>
    </cfRule>
    <cfRule type="expression" dxfId="2792" priority="13438">
      <formula>IF(RIGHT(TEXT(AI55,"0.#"),1)=".",TRUE,FALSE)</formula>
    </cfRule>
  </conditionalFormatting>
  <conditionalFormatting sqref="AE33">
    <cfRule type="expression" dxfId="2791" priority="13531">
      <formula>IF(RIGHT(TEXT(AE33,"0.#"),1)=".",FALSE,TRUE)</formula>
    </cfRule>
    <cfRule type="expression" dxfId="2790" priority="13532">
      <formula>IF(RIGHT(TEXT(AE33,"0.#"),1)=".",TRUE,FALSE)</formula>
    </cfRule>
  </conditionalFormatting>
  <conditionalFormatting sqref="AE34">
    <cfRule type="expression" dxfId="2789" priority="13529">
      <formula>IF(RIGHT(TEXT(AE34,"0.#"),1)=".",FALSE,TRUE)</formula>
    </cfRule>
    <cfRule type="expression" dxfId="2788" priority="13530">
      <formula>IF(RIGHT(TEXT(AE34,"0.#"),1)=".",TRUE,FALSE)</formula>
    </cfRule>
  </conditionalFormatting>
  <conditionalFormatting sqref="AI34 AM34">
    <cfRule type="expression" dxfId="2787" priority="13527">
      <formula>IF(RIGHT(TEXT(AI34,"0.#"),1)=".",FALSE,TRUE)</formula>
    </cfRule>
    <cfRule type="expression" dxfId="2786" priority="13528">
      <formula>IF(RIGHT(TEXT(AI34,"0.#"),1)=".",TRUE,FALSE)</formula>
    </cfRule>
  </conditionalFormatting>
  <conditionalFormatting sqref="AI33 AM33">
    <cfRule type="expression" dxfId="2785" priority="13525">
      <formula>IF(RIGHT(TEXT(AI33,"0.#"),1)=".",FALSE,TRUE)</formula>
    </cfRule>
    <cfRule type="expression" dxfId="2784" priority="13526">
      <formula>IF(RIGHT(TEXT(AI33,"0.#"),1)=".",TRUE,FALSE)</formula>
    </cfRule>
  </conditionalFormatting>
  <conditionalFormatting sqref="AI32 AM32">
    <cfRule type="expression" dxfId="2783" priority="13523">
      <formula>IF(RIGHT(TEXT(AI32,"0.#"),1)=".",FALSE,TRUE)</formula>
    </cfRule>
    <cfRule type="expression" dxfId="2782" priority="13524">
      <formula>IF(RIGHT(TEXT(AI32,"0.#"),1)=".",TRUE,FALSE)</formula>
    </cfRule>
  </conditionalFormatting>
  <conditionalFormatting sqref="AU32:AU33">
    <cfRule type="expression" dxfId="2781" priority="13509">
      <formula>IF(RIGHT(TEXT(AU32,"0.#"),1)=".",FALSE,TRUE)</formula>
    </cfRule>
    <cfRule type="expression" dxfId="2780" priority="13510">
      <formula>IF(RIGHT(TEXT(AU32,"0.#"),1)=".",TRUE,FALSE)</formula>
    </cfRule>
  </conditionalFormatting>
  <conditionalFormatting sqref="AE53">
    <cfRule type="expression" dxfId="2779" priority="13443">
      <formula>IF(RIGHT(TEXT(AE53,"0.#"),1)=".",FALSE,TRUE)</formula>
    </cfRule>
    <cfRule type="expression" dxfId="2778" priority="13444">
      <formula>IF(RIGHT(TEXT(AE53,"0.#"),1)=".",TRUE,FALSE)</formula>
    </cfRule>
  </conditionalFormatting>
  <conditionalFormatting sqref="AE54">
    <cfRule type="expression" dxfId="2777" priority="13441">
      <formula>IF(RIGHT(TEXT(AE54,"0.#"),1)=".",FALSE,TRUE)</formula>
    </cfRule>
    <cfRule type="expression" dxfId="2776" priority="13442">
      <formula>IF(RIGHT(TEXT(AE54,"0.#"),1)=".",TRUE,FALSE)</formula>
    </cfRule>
  </conditionalFormatting>
  <conditionalFormatting sqref="AI54">
    <cfRule type="expression" dxfId="2775" priority="13435">
      <formula>IF(RIGHT(TEXT(AI54,"0.#"),1)=".",FALSE,TRUE)</formula>
    </cfRule>
    <cfRule type="expression" dxfId="2774" priority="13436">
      <formula>IF(RIGHT(TEXT(AI54,"0.#"),1)=".",TRUE,FALSE)</formula>
    </cfRule>
  </conditionalFormatting>
  <conditionalFormatting sqref="AI53">
    <cfRule type="expression" dxfId="2773" priority="13433">
      <formula>IF(RIGHT(TEXT(AI53,"0.#"),1)=".",FALSE,TRUE)</formula>
    </cfRule>
    <cfRule type="expression" dxfId="2772" priority="13434">
      <formula>IF(RIGHT(TEXT(AI53,"0.#"),1)=".",TRUE,FALSE)</formula>
    </cfRule>
  </conditionalFormatting>
  <conditionalFormatting sqref="AM53">
    <cfRule type="expression" dxfId="2771" priority="13431">
      <formula>IF(RIGHT(TEXT(AM53,"0.#"),1)=".",FALSE,TRUE)</formula>
    </cfRule>
    <cfRule type="expression" dxfId="2770" priority="13432">
      <formula>IF(RIGHT(TEXT(AM53,"0.#"),1)=".",TRUE,FALSE)</formula>
    </cfRule>
  </conditionalFormatting>
  <conditionalFormatting sqref="AM54">
    <cfRule type="expression" dxfId="2769" priority="13429">
      <formula>IF(RIGHT(TEXT(AM54,"0.#"),1)=".",FALSE,TRUE)</formula>
    </cfRule>
    <cfRule type="expression" dxfId="2768" priority="13430">
      <formula>IF(RIGHT(TEXT(AM54,"0.#"),1)=".",TRUE,FALSE)</formula>
    </cfRule>
  </conditionalFormatting>
  <conditionalFormatting sqref="AM55">
    <cfRule type="expression" dxfId="2767" priority="13427">
      <formula>IF(RIGHT(TEXT(AM55,"0.#"),1)=".",FALSE,TRUE)</formula>
    </cfRule>
    <cfRule type="expression" dxfId="2766" priority="13428">
      <formula>IF(RIGHT(TEXT(AM55,"0.#"),1)=".",TRUE,FALSE)</formula>
    </cfRule>
  </conditionalFormatting>
  <conditionalFormatting sqref="AE60">
    <cfRule type="expression" dxfId="2765" priority="13413">
      <formula>IF(RIGHT(TEXT(AE60,"0.#"),1)=".",FALSE,TRUE)</formula>
    </cfRule>
    <cfRule type="expression" dxfId="2764" priority="13414">
      <formula>IF(RIGHT(TEXT(AE60,"0.#"),1)=".",TRUE,FALSE)</formula>
    </cfRule>
  </conditionalFormatting>
  <conditionalFormatting sqref="AE61">
    <cfRule type="expression" dxfId="2763" priority="13411">
      <formula>IF(RIGHT(TEXT(AE61,"0.#"),1)=".",FALSE,TRUE)</formula>
    </cfRule>
    <cfRule type="expression" dxfId="2762" priority="13412">
      <formula>IF(RIGHT(TEXT(AE61,"0.#"),1)=".",TRUE,FALSE)</formula>
    </cfRule>
  </conditionalFormatting>
  <conditionalFormatting sqref="AE62">
    <cfRule type="expression" dxfId="2761" priority="13409">
      <formula>IF(RIGHT(TEXT(AE62,"0.#"),1)=".",FALSE,TRUE)</formula>
    </cfRule>
    <cfRule type="expression" dxfId="2760" priority="13410">
      <formula>IF(RIGHT(TEXT(AE62,"0.#"),1)=".",TRUE,FALSE)</formula>
    </cfRule>
  </conditionalFormatting>
  <conditionalFormatting sqref="AI62">
    <cfRule type="expression" dxfId="2759" priority="13407">
      <formula>IF(RIGHT(TEXT(AI62,"0.#"),1)=".",FALSE,TRUE)</formula>
    </cfRule>
    <cfRule type="expression" dxfId="2758" priority="13408">
      <formula>IF(RIGHT(TEXT(AI62,"0.#"),1)=".",TRUE,FALSE)</formula>
    </cfRule>
  </conditionalFormatting>
  <conditionalFormatting sqref="AI61">
    <cfRule type="expression" dxfId="2757" priority="13405">
      <formula>IF(RIGHT(TEXT(AI61,"0.#"),1)=".",FALSE,TRUE)</formula>
    </cfRule>
    <cfRule type="expression" dxfId="2756" priority="13406">
      <formula>IF(RIGHT(TEXT(AI61,"0.#"),1)=".",TRUE,FALSE)</formula>
    </cfRule>
  </conditionalFormatting>
  <conditionalFormatting sqref="AI60">
    <cfRule type="expression" dxfId="2755" priority="13403">
      <formula>IF(RIGHT(TEXT(AI60,"0.#"),1)=".",FALSE,TRUE)</formula>
    </cfRule>
    <cfRule type="expression" dxfId="2754" priority="13404">
      <formula>IF(RIGHT(TEXT(AI60,"0.#"),1)=".",TRUE,FALSE)</formula>
    </cfRule>
  </conditionalFormatting>
  <conditionalFormatting sqref="AM60">
    <cfRule type="expression" dxfId="2753" priority="13401">
      <formula>IF(RIGHT(TEXT(AM60,"0.#"),1)=".",FALSE,TRUE)</formula>
    </cfRule>
    <cfRule type="expression" dxfId="2752" priority="13402">
      <formula>IF(RIGHT(TEXT(AM60,"0.#"),1)=".",TRUE,FALSE)</formula>
    </cfRule>
  </conditionalFormatting>
  <conditionalFormatting sqref="AM61">
    <cfRule type="expression" dxfId="2751" priority="13399">
      <formula>IF(RIGHT(TEXT(AM61,"0.#"),1)=".",FALSE,TRUE)</formula>
    </cfRule>
    <cfRule type="expression" dxfId="2750" priority="13400">
      <formula>IF(RIGHT(TEXT(AM61,"0.#"),1)=".",TRUE,FALSE)</formula>
    </cfRule>
  </conditionalFormatting>
  <conditionalFormatting sqref="AM62">
    <cfRule type="expression" dxfId="2749" priority="13397">
      <formula>IF(RIGHT(TEXT(AM62,"0.#"),1)=".",FALSE,TRUE)</formula>
    </cfRule>
    <cfRule type="expression" dxfId="2748" priority="13398">
      <formula>IF(RIGHT(TEXT(AM62,"0.#"),1)=".",TRUE,FALSE)</formula>
    </cfRule>
  </conditionalFormatting>
  <conditionalFormatting sqref="AE87">
    <cfRule type="expression" dxfId="2747" priority="13383">
      <formula>IF(RIGHT(TEXT(AE87,"0.#"),1)=".",FALSE,TRUE)</formula>
    </cfRule>
    <cfRule type="expression" dxfId="2746" priority="13384">
      <formula>IF(RIGHT(TEXT(AE87,"0.#"),1)=".",TRUE,FALSE)</formula>
    </cfRule>
  </conditionalFormatting>
  <conditionalFormatting sqref="AE88">
    <cfRule type="expression" dxfId="2745" priority="13381">
      <formula>IF(RIGHT(TEXT(AE88,"0.#"),1)=".",FALSE,TRUE)</formula>
    </cfRule>
    <cfRule type="expression" dxfId="2744" priority="13382">
      <formula>IF(RIGHT(TEXT(AE88,"0.#"),1)=".",TRUE,FALSE)</formula>
    </cfRule>
  </conditionalFormatting>
  <conditionalFormatting sqref="AE89">
    <cfRule type="expression" dxfId="2743" priority="13379">
      <formula>IF(RIGHT(TEXT(AE89,"0.#"),1)=".",FALSE,TRUE)</formula>
    </cfRule>
    <cfRule type="expression" dxfId="2742" priority="13380">
      <formula>IF(RIGHT(TEXT(AE89,"0.#"),1)=".",TRUE,FALSE)</formula>
    </cfRule>
  </conditionalFormatting>
  <conditionalFormatting sqref="AI89">
    <cfRule type="expression" dxfId="2741" priority="13377">
      <formula>IF(RIGHT(TEXT(AI89,"0.#"),1)=".",FALSE,TRUE)</formula>
    </cfRule>
    <cfRule type="expression" dxfId="2740" priority="13378">
      <formula>IF(RIGHT(TEXT(AI89,"0.#"),1)=".",TRUE,FALSE)</formula>
    </cfRule>
  </conditionalFormatting>
  <conditionalFormatting sqref="AI88">
    <cfRule type="expression" dxfId="2739" priority="13375">
      <formula>IF(RIGHT(TEXT(AI88,"0.#"),1)=".",FALSE,TRUE)</formula>
    </cfRule>
    <cfRule type="expression" dxfId="2738" priority="13376">
      <formula>IF(RIGHT(TEXT(AI88,"0.#"),1)=".",TRUE,FALSE)</formula>
    </cfRule>
  </conditionalFormatting>
  <conditionalFormatting sqref="AI87">
    <cfRule type="expression" dxfId="2737" priority="13373">
      <formula>IF(RIGHT(TEXT(AI87,"0.#"),1)=".",FALSE,TRUE)</formula>
    </cfRule>
    <cfRule type="expression" dxfId="2736" priority="13374">
      <formula>IF(RIGHT(TEXT(AI87,"0.#"),1)=".",TRUE,FALSE)</formula>
    </cfRule>
  </conditionalFormatting>
  <conditionalFormatting sqref="AM88">
    <cfRule type="expression" dxfId="2735" priority="13369">
      <formula>IF(RIGHT(TEXT(AM88,"0.#"),1)=".",FALSE,TRUE)</formula>
    </cfRule>
    <cfRule type="expression" dxfId="2734" priority="13370">
      <formula>IF(RIGHT(TEXT(AM88,"0.#"),1)=".",TRUE,FALSE)</formula>
    </cfRule>
  </conditionalFormatting>
  <conditionalFormatting sqref="AM89">
    <cfRule type="expression" dxfId="2733" priority="13367">
      <formula>IF(RIGHT(TEXT(AM89,"0.#"),1)=".",FALSE,TRUE)</formula>
    </cfRule>
    <cfRule type="expression" dxfId="2732" priority="13368">
      <formula>IF(RIGHT(TEXT(AM89,"0.#"),1)=".",TRUE,FALSE)</formula>
    </cfRule>
  </conditionalFormatting>
  <conditionalFormatting sqref="AE92">
    <cfRule type="expression" dxfId="2731" priority="13353">
      <formula>IF(RIGHT(TEXT(AE92,"0.#"),1)=".",FALSE,TRUE)</formula>
    </cfRule>
    <cfRule type="expression" dxfId="2730" priority="13354">
      <formula>IF(RIGHT(TEXT(AE92,"0.#"),1)=".",TRUE,FALSE)</formula>
    </cfRule>
  </conditionalFormatting>
  <conditionalFormatting sqref="AE93">
    <cfRule type="expression" dxfId="2729" priority="13351">
      <formula>IF(RIGHT(TEXT(AE93,"0.#"),1)=".",FALSE,TRUE)</formula>
    </cfRule>
    <cfRule type="expression" dxfId="2728" priority="13352">
      <formula>IF(RIGHT(TEXT(AE93,"0.#"),1)=".",TRUE,FALSE)</formula>
    </cfRule>
  </conditionalFormatting>
  <conditionalFormatting sqref="AE94">
    <cfRule type="expression" dxfId="2727" priority="13349">
      <formula>IF(RIGHT(TEXT(AE94,"0.#"),1)=".",FALSE,TRUE)</formula>
    </cfRule>
    <cfRule type="expression" dxfId="2726" priority="13350">
      <formula>IF(RIGHT(TEXT(AE94,"0.#"),1)=".",TRUE,FALSE)</formula>
    </cfRule>
  </conditionalFormatting>
  <conditionalFormatting sqref="AI94">
    <cfRule type="expression" dxfId="2725" priority="13347">
      <formula>IF(RIGHT(TEXT(AI94,"0.#"),1)=".",FALSE,TRUE)</formula>
    </cfRule>
    <cfRule type="expression" dxfId="2724" priority="13348">
      <formula>IF(RIGHT(TEXT(AI94,"0.#"),1)=".",TRUE,FALSE)</formula>
    </cfRule>
  </conditionalFormatting>
  <conditionalFormatting sqref="AI93">
    <cfRule type="expression" dxfId="2723" priority="13345">
      <formula>IF(RIGHT(TEXT(AI93,"0.#"),1)=".",FALSE,TRUE)</formula>
    </cfRule>
    <cfRule type="expression" dxfId="2722" priority="13346">
      <formula>IF(RIGHT(TEXT(AI93,"0.#"),1)=".",TRUE,FALSE)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M93">
    <cfRule type="expression" dxfId="2717" priority="13339">
      <formula>IF(RIGHT(TEXT(AM93,"0.#"),1)=".",FALSE,TRUE)</formula>
    </cfRule>
    <cfRule type="expression" dxfId="2716" priority="13340">
      <formula>IF(RIGHT(TEXT(AM93,"0.#"),1)=".",TRUE,FALSE)</formula>
    </cfRule>
  </conditionalFormatting>
  <conditionalFormatting sqref="AM94">
    <cfRule type="expression" dxfId="2715" priority="13337">
      <formula>IF(RIGHT(TEXT(AM94,"0.#"),1)=".",FALSE,TRUE)</formula>
    </cfRule>
    <cfRule type="expression" dxfId="2714" priority="13338">
      <formula>IF(RIGHT(TEXT(AM94,"0.#"),1)=".",TRUE,FALSE)</formula>
    </cfRule>
  </conditionalFormatting>
  <conditionalFormatting sqref="AE97">
    <cfRule type="expression" dxfId="2713" priority="13323">
      <formula>IF(RIGHT(TEXT(AE97,"0.#"),1)=".",FALSE,TRUE)</formula>
    </cfRule>
    <cfRule type="expression" dxfId="2712" priority="13324">
      <formula>IF(RIGHT(TEXT(AE97,"0.#"),1)=".",TRUE,FALSE)</formula>
    </cfRule>
  </conditionalFormatting>
  <conditionalFormatting sqref="AE98">
    <cfRule type="expression" dxfId="2711" priority="13321">
      <formula>IF(RIGHT(TEXT(AE98,"0.#"),1)=".",FALSE,TRUE)</formula>
    </cfRule>
    <cfRule type="expression" dxfId="2710" priority="13322">
      <formula>IF(RIGHT(TEXT(AE98,"0.#"),1)=".",TRUE,FALSE)</formula>
    </cfRule>
  </conditionalFormatting>
  <conditionalFormatting sqref="AE99">
    <cfRule type="expression" dxfId="2709" priority="13319">
      <formula>IF(RIGHT(TEXT(AE99,"0.#"),1)=".",FALSE,TRUE)</formula>
    </cfRule>
    <cfRule type="expression" dxfId="2708" priority="13320">
      <formula>IF(RIGHT(TEXT(AE99,"0.#"),1)=".",TRUE,FALSE)</formula>
    </cfRule>
  </conditionalFormatting>
  <conditionalFormatting sqref="AI99">
    <cfRule type="expression" dxfId="2707" priority="13317">
      <formula>IF(RIGHT(TEXT(AI99,"0.#"),1)=".",FALSE,TRUE)</formula>
    </cfRule>
    <cfRule type="expression" dxfId="2706" priority="13318">
      <formula>IF(RIGHT(TEXT(AI99,"0.#"),1)=".",TRUE,FALSE)</formula>
    </cfRule>
  </conditionalFormatting>
  <conditionalFormatting sqref="AI98">
    <cfRule type="expression" dxfId="2705" priority="13315">
      <formula>IF(RIGHT(TEXT(AI98,"0.#"),1)=".",FALSE,TRUE)</formula>
    </cfRule>
    <cfRule type="expression" dxfId="2704" priority="13316">
      <formula>IF(RIGHT(TEXT(AI98,"0.#"),1)=".",TRUE,FALSE)</formula>
    </cfRule>
  </conditionalFormatting>
  <conditionalFormatting sqref="AI97">
    <cfRule type="expression" dxfId="2703" priority="13313">
      <formula>IF(RIGHT(TEXT(AI97,"0.#"),1)=".",FALSE,TRUE)</formula>
    </cfRule>
    <cfRule type="expression" dxfId="2702" priority="13314">
      <formula>IF(RIGHT(TEXT(AI97,"0.#"),1)=".",TRUE,FALSE)</formula>
    </cfRule>
  </conditionalFormatting>
  <conditionalFormatting sqref="AM97">
    <cfRule type="expression" dxfId="2701" priority="13311">
      <formula>IF(RIGHT(TEXT(AM97,"0.#"),1)=".",FALSE,TRUE)</formula>
    </cfRule>
    <cfRule type="expression" dxfId="2700" priority="13312">
      <formula>IF(RIGHT(TEXT(AM97,"0.#"),1)=".",TRUE,FALSE)</formula>
    </cfRule>
  </conditionalFormatting>
  <conditionalFormatting sqref="AM98">
    <cfRule type="expression" dxfId="2699" priority="13309">
      <formula>IF(RIGHT(TEXT(AM98,"0.#"),1)=".",FALSE,TRUE)</formula>
    </cfRule>
    <cfRule type="expression" dxfId="2698" priority="13310">
      <formula>IF(RIGHT(TEXT(AM98,"0.#"),1)=".",TRUE,FALSE)</formula>
    </cfRule>
  </conditionalFormatting>
  <conditionalFormatting sqref="AM99">
    <cfRule type="expression" dxfId="2697" priority="13307">
      <formula>IF(RIGHT(TEXT(AM99,"0.#"),1)=".",FALSE,TRUE)</formula>
    </cfRule>
    <cfRule type="expression" dxfId="2696" priority="13308">
      <formula>IF(RIGHT(TEXT(AM99,"0.#"),1)=".",TRUE,FALSE)</formula>
    </cfRule>
  </conditionalFormatting>
  <conditionalFormatting sqref="AI101">
    <cfRule type="expression" dxfId="2695" priority="13293">
      <formula>IF(RIGHT(TEXT(AI101,"0.#"),1)=".",FALSE,TRUE)</formula>
    </cfRule>
    <cfRule type="expression" dxfId="2694" priority="13294">
      <formula>IF(RIGHT(TEXT(AI101,"0.#"),1)=".",TRUE,FALSE)</formula>
    </cfRule>
  </conditionalFormatting>
  <conditionalFormatting sqref="AM101">
    <cfRule type="expression" dxfId="2693" priority="13291">
      <formula>IF(RIGHT(TEXT(AM101,"0.#"),1)=".",FALSE,TRUE)</formula>
    </cfRule>
    <cfRule type="expression" dxfId="2692" priority="13292">
      <formula>IF(RIGHT(TEXT(AM101,"0.#"),1)=".",TRUE,FALSE)</formula>
    </cfRule>
  </conditionalFormatting>
  <conditionalFormatting sqref="AE102">
    <cfRule type="expression" dxfId="2691" priority="13289">
      <formula>IF(RIGHT(TEXT(AE102,"0.#"),1)=".",FALSE,TRUE)</formula>
    </cfRule>
    <cfRule type="expression" dxfId="2690" priority="13290">
      <formula>IF(RIGHT(TEXT(AE102,"0.#"),1)=".",TRUE,FALSE)</formula>
    </cfRule>
  </conditionalFormatting>
  <conditionalFormatting sqref="AI102">
    <cfRule type="expression" dxfId="2689" priority="13287">
      <formula>IF(RIGHT(TEXT(AI102,"0.#"),1)=".",FALSE,TRUE)</formula>
    </cfRule>
    <cfRule type="expression" dxfId="2688" priority="13288">
      <formula>IF(RIGHT(TEXT(AI102,"0.#"),1)=".",TRUE,FALSE)</formula>
    </cfRule>
  </conditionalFormatting>
  <conditionalFormatting sqref="AM102">
    <cfRule type="expression" dxfId="2687" priority="13285">
      <formula>IF(RIGHT(TEXT(AM102,"0.#"),1)=".",FALSE,TRUE)</formula>
    </cfRule>
    <cfRule type="expression" dxfId="2686" priority="13286">
      <formula>IF(RIGHT(TEXT(AM102,"0.#"),1)=".",TRUE,FALSE)</formula>
    </cfRule>
  </conditionalFormatting>
  <conditionalFormatting sqref="AQ102">
    <cfRule type="expression" dxfId="2685" priority="13283">
      <formula>IF(RIGHT(TEXT(AQ102,"0.#"),1)=".",FALSE,TRUE)</formula>
    </cfRule>
    <cfRule type="expression" dxfId="2684" priority="13284">
      <formula>IF(RIGHT(TEXT(AQ102,"0.#"),1)=".",TRUE,FALSE)</formula>
    </cfRule>
  </conditionalFormatting>
  <conditionalFormatting sqref="AE104">
    <cfRule type="expression" dxfId="2683" priority="13281">
      <formula>IF(RIGHT(TEXT(AE104,"0.#"),1)=".",FALSE,TRUE)</formula>
    </cfRule>
    <cfRule type="expression" dxfId="2682" priority="13282">
      <formula>IF(RIGHT(TEXT(AE104,"0.#"),1)=".",TRUE,FALSE)</formula>
    </cfRule>
  </conditionalFormatting>
  <conditionalFormatting sqref="AI104">
    <cfRule type="expression" dxfId="2681" priority="13279">
      <formula>IF(RIGHT(TEXT(AI104,"0.#"),1)=".",FALSE,TRUE)</formula>
    </cfRule>
    <cfRule type="expression" dxfId="2680" priority="13280">
      <formula>IF(RIGHT(TEXT(AI104,"0.#"),1)=".",TRUE,FALSE)</formula>
    </cfRule>
  </conditionalFormatting>
  <conditionalFormatting sqref="AM104">
    <cfRule type="expression" dxfId="2679" priority="13277">
      <formula>IF(RIGHT(TEXT(AM104,"0.#"),1)=".",FALSE,TRUE)</formula>
    </cfRule>
    <cfRule type="expression" dxfId="2678" priority="13278">
      <formula>IF(RIGHT(TEXT(AM104,"0.#"),1)=".",TRUE,FALSE)</formula>
    </cfRule>
  </conditionalFormatting>
  <conditionalFormatting sqref="AE105">
    <cfRule type="expression" dxfId="2677" priority="13275">
      <formula>IF(RIGHT(TEXT(AE105,"0.#"),1)=".",FALSE,TRUE)</formula>
    </cfRule>
    <cfRule type="expression" dxfId="2676" priority="13276">
      <formula>IF(RIGHT(TEXT(AE105,"0.#"),1)=".",TRUE,FALSE)</formula>
    </cfRule>
  </conditionalFormatting>
  <conditionalFormatting sqref="AI105">
    <cfRule type="expression" dxfId="2675" priority="13273">
      <formula>IF(RIGHT(TEXT(AI105,"0.#"),1)=".",FALSE,TRUE)</formula>
    </cfRule>
    <cfRule type="expression" dxfId="2674" priority="13274">
      <formula>IF(RIGHT(TEXT(AI105,"0.#"),1)=".",TRUE,FALSE)</formula>
    </cfRule>
  </conditionalFormatting>
  <conditionalFormatting sqref="AM105">
    <cfRule type="expression" dxfId="2673" priority="13271">
      <formula>IF(RIGHT(TEXT(AM105,"0.#"),1)=".",FALSE,TRUE)</formula>
    </cfRule>
    <cfRule type="expression" dxfId="2672" priority="13272">
      <formula>IF(RIGHT(TEXT(AM105,"0.#"),1)=".",TRUE,FALSE)</formula>
    </cfRule>
  </conditionalFormatting>
  <conditionalFormatting sqref="AE107">
    <cfRule type="expression" dxfId="2671" priority="13267">
      <formula>IF(RIGHT(TEXT(AE107,"0.#"),1)=".",FALSE,TRUE)</formula>
    </cfRule>
    <cfRule type="expression" dxfId="2670" priority="13268">
      <formula>IF(RIGHT(TEXT(AE107,"0.#"),1)=".",TRUE,FALSE)</formula>
    </cfRule>
  </conditionalFormatting>
  <conditionalFormatting sqref="AI107">
    <cfRule type="expression" dxfId="2669" priority="13265">
      <formula>IF(RIGHT(TEXT(AI107,"0.#"),1)=".",FALSE,TRUE)</formula>
    </cfRule>
    <cfRule type="expression" dxfId="2668" priority="13266">
      <formula>IF(RIGHT(TEXT(AI107,"0.#"),1)=".",TRUE,FALSE)</formula>
    </cfRule>
  </conditionalFormatting>
  <conditionalFormatting sqref="AM107">
    <cfRule type="expression" dxfId="2667" priority="13263">
      <formula>IF(RIGHT(TEXT(AM107,"0.#"),1)=".",FALSE,TRUE)</formula>
    </cfRule>
    <cfRule type="expression" dxfId="2666" priority="13264">
      <formula>IF(RIGHT(TEXT(AM107,"0.#"),1)=".",TRUE,FALSE)</formula>
    </cfRule>
  </conditionalFormatting>
  <conditionalFormatting sqref="AE108">
    <cfRule type="expression" dxfId="2665" priority="13261">
      <formula>IF(RIGHT(TEXT(AE108,"0.#"),1)=".",FALSE,TRUE)</formula>
    </cfRule>
    <cfRule type="expression" dxfId="2664" priority="13262">
      <formula>IF(RIGHT(TEXT(AE108,"0.#"),1)=".",TRUE,FALSE)</formula>
    </cfRule>
  </conditionalFormatting>
  <conditionalFormatting sqref="AI108">
    <cfRule type="expression" dxfId="2663" priority="13259">
      <formula>IF(RIGHT(TEXT(AI108,"0.#"),1)=".",FALSE,TRUE)</formula>
    </cfRule>
    <cfRule type="expression" dxfId="2662" priority="13260">
      <formula>IF(RIGHT(TEXT(AI108,"0.#"),1)=".",TRUE,FALSE)</formula>
    </cfRule>
  </conditionalFormatting>
  <conditionalFormatting sqref="AM108">
    <cfRule type="expression" dxfId="2661" priority="13257">
      <formula>IF(RIGHT(TEXT(AM108,"0.#"),1)=".",FALSE,TRUE)</formula>
    </cfRule>
    <cfRule type="expression" dxfId="2660" priority="13258">
      <formula>IF(RIGHT(TEXT(AM108,"0.#"),1)=".",TRUE,FALSE)</formula>
    </cfRule>
  </conditionalFormatting>
  <conditionalFormatting sqref="AE110">
    <cfRule type="expression" dxfId="2659" priority="13253">
      <formula>IF(RIGHT(TEXT(AE110,"0.#"),1)=".",FALSE,TRUE)</formula>
    </cfRule>
    <cfRule type="expression" dxfId="2658" priority="13254">
      <formula>IF(RIGHT(TEXT(AE110,"0.#"),1)=".",TRUE,FALSE)</formula>
    </cfRule>
  </conditionalFormatting>
  <conditionalFormatting sqref="AI110">
    <cfRule type="expression" dxfId="2657" priority="13251">
      <formula>IF(RIGHT(TEXT(AI110,"0.#"),1)=".",FALSE,TRUE)</formula>
    </cfRule>
    <cfRule type="expression" dxfId="2656" priority="13252">
      <formula>IF(RIGHT(TEXT(AI110,"0.#"),1)=".",TRUE,FALSE)</formula>
    </cfRule>
  </conditionalFormatting>
  <conditionalFormatting sqref="AM110">
    <cfRule type="expression" dxfId="2655" priority="13249">
      <formula>IF(RIGHT(TEXT(AM110,"0.#"),1)=".",FALSE,TRUE)</formula>
    </cfRule>
    <cfRule type="expression" dxfId="2654" priority="13250">
      <formula>IF(RIGHT(TEXT(AM110,"0.#"),1)=".",TRUE,FALSE)</formula>
    </cfRule>
  </conditionalFormatting>
  <conditionalFormatting sqref="AE111">
    <cfRule type="expression" dxfId="2653" priority="13247">
      <formula>IF(RIGHT(TEXT(AE111,"0.#"),1)=".",FALSE,TRUE)</formula>
    </cfRule>
    <cfRule type="expression" dxfId="2652" priority="13248">
      <formula>IF(RIGHT(TEXT(AE111,"0.#"),1)=".",TRUE,FALSE)</formula>
    </cfRule>
  </conditionalFormatting>
  <conditionalFormatting sqref="AI111">
    <cfRule type="expression" dxfId="2651" priority="13245">
      <formula>IF(RIGHT(TEXT(AI111,"0.#"),1)=".",FALSE,TRUE)</formula>
    </cfRule>
    <cfRule type="expression" dxfId="2650" priority="13246">
      <formula>IF(RIGHT(TEXT(AI111,"0.#"),1)=".",TRUE,FALSE)</formula>
    </cfRule>
  </conditionalFormatting>
  <conditionalFormatting sqref="AM111">
    <cfRule type="expression" dxfId="2649" priority="13243">
      <formula>IF(RIGHT(TEXT(AM111,"0.#"),1)=".",FALSE,TRUE)</formula>
    </cfRule>
    <cfRule type="expression" dxfId="2648" priority="13244">
      <formula>IF(RIGHT(TEXT(AM111,"0.#"),1)=".",TRUE,FALSE)</formula>
    </cfRule>
  </conditionalFormatting>
  <conditionalFormatting sqref="AE113">
    <cfRule type="expression" dxfId="2647" priority="13239">
      <formula>IF(RIGHT(TEXT(AE113,"0.#"),1)=".",FALSE,TRUE)</formula>
    </cfRule>
    <cfRule type="expression" dxfId="2646" priority="13240">
      <formula>IF(RIGHT(TEXT(AE113,"0.#"),1)=".",TRUE,FALSE)</formula>
    </cfRule>
  </conditionalFormatting>
  <conditionalFormatting sqref="AI113">
    <cfRule type="expression" dxfId="2645" priority="13237">
      <formula>IF(RIGHT(TEXT(AI113,"0.#"),1)=".",FALSE,TRUE)</formula>
    </cfRule>
    <cfRule type="expression" dxfId="2644" priority="13238">
      <formula>IF(RIGHT(TEXT(AI113,"0.#"),1)=".",TRUE,FALSE)</formula>
    </cfRule>
  </conditionalFormatting>
  <conditionalFormatting sqref="AM113">
    <cfRule type="expression" dxfId="2643" priority="13235">
      <formula>IF(RIGHT(TEXT(AM113,"0.#"),1)=".",FALSE,TRUE)</formula>
    </cfRule>
    <cfRule type="expression" dxfId="2642" priority="13236">
      <formula>IF(RIGHT(TEXT(AM113,"0.#"),1)=".",TRUE,FALSE)</formula>
    </cfRule>
  </conditionalFormatting>
  <conditionalFormatting sqref="AE114">
    <cfRule type="expression" dxfId="2641" priority="13233">
      <formula>IF(RIGHT(TEXT(AE114,"0.#"),1)=".",FALSE,TRUE)</formula>
    </cfRule>
    <cfRule type="expression" dxfId="2640" priority="13234">
      <formula>IF(RIGHT(TEXT(AE114,"0.#"),1)=".",TRUE,FALSE)</formula>
    </cfRule>
  </conditionalFormatting>
  <conditionalFormatting sqref="AI114">
    <cfRule type="expression" dxfId="2639" priority="13231">
      <formula>IF(RIGHT(TEXT(AI114,"0.#"),1)=".",FALSE,TRUE)</formula>
    </cfRule>
    <cfRule type="expression" dxfId="2638" priority="13232">
      <formula>IF(RIGHT(TEXT(AI114,"0.#"),1)=".",TRUE,FALSE)</formula>
    </cfRule>
  </conditionalFormatting>
  <conditionalFormatting sqref="AM114">
    <cfRule type="expression" dxfId="2637" priority="13229">
      <formula>IF(RIGHT(TEXT(AM114,"0.#"),1)=".",FALSE,TRUE)</formula>
    </cfRule>
    <cfRule type="expression" dxfId="2636" priority="13230">
      <formula>IF(RIGHT(TEXT(AM114,"0.#"),1)=".",TRUE,FALSE)</formula>
    </cfRule>
  </conditionalFormatting>
  <conditionalFormatting sqref="AE116 AQ116">
    <cfRule type="expression" dxfId="2635" priority="13225">
      <formula>IF(RIGHT(TEXT(AE116,"0.#"),1)=".",FALSE,TRUE)</formula>
    </cfRule>
    <cfRule type="expression" dxfId="2634" priority="13226">
      <formula>IF(RIGHT(TEXT(AE116,"0.#"),1)=".",TRUE,FALSE)</formula>
    </cfRule>
  </conditionalFormatting>
  <conditionalFormatting sqref="AI116">
    <cfRule type="expression" dxfId="2633" priority="13223">
      <formula>IF(RIGHT(TEXT(AI116,"0.#"),1)=".",FALSE,TRUE)</formula>
    </cfRule>
    <cfRule type="expression" dxfId="2632" priority="13224">
      <formula>IF(RIGHT(TEXT(AI116,"0.#"),1)=".",TRUE,FALSE)</formula>
    </cfRule>
  </conditionalFormatting>
  <conditionalFormatting sqref="AM116">
    <cfRule type="expression" dxfId="2631" priority="13221">
      <formula>IF(RIGHT(TEXT(AM116,"0.#"),1)=".",FALSE,TRUE)</formula>
    </cfRule>
    <cfRule type="expression" dxfId="2630" priority="13222">
      <formula>IF(RIGHT(TEXT(AM116,"0.#"),1)=".",TRUE,FALSE)</formula>
    </cfRule>
  </conditionalFormatting>
  <conditionalFormatting sqref="AE117 AM117">
    <cfRule type="expression" dxfId="2629" priority="13219">
      <formula>IF(RIGHT(TEXT(AE117,"0.#"),1)=".",FALSE,TRUE)</formula>
    </cfRule>
    <cfRule type="expression" dxfId="2628" priority="13220">
      <formula>IF(RIGHT(TEXT(AE117,"0.#"),1)=".",TRUE,FALSE)</formula>
    </cfRule>
  </conditionalFormatting>
  <conditionalFormatting sqref="AI117">
    <cfRule type="expression" dxfId="2627" priority="13217">
      <formula>IF(RIGHT(TEXT(AI117,"0.#"),1)=".",FALSE,TRUE)</formula>
    </cfRule>
    <cfRule type="expression" dxfId="2626" priority="13218">
      <formula>IF(RIGHT(TEXT(AI117,"0.#"),1)=".",TRUE,FALSE)</formula>
    </cfRule>
  </conditionalFormatting>
  <conditionalFormatting sqref="AQ117">
    <cfRule type="expression" dxfId="2625" priority="13213">
      <formula>IF(RIGHT(TEXT(AQ117,"0.#"),1)=".",FALSE,TRUE)</formula>
    </cfRule>
    <cfRule type="expression" dxfId="2624" priority="13214">
      <formula>IF(RIGHT(TEXT(AQ117,"0.#"),1)=".",TRUE,FALSE)</formula>
    </cfRule>
  </conditionalFormatting>
  <conditionalFormatting sqref="AE119 AQ119">
    <cfRule type="expression" dxfId="2623" priority="13211">
      <formula>IF(RIGHT(TEXT(AE119,"0.#"),1)=".",FALSE,TRUE)</formula>
    </cfRule>
    <cfRule type="expression" dxfId="2622" priority="13212">
      <formula>IF(RIGHT(TEXT(AE119,"0.#"),1)=".",TRUE,FALSE)</formula>
    </cfRule>
  </conditionalFormatting>
  <conditionalFormatting sqref="AI119">
    <cfRule type="expression" dxfId="2621" priority="13209">
      <formula>IF(RIGHT(TEXT(AI119,"0.#"),1)=".",FALSE,TRUE)</formula>
    </cfRule>
    <cfRule type="expression" dxfId="2620" priority="13210">
      <formula>IF(RIGHT(TEXT(AI119,"0.#"),1)=".",TRUE,FALSE)</formula>
    </cfRule>
  </conditionalFormatting>
  <conditionalFormatting sqref="AM119">
    <cfRule type="expression" dxfId="2619" priority="13207">
      <formula>IF(RIGHT(TEXT(AM119,"0.#"),1)=".",FALSE,TRUE)</formula>
    </cfRule>
    <cfRule type="expression" dxfId="2618" priority="13208">
      <formula>IF(RIGHT(TEXT(AM119,"0.#"),1)=".",TRUE,FALSE)</formula>
    </cfRule>
  </conditionalFormatting>
  <conditionalFormatting sqref="AQ120">
    <cfRule type="expression" dxfId="2617" priority="13199">
      <formula>IF(RIGHT(TEXT(AQ120,"0.#"),1)=".",FALSE,TRUE)</formula>
    </cfRule>
    <cfRule type="expression" dxfId="2616" priority="13200">
      <formula>IF(RIGHT(TEXT(AQ120,"0.#"),1)=".",TRUE,FALSE)</formula>
    </cfRule>
  </conditionalFormatting>
  <conditionalFormatting sqref="AE122 AQ122">
    <cfRule type="expression" dxfId="2615" priority="13197">
      <formula>IF(RIGHT(TEXT(AE122,"0.#"),1)=".",FALSE,TRUE)</formula>
    </cfRule>
    <cfRule type="expression" dxfId="2614" priority="13198">
      <formula>IF(RIGHT(TEXT(AE122,"0.#"),1)=".",TRUE,FALSE)</formula>
    </cfRule>
  </conditionalFormatting>
  <conditionalFormatting sqref="AI122">
    <cfRule type="expression" dxfId="2613" priority="13195">
      <formula>IF(RIGHT(TEXT(AI122,"0.#"),1)=".",FALSE,TRUE)</formula>
    </cfRule>
    <cfRule type="expression" dxfId="2612" priority="13196">
      <formula>IF(RIGHT(TEXT(AI122,"0.#"),1)=".",TRUE,FALSE)</formula>
    </cfRule>
  </conditionalFormatting>
  <conditionalFormatting sqref="AM122">
    <cfRule type="expression" dxfId="2611" priority="13193">
      <formula>IF(RIGHT(TEXT(AM122,"0.#"),1)=".",FALSE,TRUE)</formula>
    </cfRule>
    <cfRule type="expression" dxfId="2610" priority="13194">
      <formula>IF(RIGHT(TEXT(AM122,"0.#"),1)=".",TRUE,FALSE)</formula>
    </cfRule>
  </conditionalFormatting>
  <conditionalFormatting sqref="AQ123">
    <cfRule type="expression" dxfId="2609" priority="13185">
      <formula>IF(RIGHT(TEXT(AQ123,"0.#"),1)=".",FALSE,TRUE)</formula>
    </cfRule>
    <cfRule type="expression" dxfId="2608" priority="13186">
      <formula>IF(RIGHT(TEXT(AQ123,"0.#"),1)=".",TRUE,FALSE)</formula>
    </cfRule>
  </conditionalFormatting>
  <conditionalFormatting sqref="AE125 AQ125">
    <cfRule type="expression" dxfId="2607" priority="13183">
      <formula>IF(RIGHT(TEXT(AE125,"0.#"),1)=".",FALSE,TRUE)</formula>
    </cfRule>
    <cfRule type="expression" dxfId="2606" priority="13184">
      <formula>IF(RIGHT(TEXT(AE125,"0.#"),1)=".",TRUE,FALSE)</formula>
    </cfRule>
  </conditionalFormatting>
  <conditionalFormatting sqref="AI125">
    <cfRule type="expression" dxfId="2605" priority="13181">
      <formula>IF(RIGHT(TEXT(AI125,"0.#"),1)=".",FALSE,TRUE)</formula>
    </cfRule>
    <cfRule type="expression" dxfId="2604" priority="13182">
      <formula>IF(RIGHT(TEXT(AI125,"0.#"),1)=".",TRUE,FALSE)</formula>
    </cfRule>
  </conditionalFormatting>
  <conditionalFormatting sqref="AM125">
    <cfRule type="expression" dxfId="2603" priority="13179">
      <formula>IF(RIGHT(TEXT(AM125,"0.#"),1)=".",FALSE,TRUE)</formula>
    </cfRule>
    <cfRule type="expression" dxfId="2602" priority="13180">
      <formula>IF(RIGHT(TEXT(AM125,"0.#"),1)=".",TRUE,FALSE)</formula>
    </cfRule>
  </conditionalFormatting>
  <conditionalFormatting sqref="AQ126">
    <cfRule type="expression" dxfId="2601" priority="13171">
      <formula>IF(RIGHT(TEXT(AQ126,"0.#"),1)=".",FALSE,TRUE)</formula>
    </cfRule>
    <cfRule type="expression" dxfId="2600" priority="13172">
      <formula>IF(RIGHT(TEXT(AQ126,"0.#"),1)=".",TRUE,FALSE)</formula>
    </cfRule>
  </conditionalFormatting>
  <conditionalFormatting sqref="AE128 AQ128">
    <cfRule type="expression" dxfId="2599" priority="13169">
      <formula>IF(RIGHT(TEXT(AE128,"0.#"),1)=".",FALSE,TRUE)</formula>
    </cfRule>
    <cfRule type="expression" dxfId="2598" priority="13170">
      <formula>IF(RIGHT(TEXT(AE128,"0.#"),1)=".",TRUE,FALSE)</formula>
    </cfRule>
  </conditionalFormatting>
  <conditionalFormatting sqref="AI128">
    <cfRule type="expression" dxfId="2597" priority="13167">
      <formula>IF(RIGHT(TEXT(AI128,"0.#"),1)=".",FALSE,TRUE)</formula>
    </cfRule>
    <cfRule type="expression" dxfId="2596" priority="13168">
      <formula>IF(RIGHT(TEXT(AI128,"0.#"),1)=".",TRUE,FALSE)</formula>
    </cfRule>
  </conditionalFormatting>
  <conditionalFormatting sqref="AM128">
    <cfRule type="expression" dxfId="2595" priority="13165">
      <formula>IF(RIGHT(TEXT(AM128,"0.#"),1)=".",FALSE,TRUE)</formula>
    </cfRule>
    <cfRule type="expression" dxfId="2594" priority="13166">
      <formula>IF(RIGHT(TEXT(AM128,"0.#"),1)=".",TRUE,FALSE)</formula>
    </cfRule>
  </conditionalFormatting>
  <conditionalFormatting sqref="AQ129">
    <cfRule type="expression" dxfId="2593" priority="13157">
      <formula>IF(RIGHT(TEXT(AQ129,"0.#"),1)=".",FALSE,TRUE)</formula>
    </cfRule>
    <cfRule type="expression" dxfId="2592" priority="13158">
      <formula>IF(RIGHT(TEXT(AQ129,"0.#"),1)=".",TRUE,FALSE)</formula>
    </cfRule>
  </conditionalFormatting>
  <conditionalFormatting sqref="AE75">
    <cfRule type="expression" dxfId="2591" priority="13155">
      <formula>IF(RIGHT(TEXT(AE75,"0.#"),1)=".",FALSE,TRUE)</formula>
    </cfRule>
    <cfRule type="expression" dxfId="2590" priority="13156">
      <formula>IF(RIGHT(TEXT(AE75,"0.#"),1)=".",TRUE,FALSE)</formula>
    </cfRule>
  </conditionalFormatting>
  <conditionalFormatting sqref="AE76">
    <cfRule type="expression" dxfId="2589" priority="13153">
      <formula>IF(RIGHT(TEXT(AE76,"0.#"),1)=".",FALSE,TRUE)</formula>
    </cfRule>
    <cfRule type="expression" dxfId="2588" priority="13154">
      <formula>IF(RIGHT(TEXT(AE76,"0.#"),1)=".",TRUE,FALSE)</formula>
    </cfRule>
  </conditionalFormatting>
  <conditionalFormatting sqref="AE77">
    <cfRule type="expression" dxfId="2587" priority="13151">
      <formula>IF(RIGHT(TEXT(AE77,"0.#"),1)=".",FALSE,TRUE)</formula>
    </cfRule>
    <cfRule type="expression" dxfId="2586" priority="13152">
      <formula>IF(RIGHT(TEXT(AE77,"0.#"),1)=".",TRUE,FALSE)</formula>
    </cfRule>
  </conditionalFormatting>
  <conditionalFormatting sqref="AI77">
    <cfRule type="expression" dxfId="2585" priority="13149">
      <formula>IF(RIGHT(TEXT(AI77,"0.#"),1)=".",FALSE,TRUE)</formula>
    </cfRule>
    <cfRule type="expression" dxfId="2584" priority="13150">
      <formula>IF(RIGHT(TEXT(AI77,"0.#"),1)=".",TRUE,FALSE)</formula>
    </cfRule>
  </conditionalFormatting>
  <conditionalFormatting sqref="AI76">
    <cfRule type="expression" dxfId="2583" priority="13147">
      <formula>IF(RIGHT(TEXT(AI76,"0.#"),1)=".",FALSE,TRUE)</formula>
    </cfRule>
    <cfRule type="expression" dxfId="2582" priority="13148">
      <formula>IF(RIGHT(TEXT(AI76,"0.#"),1)=".",TRUE,FALSE)</formula>
    </cfRule>
  </conditionalFormatting>
  <conditionalFormatting sqref="AI75">
    <cfRule type="expression" dxfId="2581" priority="13145">
      <formula>IF(RIGHT(TEXT(AI75,"0.#"),1)=".",FALSE,TRUE)</formula>
    </cfRule>
    <cfRule type="expression" dxfId="2580" priority="13146">
      <formula>IF(RIGHT(TEXT(AI75,"0.#"),1)=".",TRUE,FALSE)</formula>
    </cfRule>
  </conditionalFormatting>
  <conditionalFormatting sqref="AM75">
    <cfRule type="expression" dxfId="2579" priority="13143">
      <formula>IF(RIGHT(TEXT(AM75,"0.#"),1)=".",FALSE,TRUE)</formula>
    </cfRule>
    <cfRule type="expression" dxfId="2578" priority="13144">
      <formula>IF(RIGHT(TEXT(AM75,"0.#"),1)=".",TRUE,FALSE)</formula>
    </cfRule>
  </conditionalFormatting>
  <conditionalFormatting sqref="AM76">
    <cfRule type="expression" dxfId="2577" priority="13141">
      <formula>IF(RIGHT(TEXT(AM76,"0.#"),1)=".",FALSE,TRUE)</formula>
    </cfRule>
    <cfRule type="expression" dxfId="2576" priority="13142">
      <formula>IF(RIGHT(TEXT(AM76,"0.#"),1)=".",TRUE,FALSE)</formula>
    </cfRule>
  </conditionalFormatting>
  <conditionalFormatting sqref="AM77">
    <cfRule type="expression" dxfId="2575" priority="13139">
      <formula>IF(RIGHT(TEXT(AM77,"0.#"),1)=".",FALSE,TRUE)</formula>
    </cfRule>
    <cfRule type="expression" dxfId="2574" priority="13140">
      <formula>IF(RIGHT(TEXT(AM77,"0.#"),1)=".",TRUE,FALSE)</formula>
    </cfRule>
  </conditionalFormatting>
  <conditionalFormatting sqref="AE134:AE135 AI134:AI135 AM134:AM135 AQ134:AQ135 AU134:AU135">
    <cfRule type="expression" dxfId="2573" priority="13125">
      <formula>IF(RIGHT(TEXT(AE134,"0.#"),1)=".",FALSE,TRUE)</formula>
    </cfRule>
    <cfRule type="expression" dxfId="2572" priority="13126">
      <formula>IF(RIGHT(TEXT(AE134,"0.#"),1)=".",TRUE,FALSE)</formula>
    </cfRule>
  </conditionalFormatting>
  <conditionalFormatting sqref="AE433">
    <cfRule type="expression" dxfId="2571" priority="13095">
      <formula>IF(RIGHT(TEXT(AE433,"0.#"),1)=".",FALSE,TRUE)</formula>
    </cfRule>
    <cfRule type="expression" dxfId="2570" priority="13096">
      <formula>IF(RIGHT(TEXT(AE433,"0.#"),1)=".",TRUE,FALSE)</formula>
    </cfRule>
  </conditionalFormatting>
  <conditionalFormatting sqref="AE434">
    <cfRule type="expression" dxfId="2569" priority="13093">
      <formula>IF(RIGHT(TEXT(AE434,"0.#"),1)=".",FALSE,TRUE)</formula>
    </cfRule>
    <cfRule type="expression" dxfId="2568" priority="13094">
      <formula>IF(RIGHT(TEXT(AE434,"0.#"),1)=".",TRUE,FALSE)</formula>
    </cfRule>
  </conditionalFormatting>
  <conditionalFormatting sqref="AE435">
    <cfRule type="expression" dxfId="2567" priority="13091">
      <formula>IF(RIGHT(TEXT(AE435,"0.#"),1)=".",FALSE,TRUE)</formula>
    </cfRule>
    <cfRule type="expression" dxfId="2566" priority="13092">
      <formula>IF(RIGHT(TEXT(AE435,"0.#"),1)=".",TRUE,FALSE)</formula>
    </cfRule>
  </conditionalFormatting>
  <conditionalFormatting sqref="AU433">
    <cfRule type="expression" dxfId="2565" priority="13071">
      <formula>IF(RIGHT(TEXT(AU433,"0.#"),1)=".",FALSE,TRUE)</formula>
    </cfRule>
    <cfRule type="expression" dxfId="2564" priority="13072">
      <formula>IF(RIGHT(TEXT(AU433,"0.#"),1)=".",TRUE,FALSE)</formula>
    </cfRule>
  </conditionalFormatting>
  <conditionalFormatting sqref="AU434">
    <cfRule type="expression" dxfId="2563" priority="13069">
      <formula>IF(RIGHT(TEXT(AU434,"0.#"),1)=".",FALSE,TRUE)</formula>
    </cfRule>
    <cfRule type="expression" dxfId="2562" priority="13070">
      <formula>IF(RIGHT(TEXT(AU434,"0.#"),1)=".",TRUE,FALSE)</formula>
    </cfRule>
  </conditionalFormatting>
  <conditionalFormatting sqref="AU435">
    <cfRule type="expression" dxfId="2561" priority="13067">
      <formula>IF(RIGHT(TEXT(AU435,"0.#"),1)=".",FALSE,TRUE)</formula>
    </cfRule>
    <cfRule type="expression" dxfId="2560" priority="13068">
      <formula>IF(RIGHT(TEXT(AU435,"0.#"),1)=".",TRUE,FALSE)</formula>
    </cfRule>
  </conditionalFormatting>
  <conditionalFormatting sqref="AI435 AM435">
    <cfRule type="expression" dxfId="2559" priority="13001">
      <formula>IF(RIGHT(TEXT(AI435,"0.#"),1)=".",FALSE,TRUE)</formula>
    </cfRule>
    <cfRule type="expression" dxfId="2558" priority="13002">
      <formula>IF(RIGHT(TEXT(AI435,"0.#"),1)=".",TRUE,FALSE)</formula>
    </cfRule>
  </conditionalFormatting>
  <conditionalFormatting sqref="AI433 AM433">
    <cfRule type="expression" dxfId="2557" priority="13005">
      <formula>IF(RIGHT(TEXT(AI433,"0.#"),1)=".",FALSE,TRUE)</formula>
    </cfRule>
    <cfRule type="expression" dxfId="2556" priority="13006">
      <formula>IF(RIGHT(TEXT(AI433,"0.#"),1)=".",TRUE,FALSE)</formula>
    </cfRule>
  </conditionalFormatting>
  <conditionalFormatting sqref="AI434 AM434">
    <cfRule type="expression" dxfId="2555" priority="13003">
      <formula>IF(RIGHT(TEXT(AI434,"0.#"),1)=".",FALSE,TRUE)</formula>
    </cfRule>
    <cfRule type="expression" dxfId="2554" priority="13004">
      <formula>IF(RIGHT(TEXT(AI434,"0.#"),1)=".",TRUE,FALSE)</formula>
    </cfRule>
  </conditionalFormatting>
  <conditionalFormatting sqref="AQ434">
    <cfRule type="expression" dxfId="2553" priority="12987">
      <formula>IF(RIGHT(TEXT(AQ434,"0.#"),1)=".",FALSE,TRUE)</formula>
    </cfRule>
    <cfRule type="expression" dxfId="2552" priority="12988">
      <formula>IF(RIGHT(TEXT(AQ434,"0.#"),1)=".",TRUE,FALSE)</formula>
    </cfRule>
  </conditionalFormatting>
  <conditionalFormatting sqref="AQ435">
    <cfRule type="expression" dxfId="2551" priority="12973">
      <formula>IF(RIGHT(TEXT(AQ435,"0.#"),1)=".",FALSE,TRUE)</formula>
    </cfRule>
    <cfRule type="expression" dxfId="2550" priority="12974">
      <formula>IF(RIGHT(TEXT(AQ435,"0.#"),1)=".",TRUE,FALSE)</formula>
    </cfRule>
  </conditionalFormatting>
  <conditionalFormatting sqref="AQ433">
    <cfRule type="expression" dxfId="2549" priority="12971">
      <formula>IF(RIGHT(TEXT(AQ433,"0.#"),1)=".",FALSE,TRUE)</formula>
    </cfRule>
    <cfRule type="expression" dxfId="2548" priority="12972">
      <formula>IF(RIGHT(TEXT(AQ433,"0.#"),1)=".",TRUE,FALSE)</formula>
    </cfRule>
  </conditionalFormatting>
  <conditionalFormatting sqref="AL847:AO874">
    <cfRule type="expression" dxfId="2547" priority="6695">
      <formula>IF(AND(AL847&gt;=0, RIGHT(TEXT(AL847,"0.#"),1)&lt;&gt;"."),TRUE,FALSE)</formula>
    </cfRule>
    <cfRule type="expression" dxfId="2546" priority="6696">
      <formula>IF(AND(AL847&gt;=0, RIGHT(TEXT(AL847,"0.#"),1)="."),TRUE,FALSE)</formula>
    </cfRule>
    <cfRule type="expression" dxfId="2545" priority="6697">
      <formula>IF(AND(AL847&lt;0, RIGHT(TEXT(AL847,"0.#"),1)&lt;&gt;"."),TRUE,FALSE)</formula>
    </cfRule>
    <cfRule type="expression" dxfId="2544" priority="6698">
      <formula>IF(AND(AL847&lt;0, RIGHT(TEXT(AL847,"0.#"),1)="."),TRUE,FALSE)</formula>
    </cfRule>
  </conditionalFormatting>
  <conditionalFormatting sqref="AQ53:AQ55">
    <cfRule type="expression" dxfId="2543" priority="4717">
      <formula>IF(RIGHT(TEXT(AQ53,"0.#"),1)=".",FALSE,TRUE)</formula>
    </cfRule>
    <cfRule type="expression" dxfId="2542" priority="4718">
      <formula>IF(RIGHT(TEXT(AQ53,"0.#"),1)=".",TRUE,FALSE)</formula>
    </cfRule>
  </conditionalFormatting>
  <conditionalFormatting sqref="AU53:AU55">
    <cfRule type="expression" dxfId="2541" priority="4715">
      <formula>IF(RIGHT(TEXT(AU53,"0.#"),1)=".",FALSE,TRUE)</formula>
    </cfRule>
    <cfRule type="expression" dxfId="2540" priority="4716">
      <formula>IF(RIGHT(TEXT(AU53,"0.#"),1)=".",TRUE,FALSE)</formula>
    </cfRule>
  </conditionalFormatting>
  <conditionalFormatting sqref="AQ60:AQ62">
    <cfRule type="expression" dxfId="2539" priority="4713">
      <formula>IF(RIGHT(TEXT(AQ60,"0.#"),1)=".",FALSE,TRUE)</formula>
    </cfRule>
    <cfRule type="expression" dxfId="2538" priority="4714">
      <formula>IF(RIGHT(TEXT(AQ60,"0.#"),1)=".",TRUE,FALSE)</formula>
    </cfRule>
  </conditionalFormatting>
  <conditionalFormatting sqref="AU60:AU62">
    <cfRule type="expression" dxfId="2537" priority="4711">
      <formula>IF(RIGHT(TEXT(AU60,"0.#"),1)=".",FALSE,TRUE)</formula>
    </cfRule>
    <cfRule type="expression" dxfId="2536" priority="4712">
      <formula>IF(RIGHT(TEXT(AU60,"0.#"),1)=".",TRUE,FALSE)</formula>
    </cfRule>
  </conditionalFormatting>
  <conditionalFormatting sqref="AQ75:AQ77">
    <cfRule type="expression" dxfId="2535" priority="4709">
      <formula>IF(RIGHT(TEXT(AQ75,"0.#"),1)=".",FALSE,TRUE)</formula>
    </cfRule>
    <cfRule type="expression" dxfId="2534" priority="4710">
      <formula>IF(RIGHT(TEXT(AQ75,"0.#"),1)=".",TRUE,FALSE)</formula>
    </cfRule>
  </conditionalFormatting>
  <conditionalFormatting sqref="AU75:AU77">
    <cfRule type="expression" dxfId="2533" priority="4707">
      <formula>IF(RIGHT(TEXT(AU75,"0.#"),1)=".",FALSE,TRUE)</formula>
    </cfRule>
    <cfRule type="expression" dxfId="2532" priority="4708">
      <formula>IF(RIGHT(TEXT(AU75,"0.#"),1)=".",TRUE,FALSE)</formula>
    </cfRule>
  </conditionalFormatting>
  <conditionalFormatting sqref="AQ87:AQ89">
    <cfRule type="expression" dxfId="2531" priority="4705">
      <formula>IF(RIGHT(TEXT(AQ87,"0.#"),1)=".",FALSE,TRUE)</formula>
    </cfRule>
    <cfRule type="expression" dxfId="2530" priority="4706">
      <formula>IF(RIGHT(TEXT(AQ87,"0.#"),1)=".",TRUE,FALSE)</formula>
    </cfRule>
  </conditionalFormatting>
  <conditionalFormatting sqref="AU87:AU89">
    <cfRule type="expression" dxfId="2529" priority="4703">
      <formula>IF(RIGHT(TEXT(AU87,"0.#"),1)=".",FALSE,TRUE)</formula>
    </cfRule>
    <cfRule type="expression" dxfId="2528" priority="4704">
      <formula>IF(RIGHT(TEXT(AU87,"0.#"),1)=".",TRUE,FALSE)</formula>
    </cfRule>
  </conditionalFormatting>
  <conditionalFormatting sqref="AQ92:AQ94">
    <cfRule type="expression" dxfId="2527" priority="4701">
      <formula>IF(RIGHT(TEXT(AQ92,"0.#"),1)=".",FALSE,TRUE)</formula>
    </cfRule>
    <cfRule type="expression" dxfId="2526" priority="4702">
      <formula>IF(RIGHT(TEXT(AQ92,"0.#"),1)=".",TRUE,FALSE)</formula>
    </cfRule>
  </conditionalFormatting>
  <conditionalFormatting sqref="AU92:AU94">
    <cfRule type="expression" dxfId="2525" priority="4699">
      <formula>IF(RIGHT(TEXT(AU92,"0.#"),1)=".",FALSE,TRUE)</formula>
    </cfRule>
    <cfRule type="expression" dxfId="2524" priority="4700">
      <formula>IF(RIGHT(TEXT(AU92,"0.#"),1)=".",TRUE,FALSE)</formula>
    </cfRule>
  </conditionalFormatting>
  <conditionalFormatting sqref="AQ97:AQ99">
    <cfRule type="expression" dxfId="2523" priority="4697">
      <formula>IF(RIGHT(TEXT(AQ97,"0.#"),1)=".",FALSE,TRUE)</formula>
    </cfRule>
    <cfRule type="expression" dxfId="2522" priority="4698">
      <formula>IF(RIGHT(TEXT(AQ97,"0.#"),1)=".",TRUE,FALSE)</formula>
    </cfRule>
  </conditionalFormatting>
  <conditionalFormatting sqref="AU97:AU99">
    <cfRule type="expression" dxfId="2521" priority="4695">
      <formula>IF(RIGHT(TEXT(AU97,"0.#"),1)=".",FALSE,TRUE)</formula>
    </cfRule>
    <cfRule type="expression" dxfId="2520" priority="4696">
      <formula>IF(RIGHT(TEXT(AU97,"0.#"),1)=".",TRUE,FALSE)</formula>
    </cfRule>
  </conditionalFormatting>
  <conditionalFormatting sqref="AE458">
    <cfRule type="expression" dxfId="2519" priority="4389">
      <formula>IF(RIGHT(TEXT(AE458,"0.#"),1)=".",FALSE,TRUE)</formula>
    </cfRule>
    <cfRule type="expression" dxfId="2518" priority="4390">
      <formula>IF(RIGHT(TEXT(AE458,"0.#"),1)=".",TRUE,FALSE)</formula>
    </cfRule>
  </conditionalFormatting>
  <conditionalFormatting sqref="AM460">
    <cfRule type="expression" dxfId="2517" priority="4379">
      <formula>IF(RIGHT(TEXT(AM460,"0.#"),1)=".",FALSE,TRUE)</formula>
    </cfRule>
    <cfRule type="expression" dxfId="2516" priority="4380">
      <formula>IF(RIGHT(TEXT(AM460,"0.#"),1)=".",TRUE,FALSE)</formula>
    </cfRule>
  </conditionalFormatting>
  <conditionalFormatting sqref="AE459">
    <cfRule type="expression" dxfId="2515" priority="4387">
      <formula>IF(RIGHT(TEXT(AE459,"0.#"),1)=".",FALSE,TRUE)</formula>
    </cfRule>
    <cfRule type="expression" dxfId="2514" priority="4388">
      <formula>IF(RIGHT(TEXT(AE459,"0.#"),1)=".",TRUE,FALSE)</formula>
    </cfRule>
  </conditionalFormatting>
  <conditionalFormatting sqref="AE460">
    <cfRule type="expression" dxfId="2513" priority="4385">
      <formula>IF(RIGHT(TEXT(AE460,"0.#"),1)=".",FALSE,TRUE)</formula>
    </cfRule>
    <cfRule type="expression" dxfId="2512" priority="4386">
      <formula>IF(RIGHT(TEXT(AE460,"0.#"),1)=".",TRUE,FALSE)</formula>
    </cfRule>
  </conditionalFormatting>
  <conditionalFormatting sqref="AM458">
    <cfRule type="expression" dxfId="2511" priority="4383">
      <formula>IF(RIGHT(TEXT(AM458,"0.#"),1)=".",FALSE,TRUE)</formula>
    </cfRule>
    <cfRule type="expression" dxfId="2510" priority="4384">
      <formula>IF(RIGHT(TEXT(AM458,"0.#"),1)=".",TRUE,FALSE)</formula>
    </cfRule>
  </conditionalFormatting>
  <conditionalFormatting sqref="AM459">
    <cfRule type="expression" dxfId="2509" priority="4381">
      <formula>IF(RIGHT(TEXT(AM459,"0.#"),1)=".",FALSE,TRUE)</formula>
    </cfRule>
    <cfRule type="expression" dxfId="2508" priority="4382">
      <formula>IF(RIGHT(TEXT(AM459,"0.#"),1)=".",TRUE,FALSE)</formula>
    </cfRule>
  </conditionalFormatting>
  <conditionalFormatting sqref="AU458">
    <cfRule type="expression" dxfId="2507" priority="4377">
      <formula>IF(RIGHT(TEXT(AU458,"0.#"),1)=".",FALSE,TRUE)</formula>
    </cfRule>
    <cfRule type="expression" dxfId="2506" priority="4378">
      <formula>IF(RIGHT(TEXT(AU458,"0.#"),1)=".",TRUE,FALSE)</formula>
    </cfRule>
  </conditionalFormatting>
  <conditionalFormatting sqref="AU459">
    <cfRule type="expression" dxfId="2505" priority="4375">
      <formula>IF(RIGHT(TEXT(AU459,"0.#"),1)=".",FALSE,TRUE)</formula>
    </cfRule>
    <cfRule type="expression" dxfId="2504" priority="4376">
      <formula>IF(RIGHT(TEXT(AU459,"0.#"),1)=".",TRUE,FALSE)</formula>
    </cfRule>
  </conditionalFormatting>
  <conditionalFormatting sqref="AU460">
    <cfRule type="expression" dxfId="2503" priority="4373">
      <formula>IF(RIGHT(TEXT(AU460,"0.#"),1)=".",FALSE,TRUE)</formula>
    </cfRule>
    <cfRule type="expression" dxfId="2502" priority="4374">
      <formula>IF(RIGHT(TEXT(AU460,"0.#"),1)=".",TRUE,FALSE)</formula>
    </cfRule>
  </conditionalFormatting>
  <conditionalFormatting sqref="AI460">
    <cfRule type="expression" dxfId="2501" priority="4367">
      <formula>IF(RIGHT(TEXT(AI460,"0.#"),1)=".",FALSE,TRUE)</formula>
    </cfRule>
    <cfRule type="expression" dxfId="2500" priority="4368">
      <formula>IF(RIGHT(TEXT(AI460,"0.#"),1)=".",TRUE,FALSE)</formula>
    </cfRule>
  </conditionalFormatting>
  <conditionalFormatting sqref="AI458">
    <cfRule type="expression" dxfId="2499" priority="4371">
      <formula>IF(RIGHT(TEXT(AI458,"0.#"),1)=".",FALSE,TRUE)</formula>
    </cfRule>
    <cfRule type="expression" dxfId="2498" priority="4372">
      <formula>IF(RIGHT(TEXT(AI458,"0.#"),1)=".",TRUE,FALSE)</formula>
    </cfRule>
  </conditionalFormatting>
  <conditionalFormatting sqref="AI459">
    <cfRule type="expression" dxfId="2497" priority="4369">
      <formula>IF(RIGHT(TEXT(AI459,"0.#"),1)=".",FALSE,TRUE)</formula>
    </cfRule>
    <cfRule type="expression" dxfId="2496" priority="4370">
      <formula>IF(RIGHT(TEXT(AI459,"0.#"),1)=".",TRUE,FALSE)</formula>
    </cfRule>
  </conditionalFormatting>
  <conditionalFormatting sqref="AQ459">
    <cfRule type="expression" dxfId="2495" priority="4365">
      <formula>IF(RIGHT(TEXT(AQ459,"0.#"),1)=".",FALSE,TRUE)</formula>
    </cfRule>
    <cfRule type="expression" dxfId="2494" priority="4366">
      <formula>IF(RIGHT(TEXT(AQ459,"0.#"),1)=".",TRUE,FALSE)</formula>
    </cfRule>
  </conditionalFormatting>
  <conditionalFormatting sqref="AQ460">
    <cfRule type="expression" dxfId="2493" priority="4363">
      <formula>IF(RIGHT(TEXT(AQ460,"0.#"),1)=".",FALSE,TRUE)</formula>
    </cfRule>
    <cfRule type="expression" dxfId="2492" priority="4364">
      <formula>IF(RIGHT(TEXT(AQ460,"0.#"),1)=".",TRUE,FALSE)</formula>
    </cfRule>
  </conditionalFormatting>
  <conditionalFormatting sqref="AQ458">
    <cfRule type="expression" dxfId="2491" priority="4361">
      <formula>IF(RIGHT(TEXT(AQ458,"0.#"),1)=".",FALSE,TRUE)</formula>
    </cfRule>
    <cfRule type="expression" dxfId="2490" priority="4362">
      <formula>IF(RIGHT(TEXT(AQ458,"0.#"),1)=".",TRUE,FALSE)</formula>
    </cfRule>
  </conditionalFormatting>
  <conditionalFormatting sqref="AE120 AM120">
    <cfRule type="expression" dxfId="2489" priority="3039">
      <formula>IF(RIGHT(TEXT(AE120,"0.#"),1)=".",FALSE,TRUE)</formula>
    </cfRule>
    <cfRule type="expression" dxfId="2488" priority="3040">
      <formula>IF(RIGHT(TEXT(AE120,"0.#"),1)=".",TRUE,FALSE)</formula>
    </cfRule>
  </conditionalFormatting>
  <conditionalFormatting sqref="AI126">
    <cfRule type="expression" dxfId="2487" priority="3029">
      <formula>IF(RIGHT(TEXT(AI126,"0.#"),1)=".",FALSE,TRUE)</formula>
    </cfRule>
    <cfRule type="expression" dxfId="2486" priority="3030">
      <formula>IF(RIGHT(TEXT(AI126,"0.#"),1)=".",TRUE,FALSE)</formula>
    </cfRule>
  </conditionalFormatting>
  <conditionalFormatting sqref="AI120">
    <cfRule type="expression" dxfId="2485" priority="3037">
      <formula>IF(RIGHT(TEXT(AI120,"0.#"),1)=".",FALSE,TRUE)</formula>
    </cfRule>
    <cfRule type="expression" dxfId="2484" priority="3038">
      <formula>IF(RIGHT(TEXT(AI120,"0.#"),1)=".",TRUE,FALSE)</formula>
    </cfRule>
  </conditionalFormatting>
  <conditionalFormatting sqref="AE123 AM123">
    <cfRule type="expression" dxfId="2483" priority="3035">
      <formula>IF(RIGHT(TEXT(AE123,"0.#"),1)=".",FALSE,TRUE)</formula>
    </cfRule>
    <cfRule type="expression" dxfId="2482" priority="3036">
      <formula>IF(RIGHT(TEXT(AE123,"0.#"),1)=".",TRUE,FALSE)</formula>
    </cfRule>
  </conditionalFormatting>
  <conditionalFormatting sqref="AI123">
    <cfRule type="expression" dxfId="2481" priority="3033">
      <formula>IF(RIGHT(TEXT(AI123,"0.#"),1)=".",FALSE,TRUE)</formula>
    </cfRule>
    <cfRule type="expression" dxfId="2480" priority="3034">
      <formula>IF(RIGHT(TEXT(AI123,"0.#"),1)=".",TRUE,FALSE)</formula>
    </cfRule>
  </conditionalFormatting>
  <conditionalFormatting sqref="AE126 AM126">
    <cfRule type="expression" dxfId="2479" priority="3031">
      <formula>IF(RIGHT(TEXT(AE126,"0.#"),1)=".",FALSE,TRUE)</formula>
    </cfRule>
    <cfRule type="expression" dxfId="2478" priority="3032">
      <formula>IF(RIGHT(TEXT(AE126,"0.#"),1)=".",TRUE,FALSE)</formula>
    </cfRule>
  </conditionalFormatting>
  <conditionalFormatting sqref="AE129 AM129">
    <cfRule type="expression" dxfId="2477" priority="3027">
      <formula>IF(RIGHT(TEXT(AE129,"0.#"),1)=".",FALSE,TRUE)</formula>
    </cfRule>
    <cfRule type="expression" dxfId="2476" priority="3028">
      <formula>IF(RIGHT(TEXT(AE129,"0.#"),1)=".",TRUE,FALSE)</formula>
    </cfRule>
  </conditionalFormatting>
  <conditionalFormatting sqref="AI129">
    <cfRule type="expression" dxfId="2475" priority="3025">
      <formula>IF(RIGHT(TEXT(AI129,"0.#"),1)=".",FALSE,TRUE)</formula>
    </cfRule>
    <cfRule type="expression" dxfId="2474" priority="3026">
      <formula>IF(RIGHT(TEXT(AI129,"0.#"),1)=".",TRUE,FALSE)</formula>
    </cfRule>
  </conditionalFormatting>
  <conditionalFormatting sqref="Y847:Y874">
    <cfRule type="expression" dxfId="2473" priority="3023">
      <formula>IF(RIGHT(TEXT(Y847,"0.#"),1)=".",FALSE,TRUE)</formula>
    </cfRule>
    <cfRule type="expression" dxfId="2472" priority="3024">
      <formula>IF(RIGHT(TEXT(Y847,"0.#"),1)=".",TRUE,FALSE)</formula>
    </cfRule>
  </conditionalFormatting>
  <conditionalFormatting sqref="AU518">
    <cfRule type="expression" dxfId="2471" priority="1533">
      <formula>IF(RIGHT(TEXT(AU518,"0.#"),1)=".",FALSE,TRUE)</formula>
    </cfRule>
    <cfRule type="expression" dxfId="2470" priority="1534">
      <formula>IF(RIGHT(TEXT(AU518,"0.#"),1)=".",TRUE,FALSE)</formula>
    </cfRule>
  </conditionalFormatting>
  <conditionalFormatting sqref="AQ551">
    <cfRule type="expression" dxfId="2469" priority="1309">
      <formula>IF(RIGHT(TEXT(AQ551,"0.#"),1)=".",FALSE,TRUE)</formula>
    </cfRule>
    <cfRule type="expression" dxfId="2468" priority="1310">
      <formula>IF(RIGHT(TEXT(AQ551,"0.#"),1)=".",TRUE,FALSE)</formula>
    </cfRule>
  </conditionalFormatting>
  <conditionalFormatting sqref="AE556">
    <cfRule type="expression" dxfId="2467" priority="1307">
      <formula>IF(RIGHT(TEXT(AE556,"0.#"),1)=".",FALSE,TRUE)</formula>
    </cfRule>
    <cfRule type="expression" dxfId="2466" priority="1308">
      <formula>IF(RIGHT(TEXT(AE556,"0.#"),1)=".",TRUE,FALSE)</formula>
    </cfRule>
  </conditionalFormatting>
  <conditionalFormatting sqref="AE557">
    <cfRule type="expression" dxfId="2465" priority="1305">
      <formula>IF(RIGHT(TEXT(AE557,"0.#"),1)=".",FALSE,TRUE)</formula>
    </cfRule>
    <cfRule type="expression" dxfId="2464" priority="1306">
      <formula>IF(RIGHT(TEXT(AE557,"0.#"),1)=".",TRUE,FALSE)</formula>
    </cfRule>
  </conditionalFormatting>
  <conditionalFormatting sqref="AE558">
    <cfRule type="expression" dxfId="2463" priority="1303">
      <formula>IF(RIGHT(TEXT(AE558,"0.#"),1)=".",FALSE,TRUE)</formula>
    </cfRule>
    <cfRule type="expression" dxfId="2462" priority="1304">
      <formula>IF(RIGHT(TEXT(AE558,"0.#"),1)=".",TRUE,FALSE)</formula>
    </cfRule>
  </conditionalFormatting>
  <conditionalFormatting sqref="AU556">
    <cfRule type="expression" dxfId="2461" priority="1295">
      <formula>IF(RIGHT(TEXT(AU556,"0.#"),1)=".",FALSE,TRUE)</formula>
    </cfRule>
    <cfRule type="expression" dxfId="2460" priority="1296">
      <formula>IF(RIGHT(TEXT(AU556,"0.#"),1)=".",TRUE,FALSE)</formula>
    </cfRule>
  </conditionalFormatting>
  <conditionalFormatting sqref="AU557">
    <cfRule type="expression" dxfId="2459" priority="1293">
      <formula>IF(RIGHT(TEXT(AU557,"0.#"),1)=".",FALSE,TRUE)</formula>
    </cfRule>
    <cfRule type="expression" dxfId="2458" priority="1294">
      <formula>IF(RIGHT(TEXT(AU557,"0.#"),1)=".",TRUE,FALSE)</formula>
    </cfRule>
  </conditionalFormatting>
  <conditionalFormatting sqref="AU558">
    <cfRule type="expression" dxfId="2457" priority="1291">
      <formula>IF(RIGHT(TEXT(AU558,"0.#"),1)=".",FALSE,TRUE)</formula>
    </cfRule>
    <cfRule type="expression" dxfId="2456" priority="1292">
      <formula>IF(RIGHT(TEXT(AU558,"0.#"),1)=".",TRUE,FALSE)</formula>
    </cfRule>
  </conditionalFormatting>
  <conditionalFormatting sqref="AQ557">
    <cfRule type="expression" dxfId="2455" priority="1283">
      <formula>IF(RIGHT(TEXT(AQ557,"0.#"),1)=".",FALSE,TRUE)</formula>
    </cfRule>
    <cfRule type="expression" dxfId="2454" priority="1284">
      <formula>IF(RIGHT(TEXT(AQ557,"0.#"),1)=".",TRUE,FALSE)</formula>
    </cfRule>
  </conditionalFormatting>
  <conditionalFormatting sqref="AQ558">
    <cfRule type="expression" dxfId="2453" priority="1281">
      <formula>IF(RIGHT(TEXT(AQ558,"0.#"),1)=".",FALSE,TRUE)</formula>
    </cfRule>
    <cfRule type="expression" dxfId="2452" priority="1282">
      <formula>IF(RIGHT(TEXT(AQ558,"0.#"),1)=".",TRUE,FALSE)</formula>
    </cfRule>
  </conditionalFormatting>
  <conditionalFormatting sqref="AQ556">
    <cfRule type="expression" dxfId="2451" priority="1279">
      <formula>IF(RIGHT(TEXT(AQ556,"0.#"),1)=".",FALSE,TRUE)</formula>
    </cfRule>
    <cfRule type="expression" dxfId="2450" priority="1280">
      <formula>IF(RIGHT(TEXT(AQ556,"0.#"),1)=".",TRUE,FALSE)</formula>
    </cfRule>
  </conditionalFormatting>
  <conditionalFormatting sqref="AE561">
    <cfRule type="expression" dxfId="2449" priority="1277">
      <formula>IF(RIGHT(TEXT(AE561,"0.#"),1)=".",FALSE,TRUE)</formula>
    </cfRule>
    <cfRule type="expression" dxfId="2448" priority="1278">
      <formula>IF(RIGHT(TEXT(AE561,"0.#"),1)=".",TRUE,FALSE)</formula>
    </cfRule>
  </conditionalFormatting>
  <conditionalFormatting sqref="AE562">
    <cfRule type="expression" dxfId="2447" priority="1275">
      <formula>IF(RIGHT(TEXT(AE562,"0.#"),1)=".",FALSE,TRUE)</formula>
    </cfRule>
    <cfRule type="expression" dxfId="2446" priority="1276">
      <formula>IF(RIGHT(TEXT(AE562,"0.#"),1)=".",TRUE,FALSE)</formula>
    </cfRule>
  </conditionalFormatting>
  <conditionalFormatting sqref="AE563">
    <cfRule type="expression" dxfId="2445" priority="1273">
      <formula>IF(RIGHT(TEXT(AE563,"0.#"),1)=".",FALSE,TRUE)</formula>
    </cfRule>
    <cfRule type="expression" dxfId="2444" priority="1274">
      <formula>IF(RIGHT(TEXT(AE563,"0.#"),1)=".",TRUE,FALSE)</formula>
    </cfRule>
  </conditionalFormatting>
  <conditionalFormatting sqref="AL1110:AO1139">
    <cfRule type="expression" dxfId="2443" priority="2929">
      <formula>IF(AND(AL1110&gt;=0, RIGHT(TEXT(AL1110,"0.#"),1)&lt;&gt;"."),TRUE,FALSE)</formula>
    </cfRule>
    <cfRule type="expression" dxfId="2442" priority="2930">
      <formula>IF(AND(AL1110&gt;=0, RIGHT(TEXT(AL1110,"0.#"),1)="."),TRUE,FALSE)</formula>
    </cfRule>
    <cfRule type="expression" dxfId="2441" priority="2931">
      <formula>IF(AND(AL1110&lt;0, RIGHT(TEXT(AL1110,"0.#"),1)&lt;&gt;"."),TRUE,FALSE)</formula>
    </cfRule>
    <cfRule type="expression" dxfId="2440" priority="2932">
      <formula>IF(AND(AL1110&lt;0, RIGHT(TEXT(AL1110,"0.#"),1)="."),TRUE,FALSE)</formula>
    </cfRule>
  </conditionalFormatting>
  <conditionalFormatting sqref="Y1110:Y1139">
    <cfRule type="expression" dxfId="2439" priority="2927">
      <formula>IF(RIGHT(TEXT(Y1110,"0.#"),1)=".",FALSE,TRUE)</formula>
    </cfRule>
    <cfRule type="expression" dxfId="2438" priority="2928">
      <formula>IF(RIGHT(TEXT(Y1110,"0.#"),1)=".",TRUE,FALSE)</formula>
    </cfRule>
  </conditionalFormatting>
  <conditionalFormatting sqref="AQ553">
    <cfRule type="expression" dxfId="2437" priority="1311">
      <formula>IF(RIGHT(TEXT(AQ553,"0.#"),1)=".",FALSE,TRUE)</formula>
    </cfRule>
    <cfRule type="expression" dxfId="2436" priority="1312">
      <formula>IF(RIGHT(TEXT(AQ553,"0.#"),1)=".",TRUE,FALSE)</formula>
    </cfRule>
  </conditionalFormatting>
  <conditionalFormatting sqref="AU552">
    <cfRule type="expression" dxfId="2435" priority="1323">
      <formula>IF(RIGHT(TEXT(AU552,"0.#"),1)=".",FALSE,TRUE)</formula>
    </cfRule>
    <cfRule type="expression" dxfId="2434" priority="1324">
      <formula>IF(RIGHT(TEXT(AU552,"0.#"),1)=".",TRUE,FALSE)</formula>
    </cfRule>
  </conditionalFormatting>
  <conditionalFormatting sqref="AE552">
    <cfRule type="expression" dxfId="2433" priority="1335">
      <formula>IF(RIGHT(TEXT(AE552,"0.#"),1)=".",FALSE,TRUE)</formula>
    </cfRule>
    <cfRule type="expression" dxfId="2432" priority="1336">
      <formula>IF(RIGHT(TEXT(AE552,"0.#"),1)=".",TRUE,FALSE)</formula>
    </cfRule>
  </conditionalFormatting>
  <conditionalFormatting sqref="AQ548">
    <cfRule type="expression" dxfId="2431" priority="1341">
      <formula>IF(RIGHT(TEXT(AQ548,"0.#"),1)=".",FALSE,TRUE)</formula>
    </cfRule>
    <cfRule type="expression" dxfId="2430" priority="1342">
      <formula>IF(RIGHT(TEXT(AQ548,"0.#"),1)=".",TRUE,FALSE)</formula>
    </cfRule>
  </conditionalFormatting>
  <conditionalFormatting sqref="AL846:AO846">
    <cfRule type="expression" dxfId="2429" priority="2881">
      <formula>IF(AND(AL846&gt;=0, RIGHT(TEXT(AL846,"0.#"),1)&lt;&gt;"."),TRUE,FALSE)</formula>
    </cfRule>
    <cfRule type="expression" dxfId="2428" priority="2882">
      <formula>IF(AND(AL846&gt;=0, RIGHT(TEXT(AL846,"0.#"),1)="."),TRUE,FALSE)</formula>
    </cfRule>
    <cfRule type="expression" dxfId="2427" priority="2883">
      <formula>IF(AND(AL846&lt;0, RIGHT(TEXT(AL846,"0.#"),1)&lt;&gt;"."),TRUE,FALSE)</formula>
    </cfRule>
    <cfRule type="expression" dxfId="2426" priority="2884">
      <formula>IF(AND(AL846&lt;0, RIGHT(TEXT(AL846,"0.#"),1)="."),TRUE,FALSE)</formula>
    </cfRule>
  </conditionalFormatting>
  <conditionalFormatting sqref="Y846">
    <cfRule type="expression" dxfId="2425" priority="2879">
      <formula>IF(RIGHT(TEXT(Y846,"0.#"),1)=".",FALSE,TRUE)</formula>
    </cfRule>
    <cfRule type="expression" dxfId="2424" priority="2880">
      <formula>IF(RIGHT(TEXT(Y846,"0.#"),1)=".",TRUE,FALSE)</formula>
    </cfRule>
  </conditionalFormatting>
  <conditionalFormatting sqref="AE492">
    <cfRule type="expression" dxfId="2423" priority="1667">
      <formula>IF(RIGHT(TEXT(AE492,"0.#"),1)=".",FALSE,TRUE)</formula>
    </cfRule>
    <cfRule type="expression" dxfId="2422" priority="1668">
      <formula>IF(RIGHT(TEXT(AE492,"0.#"),1)=".",TRUE,FALSE)</formula>
    </cfRule>
  </conditionalFormatting>
  <conditionalFormatting sqref="AE493">
    <cfRule type="expression" dxfId="2421" priority="1665">
      <formula>IF(RIGHT(TEXT(AE493,"0.#"),1)=".",FALSE,TRUE)</formula>
    </cfRule>
    <cfRule type="expression" dxfId="2420" priority="1666">
      <formula>IF(RIGHT(TEXT(AE493,"0.#"),1)=".",TRUE,FALSE)</formula>
    </cfRule>
  </conditionalFormatting>
  <conditionalFormatting sqref="AE494">
    <cfRule type="expression" dxfId="2419" priority="1663">
      <formula>IF(RIGHT(TEXT(AE494,"0.#"),1)=".",FALSE,TRUE)</formula>
    </cfRule>
    <cfRule type="expression" dxfId="2418" priority="1664">
      <formula>IF(RIGHT(TEXT(AE494,"0.#"),1)=".",TRUE,FALSE)</formula>
    </cfRule>
  </conditionalFormatting>
  <conditionalFormatting sqref="AQ493">
    <cfRule type="expression" dxfId="2417" priority="1643">
      <formula>IF(RIGHT(TEXT(AQ493,"0.#"),1)=".",FALSE,TRUE)</formula>
    </cfRule>
    <cfRule type="expression" dxfId="2416" priority="1644">
      <formula>IF(RIGHT(TEXT(AQ493,"0.#"),1)=".",TRUE,FALSE)</formula>
    </cfRule>
  </conditionalFormatting>
  <conditionalFormatting sqref="AQ494">
    <cfRule type="expression" dxfId="2415" priority="1641">
      <formula>IF(RIGHT(TEXT(AQ494,"0.#"),1)=".",FALSE,TRUE)</formula>
    </cfRule>
    <cfRule type="expression" dxfId="2414" priority="1642">
      <formula>IF(RIGHT(TEXT(AQ494,"0.#"),1)=".",TRUE,FALSE)</formula>
    </cfRule>
  </conditionalFormatting>
  <conditionalFormatting sqref="AQ492">
    <cfRule type="expression" dxfId="2413" priority="1639">
      <formula>IF(RIGHT(TEXT(AQ492,"0.#"),1)=".",FALSE,TRUE)</formula>
    </cfRule>
    <cfRule type="expression" dxfId="2412" priority="1640">
      <formula>IF(RIGHT(TEXT(AQ492,"0.#"),1)=".",TRUE,FALSE)</formula>
    </cfRule>
  </conditionalFormatting>
  <conditionalFormatting sqref="AU494">
    <cfRule type="expression" dxfId="2411" priority="1651">
      <formula>IF(RIGHT(TEXT(AU494,"0.#"),1)=".",FALSE,TRUE)</formula>
    </cfRule>
    <cfRule type="expression" dxfId="2410" priority="1652">
      <formula>IF(RIGHT(TEXT(AU494,"0.#"),1)=".",TRUE,FALSE)</formula>
    </cfRule>
  </conditionalFormatting>
  <conditionalFormatting sqref="AU492">
    <cfRule type="expression" dxfId="2409" priority="1655">
      <formula>IF(RIGHT(TEXT(AU492,"0.#"),1)=".",FALSE,TRUE)</formula>
    </cfRule>
    <cfRule type="expression" dxfId="2408" priority="1656">
      <formula>IF(RIGHT(TEXT(AU492,"0.#"),1)=".",TRUE,FALSE)</formula>
    </cfRule>
  </conditionalFormatting>
  <conditionalFormatting sqref="AU493">
    <cfRule type="expression" dxfId="2407" priority="1653">
      <formula>IF(RIGHT(TEXT(AU493,"0.#"),1)=".",FALSE,TRUE)</formula>
    </cfRule>
    <cfRule type="expression" dxfId="2406" priority="1654">
      <formula>IF(RIGHT(TEXT(AU493,"0.#"),1)=".",TRUE,FALSE)</formula>
    </cfRule>
  </conditionalFormatting>
  <conditionalFormatting sqref="AU583">
    <cfRule type="expression" dxfId="2405" priority="1171">
      <formula>IF(RIGHT(TEXT(AU583,"0.#"),1)=".",FALSE,TRUE)</formula>
    </cfRule>
    <cfRule type="expression" dxfId="2404" priority="1172">
      <formula>IF(RIGHT(TEXT(AU583,"0.#"),1)=".",TRUE,FALSE)</formula>
    </cfRule>
  </conditionalFormatting>
  <conditionalFormatting sqref="AU582">
    <cfRule type="expression" dxfId="2403" priority="1173">
      <formula>IF(RIGHT(TEXT(AU582,"0.#"),1)=".",FALSE,TRUE)</formula>
    </cfRule>
    <cfRule type="expression" dxfId="2402" priority="1174">
      <formula>IF(RIGHT(TEXT(AU582,"0.#"),1)=".",TRUE,FALSE)</formula>
    </cfRule>
  </conditionalFormatting>
  <conditionalFormatting sqref="AE499">
    <cfRule type="expression" dxfId="2401" priority="1633">
      <formula>IF(RIGHT(TEXT(AE499,"0.#"),1)=".",FALSE,TRUE)</formula>
    </cfRule>
    <cfRule type="expression" dxfId="2400" priority="1634">
      <formula>IF(RIGHT(TEXT(AE499,"0.#"),1)=".",TRUE,FALSE)</formula>
    </cfRule>
  </conditionalFormatting>
  <conditionalFormatting sqref="AE497">
    <cfRule type="expression" dxfId="2399" priority="1637">
      <formula>IF(RIGHT(TEXT(AE497,"0.#"),1)=".",FALSE,TRUE)</formula>
    </cfRule>
    <cfRule type="expression" dxfId="2398" priority="1638">
      <formula>IF(RIGHT(TEXT(AE497,"0.#"),1)=".",TRUE,FALSE)</formula>
    </cfRule>
  </conditionalFormatting>
  <conditionalFormatting sqref="AE498">
    <cfRule type="expression" dxfId="2397" priority="1635">
      <formula>IF(RIGHT(TEXT(AE498,"0.#"),1)=".",FALSE,TRUE)</formula>
    </cfRule>
    <cfRule type="expression" dxfId="2396" priority="1636">
      <formula>IF(RIGHT(TEXT(AE498,"0.#"),1)=".",TRUE,FALSE)</formula>
    </cfRule>
  </conditionalFormatting>
  <conditionalFormatting sqref="AU499">
    <cfRule type="expression" dxfId="2395" priority="1621">
      <formula>IF(RIGHT(TEXT(AU499,"0.#"),1)=".",FALSE,TRUE)</formula>
    </cfRule>
    <cfRule type="expression" dxfId="2394" priority="1622">
      <formula>IF(RIGHT(TEXT(AU499,"0.#"),1)=".",TRUE,FALSE)</formula>
    </cfRule>
  </conditionalFormatting>
  <conditionalFormatting sqref="AU497">
    <cfRule type="expression" dxfId="2393" priority="1625">
      <formula>IF(RIGHT(TEXT(AU497,"0.#"),1)=".",FALSE,TRUE)</formula>
    </cfRule>
    <cfRule type="expression" dxfId="2392" priority="1626">
      <formula>IF(RIGHT(TEXT(AU497,"0.#"),1)=".",TRUE,FALSE)</formula>
    </cfRule>
  </conditionalFormatting>
  <conditionalFormatting sqref="AU498">
    <cfRule type="expression" dxfId="2391" priority="1623">
      <formula>IF(RIGHT(TEXT(AU498,"0.#"),1)=".",FALSE,TRUE)</formula>
    </cfRule>
    <cfRule type="expression" dxfId="2390" priority="1624">
      <formula>IF(RIGHT(TEXT(AU498,"0.#"),1)=".",TRUE,FALSE)</formula>
    </cfRule>
  </conditionalFormatting>
  <conditionalFormatting sqref="AQ497">
    <cfRule type="expression" dxfId="2389" priority="1609">
      <formula>IF(RIGHT(TEXT(AQ497,"0.#"),1)=".",FALSE,TRUE)</formula>
    </cfRule>
    <cfRule type="expression" dxfId="2388" priority="1610">
      <formula>IF(RIGHT(TEXT(AQ497,"0.#"),1)=".",TRUE,FALSE)</formula>
    </cfRule>
  </conditionalFormatting>
  <conditionalFormatting sqref="AQ498">
    <cfRule type="expression" dxfId="2387" priority="1613">
      <formula>IF(RIGHT(TEXT(AQ498,"0.#"),1)=".",FALSE,TRUE)</formula>
    </cfRule>
    <cfRule type="expression" dxfId="2386" priority="1614">
      <formula>IF(RIGHT(TEXT(AQ498,"0.#"),1)=".",TRUE,FALSE)</formula>
    </cfRule>
  </conditionalFormatting>
  <conditionalFormatting sqref="AQ499">
    <cfRule type="expression" dxfId="2385" priority="1611">
      <formula>IF(RIGHT(TEXT(AQ499,"0.#"),1)=".",FALSE,TRUE)</formula>
    </cfRule>
    <cfRule type="expression" dxfId="2384" priority="1612">
      <formula>IF(RIGHT(TEXT(AQ499,"0.#"),1)=".",TRUE,FALSE)</formula>
    </cfRule>
  </conditionalFormatting>
  <conditionalFormatting sqref="AE504">
    <cfRule type="expression" dxfId="2383" priority="1603">
      <formula>IF(RIGHT(TEXT(AE504,"0.#"),1)=".",FALSE,TRUE)</formula>
    </cfRule>
    <cfRule type="expression" dxfId="2382" priority="1604">
      <formula>IF(RIGHT(TEXT(AE504,"0.#"),1)=".",TRUE,FALSE)</formula>
    </cfRule>
  </conditionalFormatting>
  <conditionalFormatting sqref="AE502">
    <cfRule type="expression" dxfId="2381" priority="1607">
      <formula>IF(RIGHT(TEXT(AE502,"0.#"),1)=".",FALSE,TRUE)</formula>
    </cfRule>
    <cfRule type="expression" dxfId="2380" priority="1608">
      <formula>IF(RIGHT(TEXT(AE502,"0.#"),1)=".",TRUE,FALSE)</formula>
    </cfRule>
  </conditionalFormatting>
  <conditionalFormatting sqref="AE503">
    <cfRule type="expression" dxfId="2379" priority="1605">
      <formula>IF(RIGHT(TEXT(AE503,"0.#"),1)=".",FALSE,TRUE)</formula>
    </cfRule>
    <cfRule type="expression" dxfId="2378" priority="1606">
      <formula>IF(RIGHT(TEXT(AE503,"0.#"),1)=".",TRUE,FALSE)</formula>
    </cfRule>
  </conditionalFormatting>
  <conditionalFormatting sqref="AU504">
    <cfRule type="expression" dxfId="2377" priority="1591">
      <formula>IF(RIGHT(TEXT(AU504,"0.#"),1)=".",FALSE,TRUE)</formula>
    </cfRule>
    <cfRule type="expression" dxfId="2376" priority="1592">
      <formula>IF(RIGHT(TEXT(AU504,"0.#"),1)=".",TRUE,FALSE)</formula>
    </cfRule>
  </conditionalFormatting>
  <conditionalFormatting sqref="AU502">
    <cfRule type="expression" dxfId="2375" priority="1595">
      <formula>IF(RIGHT(TEXT(AU502,"0.#"),1)=".",FALSE,TRUE)</formula>
    </cfRule>
    <cfRule type="expression" dxfId="2374" priority="1596">
      <formula>IF(RIGHT(TEXT(AU502,"0.#"),1)=".",TRUE,FALSE)</formula>
    </cfRule>
  </conditionalFormatting>
  <conditionalFormatting sqref="AU503">
    <cfRule type="expression" dxfId="2373" priority="1593">
      <formula>IF(RIGHT(TEXT(AU503,"0.#"),1)=".",FALSE,TRUE)</formula>
    </cfRule>
    <cfRule type="expression" dxfId="2372" priority="1594">
      <formula>IF(RIGHT(TEXT(AU503,"0.#"),1)=".",TRUE,FALSE)</formula>
    </cfRule>
  </conditionalFormatting>
  <conditionalFormatting sqref="AQ502">
    <cfRule type="expression" dxfId="2371" priority="1579">
      <formula>IF(RIGHT(TEXT(AQ502,"0.#"),1)=".",FALSE,TRUE)</formula>
    </cfRule>
    <cfRule type="expression" dxfId="2370" priority="1580">
      <formula>IF(RIGHT(TEXT(AQ502,"0.#"),1)=".",TRUE,FALSE)</formula>
    </cfRule>
  </conditionalFormatting>
  <conditionalFormatting sqref="AQ503">
    <cfRule type="expression" dxfId="2369" priority="1583">
      <formula>IF(RIGHT(TEXT(AQ503,"0.#"),1)=".",FALSE,TRUE)</formula>
    </cfRule>
    <cfRule type="expression" dxfId="2368" priority="1584">
      <formula>IF(RIGHT(TEXT(AQ503,"0.#"),1)=".",TRUE,FALSE)</formula>
    </cfRule>
  </conditionalFormatting>
  <conditionalFormatting sqref="AQ504">
    <cfRule type="expression" dxfId="2367" priority="1581">
      <formula>IF(RIGHT(TEXT(AQ504,"0.#"),1)=".",FALSE,TRUE)</formula>
    </cfRule>
    <cfRule type="expression" dxfId="2366" priority="1582">
      <formula>IF(RIGHT(TEXT(AQ504,"0.#"),1)=".",TRUE,FALSE)</formula>
    </cfRule>
  </conditionalFormatting>
  <conditionalFormatting sqref="AE509">
    <cfRule type="expression" dxfId="2365" priority="1573">
      <formula>IF(RIGHT(TEXT(AE509,"0.#"),1)=".",FALSE,TRUE)</formula>
    </cfRule>
    <cfRule type="expression" dxfId="2364" priority="1574">
      <formula>IF(RIGHT(TEXT(AE509,"0.#"),1)=".",TRUE,FALSE)</formula>
    </cfRule>
  </conditionalFormatting>
  <conditionalFormatting sqref="AE507">
    <cfRule type="expression" dxfId="2363" priority="1577">
      <formula>IF(RIGHT(TEXT(AE507,"0.#"),1)=".",FALSE,TRUE)</formula>
    </cfRule>
    <cfRule type="expression" dxfId="2362" priority="1578">
      <formula>IF(RIGHT(TEXT(AE507,"0.#"),1)=".",TRUE,FALSE)</formula>
    </cfRule>
  </conditionalFormatting>
  <conditionalFormatting sqref="AE508">
    <cfRule type="expression" dxfId="2361" priority="1575">
      <formula>IF(RIGHT(TEXT(AE508,"0.#"),1)=".",FALSE,TRUE)</formula>
    </cfRule>
    <cfRule type="expression" dxfId="2360" priority="1576">
      <formula>IF(RIGHT(TEXT(AE508,"0.#"),1)=".",TRUE,FALSE)</formula>
    </cfRule>
  </conditionalFormatting>
  <conditionalFormatting sqref="AU509">
    <cfRule type="expression" dxfId="2359" priority="1561">
      <formula>IF(RIGHT(TEXT(AU509,"0.#"),1)=".",FALSE,TRUE)</formula>
    </cfRule>
    <cfRule type="expression" dxfId="2358" priority="1562">
      <formula>IF(RIGHT(TEXT(AU509,"0.#"),1)=".",TRUE,FALSE)</formula>
    </cfRule>
  </conditionalFormatting>
  <conditionalFormatting sqref="AU507">
    <cfRule type="expression" dxfId="2357" priority="1565">
      <formula>IF(RIGHT(TEXT(AU507,"0.#"),1)=".",FALSE,TRUE)</formula>
    </cfRule>
    <cfRule type="expression" dxfId="2356" priority="1566">
      <formula>IF(RIGHT(TEXT(AU507,"0.#"),1)=".",TRUE,FALSE)</formula>
    </cfRule>
  </conditionalFormatting>
  <conditionalFormatting sqref="AU508">
    <cfRule type="expression" dxfId="2355" priority="1563">
      <formula>IF(RIGHT(TEXT(AU508,"0.#"),1)=".",FALSE,TRUE)</formula>
    </cfRule>
    <cfRule type="expression" dxfId="2354" priority="1564">
      <formula>IF(RIGHT(TEXT(AU508,"0.#"),1)=".",TRUE,FALSE)</formula>
    </cfRule>
  </conditionalFormatting>
  <conditionalFormatting sqref="AQ507">
    <cfRule type="expression" dxfId="2353" priority="1549">
      <formula>IF(RIGHT(TEXT(AQ507,"0.#"),1)=".",FALSE,TRUE)</formula>
    </cfRule>
    <cfRule type="expression" dxfId="2352" priority="1550">
      <formula>IF(RIGHT(TEXT(AQ507,"0.#"),1)=".",TRUE,FALSE)</formula>
    </cfRule>
  </conditionalFormatting>
  <conditionalFormatting sqref="AQ508">
    <cfRule type="expression" dxfId="2351" priority="1553">
      <formula>IF(RIGHT(TEXT(AQ508,"0.#"),1)=".",FALSE,TRUE)</formula>
    </cfRule>
    <cfRule type="expression" dxfId="2350" priority="1554">
      <formula>IF(RIGHT(TEXT(AQ508,"0.#"),1)=".",TRUE,FALSE)</formula>
    </cfRule>
  </conditionalFormatting>
  <conditionalFormatting sqref="AQ509">
    <cfRule type="expression" dxfId="2349" priority="1551">
      <formula>IF(RIGHT(TEXT(AQ509,"0.#"),1)=".",FALSE,TRUE)</formula>
    </cfRule>
    <cfRule type="expression" dxfId="2348" priority="1552">
      <formula>IF(RIGHT(TEXT(AQ509,"0.#"),1)=".",TRUE,FALSE)</formula>
    </cfRule>
  </conditionalFormatting>
  <conditionalFormatting sqref="AE465">
    <cfRule type="expression" dxfId="2347" priority="1843">
      <formula>IF(RIGHT(TEXT(AE465,"0.#"),1)=".",FALSE,TRUE)</formula>
    </cfRule>
    <cfRule type="expression" dxfId="2346" priority="1844">
      <formula>IF(RIGHT(TEXT(AE465,"0.#"),1)=".",TRUE,FALSE)</formula>
    </cfRule>
  </conditionalFormatting>
  <conditionalFormatting sqref="AE463">
    <cfRule type="expression" dxfId="2345" priority="1847">
      <formula>IF(RIGHT(TEXT(AE463,"0.#"),1)=".",FALSE,TRUE)</formula>
    </cfRule>
    <cfRule type="expression" dxfId="2344" priority="1848">
      <formula>IF(RIGHT(TEXT(AE463,"0.#"),1)=".",TRUE,FALSE)</formula>
    </cfRule>
  </conditionalFormatting>
  <conditionalFormatting sqref="AE464">
    <cfRule type="expression" dxfId="2343" priority="1845">
      <formula>IF(RIGHT(TEXT(AE464,"0.#"),1)=".",FALSE,TRUE)</formula>
    </cfRule>
    <cfRule type="expression" dxfId="2342" priority="1846">
      <formula>IF(RIGHT(TEXT(AE464,"0.#"),1)=".",TRUE,FALSE)</formula>
    </cfRule>
  </conditionalFormatting>
  <conditionalFormatting sqref="AM465">
    <cfRule type="expression" dxfId="2341" priority="1837">
      <formula>IF(RIGHT(TEXT(AM465,"0.#"),1)=".",FALSE,TRUE)</formula>
    </cfRule>
    <cfRule type="expression" dxfId="2340" priority="1838">
      <formula>IF(RIGHT(TEXT(AM465,"0.#"),1)=".",TRUE,FALSE)</formula>
    </cfRule>
  </conditionalFormatting>
  <conditionalFormatting sqref="AM463">
    <cfRule type="expression" dxfId="2339" priority="1841">
      <formula>IF(RIGHT(TEXT(AM463,"0.#"),1)=".",FALSE,TRUE)</formula>
    </cfRule>
    <cfRule type="expression" dxfId="2338" priority="1842">
      <formula>IF(RIGHT(TEXT(AM463,"0.#"),1)=".",TRUE,FALSE)</formula>
    </cfRule>
  </conditionalFormatting>
  <conditionalFormatting sqref="AM464">
    <cfRule type="expression" dxfId="2337" priority="1839">
      <formula>IF(RIGHT(TEXT(AM464,"0.#"),1)=".",FALSE,TRUE)</formula>
    </cfRule>
    <cfRule type="expression" dxfId="2336" priority="1840">
      <formula>IF(RIGHT(TEXT(AM464,"0.#"),1)=".",TRUE,FALSE)</formula>
    </cfRule>
  </conditionalFormatting>
  <conditionalFormatting sqref="AU465">
    <cfRule type="expression" dxfId="2335" priority="1831">
      <formula>IF(RIGHT(TEXT(AU465,"0.#"),1)=".",FALSE,TRUE)</formula>
    </cfRule>
    <cfRule type="expression" dxfId="2334" priority="1832">
      <formula>IF(RIGHT(TEXT(AU465,"0.#"),1)=".",TRUE,FALSE)</formula>
    </cfRule>
  </conditionalFormatting>
  <conditionalFormatting sqref="AU463">
    <cfRule type="expression" dxfId="2333" priority="1835">
      <formula>IF(RIGHT(TEXT(AU463,"0.#"),1)=".",FALSE,TRUE)</formula>
    </cfRule>
    <cfRule type="expression" dxfId="2332" priority="1836">
      <formula>IF(RIGHT(TEXT(AU463,"0.#"),1)=".",TRUE,FALSE)</formula>
    </cfRule>
  </conditionalFormatting>
  <conditionalFormatting sqref="AU464">
    <cfRule type="expression" dxfId="2331" priority="1833">
      <formula>IF(RIGHT(TEXT(AU464,"0.#"),1)=".",FALSE,TRUE)</formula>
    </cfRule>
    <cfRule type="expression" dxfId="2330" priority="1834">
      <formula>IF(RIGHT(TEXT(AU464,"0.#"),1)=".",TRUE,FALSE)</formula>
    </cfRule>
  </conditionalFormatting>
  <conditionalFormatting sqref="AI465">
    <cfRule type="expression" dxfId="2329" priority="1825">
      <formula>IF(RIGHT(TEXT(AI465,"0.#"),1)=".",FALSE,TRUE)</formula>
    </cfRule>
    <cfRule type="expression" dxfId="2328" priority="1826">
      <formula>IF(RIGHT(TEXT(AI465,"0.#"),1)=".",TRUE,FALSE)</formula>
    </cfRule>
  </conditionalFormatting>
  <conditionalFormatting sqref="AI463">
    <cfRule type="expression" dxfId="2327" priority="1829">
      <formula>IF(RIGHT(TEXT(AI463,"0.#"),1)=".",FALSE,TRUE)</formula>
    </cfRule>
    <cfRule type="expression" dxfId="2326" priority="1830">
      <formula>IF(RIGHT(TEXT(AI463,"0.#"),1)=".",TRUE,FALSE)</formula>
    </cfRule>
  </conditionalFormatting>
  <conditionalFormatting sqref="AI464">
    <cfRule type="expression" dxfId="2325" priority="1827">
      <formula>IF(RIGHT(TEXT(AI464,"0.#"),1)=".",FALSE,TRUE)</formula>
    </cfRule>
    <cfRule type="expression" dxfId="2324" priority="1828">
      <formula>IF(RIGHT(TEXT(AI464,"0.#"),1)=".",TRUE,FALSE)</formula>
    </cfRule>
  </conditionalFormatting>
  <conditionalFormatting sqref="AQ463">
    <cfRule type="expression" dxfId="2323" priority="1819">
      <formula>IF(RIGHT(TEXT(AQ463,"0.#"),1)=".",FALSE,TRUE)</formula>
    </cfRule>
    <cfRule type="expression" dxfId="2322" priority="1820">
      <formula>IF(RIGHT(TEXT(AQ463,"0.#"),1)=".",TRUE,FALSE)</formula>
    </cfRule>
  </conditionalFormatting>
  <conditionalFormatting sqref="AQ464">
    <cfRule type="expression" dxfId="2321" priority="1823">
      <formula>IF(RIGHT(TEXT(AQ464,"0.#"),1)=".",FALSE,TRUE)</formula>
    </cfRule>
    <cfRule type="expression" dxfId="2320" priority="1824">
      <formula>IF(RIGHT(TEXT(AQ464,"0.#"),1)=".",TRUE,FALSE)</formula>
    </cfRule>
  </conditionalFormatting>
  <conditionalFormatting sqref="AQ465">
    <cfRule type="expression" dxfId="2319" priority="1821">
      <formula>IF(RIGHT(TEXT(AQ465,"0.#"),1)=".",FALSE,TRUE)</formula>
    </cfRule>
    <cfRule type="expression" dxfId="2318" priority="1822">
      <formula>IF(RIGHT(TEXT(AQ465,"0.#"),1)=".",TRUE,FALSE)</formula>
    </cfRule>
  </conditionalFormatting>
  <conditionalFormatting sqref="AE470">
    <cfRule type="expression" dxfId="2317" priority="1813">
      <formula>IF(RIGHT(TEXT(AE470,"0.#"),1)=".",FALSE,TRUE)</formula>
    </cfRule>
    <cfRule type="expression" dxfId="2316" priority="1814">
      <formula>IF(RIGHT(TEXT(AE470,"0.#"),1)=".",TRUE,FALSE)</formula>
    </cfRule>
  </conditionalFormatting>
  <conditionalFormatting sqref="AE468">
    <cfRule type="expression" dxfId="2315" priority="1817">
      <formula>IF(RIGHT(TEXT(AE468,"0.#"),1)=".",FALSE,TRUE)</formula>
    </cfRule>
    <cfRule type="expression" dxfId="2314" priority="1818">
      <formula>IF(RIGHT(TEXT(AE468,"0.#"),1)=".",TRUE,FALSE)</formula>
    </cfRule>
  </conditionalFormatting>
  <conditionalFormatting sqref="AE469">
    <cfRule type="expression" dxfId="2313" priority="1815">
      <formula>IF(RIGHT(TEXT(AE469,"0.#"),1)=".",FALSE,TRUE)</formula>
    </cfRule>
    <cfRule type="expression" dxfId="2312" priority="1816">
      <formula>IF(RIGHT(TEXT(AE469,"0.#"),1)=".",TRUE,FALSE)</formula>
    </cfRule>
  </conditionalFormatting>
  <conditionalFormatting sqref="AM470">
    <cfRule type="expression" dxfId="2311" priority="1807">
      <formula>IF(RIGHT(TEXT(AM470,"0.#"),1)=".",FALSE,TRUE)</formula>
    </cfRule>
    <cfRule type="expression" dxfId="2310" priority="1808">
      <formula>IF(RIGHT(TEXT(AM470,"0.#"),1)=".",TRUE,FALSE)</formula>
    </cfRule>
  </conditionalFormatting>
  <conditionalFormatting sqref="AM468">
    <cfRule type="expression" dxfId="2309" priority="1811">
      <formula>IF(RIGHT(TEXT(AM468,"0.#"),1)=".",FALSE,TRUE)</formula>
    </cfRule>
    <cfRule type="expression" dxfId="2308" priority="1812">
      <formula>IF(RIGHT(TEXT(AM468,"0.#"),1)=".",TRUE,FALSE)</formula>
    </cfRule>
  </conditionalFormatting>
  <conditionalFormatting sqref="AM469">
    <cfRule type="expression" dxfId="2307" priority="1809">
      <formula>IF(RIGHT(TEXT(AM469,"0.#"),1)=".",FALSE,TRUE)</formula>
    </cfRule>
    <cfRule type="expression" dxfId="2306" priority="1810">
      <formula>IF(RIGHT(TEXT(AM469,"0.#"),1)=".",TRUE,FALSE)</formula>
    </cfRule>
  </conditionalFormatting>
  <conditionalFormatting sqref="AU470">
    <cfRule type="expression" dxfId="2305" priority="1801">
      <formula>IF(RIGHT(TEXT(AU470,"0.#"),1)=".",FALSE,TRUE)</formula>
    </cfRule>
    <cfRule type="expression" dxfId="2304" priority="1802">
      <formula>IF(RIGHT(TEXT(AU470,"0.#"),1)=".",TRUE,FALSE)</formula>
    </cfRule>
  </conditionalFormatting>
  <conditionalFormatting sqref="AU468">
    <cfRule type="expression" dxfId="2303" priority="1805">
      <formula>IF(RIGHT(TEXT(AU468,"0.#"),1)=".",FALSE,TRUE)</formula>
    </cfRule>
    <cfRule type="expression" dxfId="2302" priority="1806">
      <formula>IF(RIGHT(TEXT(AU468,"0.#"),1)=".",TRUE,FALSE)</formula>
    </cfRule>
  </conditionalFormatting>
  <conditionalFormatting sqref="AU469">
    <cfRule type="expression" dxfId="2301" priority="1803">
      <formula>IF(RIGHT(TEXT(AU469,"0.#"),1)=".",FALSE,TRUE)</formula>
    </cfRule>
    <cfRule type="expression" dxfId="2300" priority="1804">
      <formula>IF(RIGHT(TEXT(AU469,"0.#"),1)=".",TRUE,FALSE)</formula>
    </cfRule>
  </conditionalFormatting>
  <conditionalFormatting sqref="AI470">
    <cfRule type="expression" dxfId="2299" priority="1795">
      <formula>IF(RIGHT(TEXT(AI470,"0.#"),1)=".",FALSE,TRUE)</formula>
    </cfRule>
    <cfRule type="expression" dxfId="2298" priority="1796">
      <formula>IF(RIGHT(TEXT(AI470,"0.#"),1)=".",TRUE,FALSE)</formula>
    </cfRule>
  </conditionalFormatting>
  <conditionalFormatting sqref="AI468">
    <cfRule type="expression" dxfId="2297" priority="1799">
      <formula>IF(RIGHT(TEXT(AI468,"0.#"),1)=".",FALSE,TRUE)</formula>
    </cfRule>
    <cfRule type="expression" dxfId="2296" priority="1800">
      <formula>IF(RIGHT(TEXT(AI468,"0.#"),1)=".",TRUE,FALSE)</formula>
    </cfRule>
  </conditionalFormatting>
  <conditionalFormatting sqref="AI469">
    <cfRule type="expression" dxfId="2295" priority="1797">
      <formula>IF(RIGHT(TEXT(AI469,"0.#"),1)=".",FALSE,TRUE)</formula>
    </cfRule>
    <cfRule type="expression" dxfId="2294" priority="1798">
      <formula>IF(RIGHT(TEXT(AI469,"0.#"),1)=".",TRUE,FALSE)</formula>
    </cfRule>
  </conditionalFormatting>
  <conditionalFormatting sqref="AQ468">
    <cfRule type="expression" dxfId="2293" priority="1789">
      <formula>IF(RIGHT(TEXT(AQ468,"0.#"),1)=".",FALSE,TRUE)</formula>
    </cfRule>
    <cfRule type="expression" dxfId="2292" priority="1790">
      <formula>IF(RIGHT(TEXT(AQ468,"0.#"),1)=".",TRUE,FALSE)</formula>
    </cfRule>
  </conditionalFormatting>
  <conditionalFormatting sqref="AQ469">
    <cfRule type="expression" dxfId="2291" priority="1793">
      <formula>IF(RIGHT(TEXT(AQ469,"0.#"),1)=".",FALSE,TRUE)</formula>
    </cfRule>
    <cfRule type="expression" dxfId="2290" priority="1794">
      <formula>IF(RIGHT(TEXT(AQ469,"0.#"),1)=".",TRUE,FALSE)</formula>
    </cfRule>
  </conditionalFormatting>
  <conditionalFormatting sqref="AQ470">
    <cfRule type="expression" dxfId="2289" priority="1791">
      <formula>IF(RIGHT(TEXT(AQ470,"0.#"),1)=".",FALSE,TRUE)</formula>
    </cfRule>
    <cfRule type="expression" dxfId="2288" priority="1792">
      <formula>IF(RIGHT(TEXT(AQ470,"0.#"),1)=".",TRUE,FALSE)</formula>
    </cfRule>
  </conditionalFormatting>
  <conditionalFormatting sqref="AE475">
    <cfRule type="expression" dxfId="2287" priority="1783">
      <formula>IF(RIGHT(TEXT(AE475,"0.#"),1)=".",FALSE,TRUE)</formula>
    </cfRule>
    <cfRule type="expression" dxfId="2286" priority="1784">
      <formula>IF(RIGHT(TEXT(AE475,"0.#"),1)=".",TRUE,FALSE)</formula>
    </cfRule>
  </conditionalFormatting>
  <conditionalFormatting sqref="AE473">
    <cfRule type="expression" dxfId="2285" priority="1787">
      <formula>IF(RIGHT(TEXT(AE473,"0.#"),1)=".",FALSE,TRUE)</formula>
    </cfRule>
    <cfRule type="expression" dxfId="2284" priority="1788">
      <formula>IF(RIGHT(TEXT(AE473,"0.#"),1)=".",TRUE,FALSE)</formula>
    </cfRule>
  </conditionalFormatting>
  <conditionalFormatting sqref="AE474">
    <cfRule type="expression" dxfId="2283" priority="1785">
      <formula>IF(RIGHT(TEXT(AE474,"0.#"),1)=".",FALSE,TRUE)</formula>
    </cfRule>
    <cfRule type="expression" dxfId="2282" priority="1786">
      <formula>IF(RIGHT(TEXT(AE474,"0.#"),1)=".",TRUE,FALSE)</formula>
    </cfRule>
  </conditionalFormatting>
  <conditionalFormatting sqref="AM475">
    <cfRule type="expression" dxfId="2281" priority="1777">
      <formula>IF(RIGHT(TEXT(AM475,"0.#"),1)=".",FALSE,TRUE)</formula>
    </cfRule>
    <cfRule type="expression" dxfId="2280" priority="1778">
      <formula>IF(RIGHT(TEXT(AM475,"0.#"),1)=".",TRUE,FALSE)</formula>
    </cfRule>
  </conditionalFormatting>
  <conditionalFormatting sqref="AM473">
    <cfRule type="expression" dxfId="2279" priority="1781">
      <formula>IF(RIGHT(TEXT(AM473,"0.#"),1)=".",FALSE,TRUE)</formula>
    </cfRule>
    <cfRule type="expression" dxfId="2278" priority="1782">
      <formula>IF(RIGHT(TEXT(AM473,"0.#"),1)=".",TRUE,FALSE)</formula>
    </cfRule>
  </conditionalFormatting>
  <conditionalFormatting sqref="AM474">
    <cfRule type="expression" dxfId="2277" priority="1779">
      <formula>IF(RIGHT(TEXT(AM474,"0.#"),1)=".",FALSE,TRUE)</formula>
    </cfRule>
    <cfRule type="expression" dxfId="2276" priority="1780">
      <formula>IF(RIGHT(TEXT(AM474,"0.#"),1)=".",TRUE,FALSE)</formula>
    </cfRule>
  </conditionalFormatting>
  <conditionalFormatting sqref="AU475">
    <cfRule type="expression" dxfId="2275" priority="1771">
      <formula>IF(RIGHT(TEXT(AU475,"0.#"),1)=".",FALSE,TRUE)</formula>
    </cfRule>
    <cfRule type="expression" dxfId="2274" priority="1772">
      <formula>IF(RIGHT(TEXT(AU475,"0.#"),1)=".",TRUE,FALSE)</formula>
    </cfRule>
  </conditionalFormatting>
  <conditionalFormatting sqref="AU473">
    <cfRule type="expression" dxfId="2273" priority="1775">
      <formula>IF(RIGHT(TEXT(AU473,"0.#"),1)=".",FALSE,TRUE)</formula>
    </cfRule>
    <cfRule type="expression" dxfId="2272" priority="1776">
      <formula>IF(RIGHT(TEXT(AU473,"0.#"),1)=".",TRUE,FALSE)</formula>
    </cfRule>
  </conditionalFormatting>
  <conditionalFormatting sqref="AU474">
    <cfRule type="expression" dxfId="2271" priority="1773">
      <formula>IF(RIGHT(TEXT(AU474,"0.#"),1)=".",FALSE,TRUE)</formula>
    </cfRule>
    <cfRule type="expression" dxfId="2270" priority="1774">
      <formula>IF(RIGHT(TEXT(AU474,"0.#"),1)=".",TRUE,FALSE)</formula>
    </cfRule>
  </conditionalFormatting>
  <conditionalFormatting sqref="AI475">
    <cfRule type="expression" dxfId="2269" priority="1765">
      <formula>IF(RIGHT(TEXT(AI475,"0.#"),1)=".",FALSE,TRUE)</formula>
    </cfRule>
    <cfRule type="expression" dxfId="2268" priority="1766">
      <formula>IF(RIGHT(TEXT(AI475,"0.#"),1)=".",TRUE,FALSE)</formula>
    </cfRule>
  </conditionalFormatting>
  <conditionalFormatting sqref="AI473">
    <cfRule type="expression" dxfId="2267" priority="1769">
      <formula>IF(RIGHT(TEXT(AI473,"0.#"),1)=".",FALSE,TRUE)</formula>
    </cfRule>
    <cfRule type="expression" dxfId="2266" priority="1770">
      <formula>IF(RIGHT(TEXT(AI473,"0.#"),1)=".",TRUE,FALSE)</formula>
    </cfRule>
  </conditionalFormatting>
  <conditionalFormatting sqref="AI474">
    <cfRule type="expression" dxfId="2265" priority="1767">
      <formula>IF(RIGHT(TEXT(AI474,"0.#"),1)=".",FALSE,TRUE)</formula>
    </cfRule>
    <cfRule type="expression" dxfId="2264" priority="1768">
      <formula>IF(RIGHT(TEXT(AI474,"0.#"),1)=".",TRUE,FALSE)</formula>
    </cfRule>
  </conditionalFormatting>
  <conditionalFormatting sqref="AQ473">
    <cfRule type="expression" dxfId="2263" priority="1759">
      <formula>IF(RIGHT(TEXT(AQ473,"0.#"),1)=".",FALSE,TRUE)</formula>
    </cfRule>
    <cfRule type="expression" dxfId="2262" priority="1760">
      <formula>IF(RIGHT(TEXT(AQ473,"0.#"),1)=".",TRUE,FALSE)</formula>
    </cfRule>
  </conditionalFormatting>
  <conditionalFormatting sqref="AQ474">
    <cfRule type="expression" dxfId="2261" priority="1763">
      <formula>IF(RIGHT(TEXT(AQ474,"0.#"),1)=".",FALSE,TRUE)</formula>
    </cfRule>
    <cfRule type="expression" dxfId="2260" priority="1764">
      <formula>IF(RIGHT(TEXT(AQ474,"0.#"),1)=".",TRUE,FALSE)</formula>
    </cfRule>
  </conditionalFormatting>
  <conditionalFormatting sqref="AQ475">
    <cfRule type="expression" dxfId="2259" priority="1761">
      <formula>IF(RIGHT(TEXT(AQ475,"0.#"),1)=".",FALSE,TRUE)</formula>
    </cfRule>
    <cfRule type="expression" dxfId="2258" priority="1762">
      <formula>IF(RIGHT(TEXT(AQ475,"0.#"),1)=".",TRUE,FALSE)</formula>
    </cfRule>
  </conditionalFormatting>
  <conditionalFormatting sqref="AE480">
    <cfRule type="expression" dxfId="2257" priority="1753">
      <formula>IF(RIGHT(TEXT(AE480,"0.#"),1)=".",FALSE,TRUE)</formula>
    </cfRule>
    <cfRule type="expression" dxfId="2256" priority="1754">
      <formula>IF(RIGHT(TEXT(AE480,"0.#"),1)=".",TRUE,FALSE)</formula>
    </cfRule>
  </conditionalFormatting>
  <conditionalFormatting sqref="AE478">
    <cfRule type="expression" dxfId="2255" priority="1757">
      <formula>IF(RIGHT(TEXT(AE478,"0.#"),1)=".",FALSE,TRUE)</formula>
    </cfRule>
    <cfRule type="expression" dxfId="2254" priority="1758">
      <formula>IF(RIGHT(TEXT(AE478,"0.#"),1)=".",TRUE,FALSE)</formula>
    </cfRule>
  </conditionalFormatting>
  <conditionalFormatting sqref="AE479">
    <cfRule type="expression" dxfId="2253" priority="1755">
      <formula>IF(RIGHT(TEXT(AE479,"0.#"),1)=".",FALSE,TRUE)</formula>
    </cfRule>
    <cfRule type="expression" dxfId="2252" priority="1756">
      <formula>IF(RIGHT(TEXT(AE479,"0.#"),1)=".",TRUE,FALSE)</formula>
    </cfRule>
  </conditionalFormatting>
  <conditionalFormatting sqref="AM480">
    <cfRule type="expression" dxfId="2251" priority="1747">
      <formula>IF(RIGHT(TEXT(AM480,"0.#"),1)=".",FALSE,TRUE)</formula>
    </cfRule>
    <cfRule type="expression" dxfId="2250" priority="1748">
      <formula>IF(RIGHT(TEXT(AM480,"0.#"),1)=".",TRUE,FALSE)</formula>
    </cfRule>
  </conditionalFormatting>
  <conditionalFormatting sqref="AM478">
    <cfRule type="expression" dxfId="2249" priority="1751">
      <formula>IF(RIGHT(TEXT(AM478,"0.#"),1)=".",FALSE,TRUE)</formula>
    </cfRule>
    <cfRule type="expression" dxfId="2248" priority="1752">
      <formula>IF(RIGHT(TEXT(AM478,"0.#"),1)=".",TRUE,FALSE)</formula>
    </cfRule>
  </conditionalFormatting>
  <conditionalFormatting sqref="AM479">
    <cfRule type="expression" dxfId="2247" priority="1749">
      <formula>IF(RIGHT(TEXT(AM479,"0.#"),1)=".",FALSE,TRUE)</formula>
    </cfRule>
    <cfRule type="expression" dxfId="2246" priority="1750">
      <formula>IF(RIGHT(TEXT(AM479,"0.#"),1)=".",TRUE,FALSE)</formula>
    </cfRule>
  </conditionalFormatting>
  <conditionalFormatting sqref="AU480">
    <cfRule type="expression" dxfId="2245" priority="1741">
      <formula>IF(RIGHT(TEXT(AU480,"0.#"),1)=".",FALSE,TRUE)</formula>
    </cfRule>
    <cfRule type="expression" dxfId="2244" priority="1742">
      <formula>IF(RIGHT(TEXT(AU480,"0.#"),1)=".",TRUE,FALSE)</formula>
    </cfRule>
  </conditionalFormatting>
  <conditionalFormatting sqref="AU478">
    <cfRule type="expression" dxfId="2243" priority="1745">
      <formula>IF(RIGHT(TEXT(AU478,"0.#"),1)=".",FALSE,TRUE)</formula>
    </cfRule>
    <cfRule type="expression" dxfId="2242" priority="1746">
      <formula>IF(RIGHT(TEXT(AU478,"0.#"),1)=".",TRUE,FALSE)</formula>
    </cfRule>
  </conditionalFormatting>
  <conditionalFormatting sqref="AU479">
    <cfRule type="expression" dxfId="2241" priority="1743">
      <formula>IF(RIGHT(TEXT(AU479,"0.#"),1)=".",FALSE,TRUE)</formula>
    </cfRule>
    <cfRule type="expression" dxfId="2240" priority="1744">
      <formula>IF(RIGHT(TEXT(AU479,"0.#"),1)=".",TRUE,FALSE)</formula>
    </cfRule>
  </conditionalFormatting>
  <conditionalFormatting sqref="AI480">
    <cfRule type="expression" dxfId="2239" priority="1735">
      <formula>IF(RIGHT(TEXT(AI480,"0.#"),1)=".",FALSE,TRUE)</formula>
    </cfRule>
    <cfRule type="expression" dxfId="2238" priority="1736">
      <formula>IF(RIGHT(TEXT(AI480,"0.#"),1)=".",TRUE,FALSE)</formula>
    </cfRule>
  </conditionalFormatting>
  <conditionalFormatting sqref="AI478">
    <cfRule type="expression" dxfId="2237" priority="1739">
      <formula>IF(RIGHT(TEXT(AI478,"0.#"),1)=".",FALSE,TRUE)</formula>
    </cfRule>
    <cfRule type="expression" dxfId="2236" priority="1740">
      <formula>IF(RIGHT(TEXT(AI478,"0.#"),1)=".",TRUE,FALSE)</formula>
    </cfRule>
  </conditionalFormatting>
  <conditionalFormatting sqref="AI479">
    <cfRule type="expression" dxfId="2235" priority="1737">
      <formula>IF(RIGHT(TEXT(AI479,"0.#"),1)=".",FALSE,TRUE)</formula>
    </cfRule>
    <cfRule type="expression" dxfId="2234" priority="1738">
      <formula>IF(RIGHT(TEXT(AI479,"0.#"),1)=".",TRUE,FALSE)</formula>
    </cfRule>
  </conditionalFormatting>
  <conditionalFormatting sqref="AQ478">
    <cfRule type="expression" dxfId="2233" priority="1729">
      <formula>IF(RIGHT(TEXT(AQ478,"0.#"),1)=".",FALSE,TRUE)</formula>
    </cfRule>
    <cfRule type="expression" dxfId="2232" priority="1730">
      <formula>IF(RIGHT(TEXT(AQ478,"0.#"),1)=".",TRUE,FALSE)</formula>
    </cfRule>
  </conditionalFormatting>
  <conditionalFormatting sqref="AQ479">
    <cfRule type="expression" dxfId="2231" priority="1733">
      <formula>IF(RIGHT(TEXT(AQ479,"0.#"),1)=".",FALSE,TRUE)</formula>
    </cfRule>
    <cfRule type="expression" dxfId="2230" priority="1734">
      <formula>IF(RIGHT(TEXT(AQ479,"0.#"),1)=".",TRUE,FALSE)</formula>
    </cfRule>
  </conditionalFormatting>
  <conditionalFormatting sqref="AQ480">
    <cfRule type="expression" dxfId="2229" priority="1731">
      <formula>IF(RIGHT(TEXT(AQ480,"0.#"),1)=".",FALSE,TRUE)</formula>
    </cfRule>
    <cfRule type="expression" dxfId="2228" priority="1732">
      <formula>IF(RIGHT(TEXT(AQ480,"0.#"),1)=".",TRUE,FALSE)</formula>
    </cfRule>
  </conditionalFormatting>
  <conditionalFormatting sqref="AM47">
    <cfRule type="expression" dxfId="2227" priority="2023">
      <formula>IF(RIGHT(TEXT(AM47,"0.#"),1)=".",FALSE,TRUE)</formula>
    </cfRule>
    <cfRule type="expression" dxfId="2226" priority="2024">
      <formula>IF(RIGHT(TEXT(AM47,"0.#"),1)=".",TRUE,FALSE)</formula>
    </cfRule>
  </conditionalFormatting>
  <conditionalFormatting sqref="AI46">
    <cfRule type="expression" dxfId="2225" priority="2027">
      <formula>IF(RIGHT(TEXT(AI46,"0.#"),1)=".",FALSE,TRUE)</formula>
    </cfRule>
    <cfRule type="expression" dxfId="2224" priority="2028">
      <formula>IF(RIGHT(TEXT(AI46,"0.#"),1)=".",TRUE,FALSE)</formula>
    </cfRule>
  </conditionalFormatting>
  <conditionalFormatting sqref="AM46">
    <cfRule type="expression" dxfId="2223" priority="2025">
      <formula>IF(RIGHT(TEXT(AM46,"0.#"),1)=".",FALSE,TRUE)</formula>
    </cfRule>
    <cfRule type="expression" dxfId="2222" priority="2026">
      <formula>IF(RIGHT(TEXT(AM46,"0.#"),1)=".",TRUE,FALSE)</formula>
    </cfRule>
  </conditionalFormatting>
  <conditionalFormatting sqref="AU46:AU48">
    <cfRule type="expression" dxfId="2221" priority="2017">
      <formula>IF(RIGHT(TEXT(AU46,"0.#"),1)=".",FALSE,TRUE)</formula>
    </cfRule>
    <cfRule type="expression" dxfId="2220" priority="2018">
      <formula>IF(RIGHT(TEXT(AU46,"0.#"),1)=".",TRUE,FALSE)</formula>
    </cfRule>
  </conditionalFormatting>
  <conditionalFormatting sqref="AM48">
    <cfRule type="expression" dxfId="2219" priority="2021">
      <formula>IF(RIGHT(TEXT(AM48,"0.#"),1)=".",FALSE,TRUE)</formula>
    </cfRule>
    <cfRule type="expression" dxfId="2218" priority="2022">
      <formula>IF(RIGHT(TEXT(AM48,"0.#"),1)=".",TRUE,FALSE)</formula>
    </cfRule>
  </conditionalFormatting>
  <conditionalFormatting sqref="AQ46:AQ48">
    <cfRule type="expression" dxfId="2217" priority="2019">
      <formula>IF(RIGHT(TEXT(AQ46,"0.#"),1)=".",FALSE,TRUE)</formula>
    </cfRule>
    <cfRule type="expression" dxfId="2216" priority="2020">
      <formula>IF(RIGHT(TEXT(AQ46,"0.#"),1)=".",TRUE,FALSE)</formula>
    </cfRule>
  </conditionalFormatting>
  <conditionalFormatting sqref="AE146:AE147 AI146:AI147 AM146:AM147 AQ146:AQ147 AU146:AU147">
    <cfRule type="expression" dxfId="2215" priority="2011">
      <formula>IF(RIGHT(TEXT(AE146,"0.#"),1)=".",FALSE,TRUE)</formula>
    </cfRule>
    <cfRule type="expression" dxfId="2214" priority="2012">
      <formula>IF(RIGHT(TEXT(AE146,"0.#"),1)=".",TRUE,FALSE)</formula>
    </cfRule>
  </conditionalFormatting>
  <conditionalFormatting sqref="AE138:AE139 AI138:AI139 AM138:AM139 AQ138:AQ139 AU138:AU139">
    <cfRule type="expression" dxfId="2213" priority="2015">
      <formula>IF(RIGHT(TEXT(AE138,"0.#"),1)=".",FALSE,TRUE)</formula>
    </cfRule>
    <cfRule type="expression" dxfId="2212" priority="2016">
      <formula>IF(RIGHT(TEXT(AE138,"0.#"),1)=".",TRUE,FALSE)</formula>
    </cfRule>
  </conditionalFormatting>
  <conditionalFormatting sqref="AE142:AE143 AI142:AI143 AQ142:AQ143 AU142:AU143 AM142:AM143">
    <cfRule type="expression" dxfId="2211" priority="2013">
      <formula>IF(RIGHT(TEXT(AE142,"0.#"),1)=".",FALSE,TRUE)</formula>
    </cfRule>
    <cfRule type="expression" dxfId="2210" priority="2014">
      <formula>IF(RIGHT(TEXT(AE142,"0.#"),1)=".",TRUE,FALSE)</formula>
    </cfRule>
  </conditionalFormatting>
  <conditionalFormatting sqref="AE198:AE199 AI198:AI199 AM198:AM199 AQ198:AQ199 AU198:AU199">
    <cfRule type="expression" dxfId="2209" priority="2005">
      <formula>IF(RIGHT(TEXT(AE198,"0.#"),1)=".",FALSE,TRUE)</formula>
    </cfRule>
    <cfRule type="expression" dxfId="2208" priority="2006">
      <formula>IF(RIGHT(TEXT(AE198,"0.#"),1)=".",TRUE,FALSE)</formula>
    </cfRule>
  </conditionalFormatting>
  <conditionalFormatting sqref="AE150:AE151 AI150:AI151 AM150:AM151 AQ150:AQ151 AU150:AU151">
    <cfRule type="expression" dxfId="2207" priority="2009">
      <formula>IF(RIGHT(TEXT(AE150,"0.#"),1)=".",FALSE,TRUE)</formula>
    </cfRule>
    <cfRule type="expression" dxfId="2206" priority="2010">
      <formula>IF(RIGHT(TEXT(AE150,"0.#"),1)=".",TRUE,FALSE)</formula>
    </cfRule>
  </conditionalFormatting>
  <conditionalFormatting sqref="AE194:AE195 AI194:AI195 AM194:AM195 AQ194:AQ195 AU194:AU195">
    <cfRule type="expression" dxfId="2205" priority="2007">
      <formula>IF(RIGHT(TEXT(AE194,"0.#"),1)=".",FALSE,TRUE)</formula>
    </cfRule>
    <cfRule type="expression" dxfId="2204" priority="2008">
      <formula>IF(RIGHT(TEXT(AE194,"0.#"),1)=".",TRUE,FALSE)</formula>
    </cfRule>
  </conditionalFormatting>
  <conditionalFormatting sqref="AE210:AE211 AI210:AI211 AM210:AM211 AQ210:AQ211 AU210:AU211">
    <cfRule type="expression" dxfId="2203" priority="1999">
      <formula>IF(RIGHT(TEXT(AE210,"0.#"),1)=".",FALSE,TRUE)</formula>
    </cfRule>
    <cfRule type="expression" dxfId="2202" priority="2000">
      <formula>IF(RIGHT(TEXT(AE210,"0.#"),1)=".",TRUE,FALSE)</formula>
    </cfRule>
  </conditionalFormatting>
  <conditionalFormatting sqref="AE202:AE203 AI202:AI203 AM202:AM203 AQ202:AQ203 AU202:AU203">
    <cfRule type="expression" dxfId="2201" priority="2003">
      <formula>IF(RIGHT(TEXT(AE202,"0.#"),1)=".",FALSE,TRUE)</formula>
    </cfRule>
    <cfRule type="expression" dxfId="2200" priority="2004">
      <formula>IF(RIGHT(TEXT(AE202,"0.#"),1)=".",TRUE,FALSE)</formula>
    </cfRule>
  </conditionalFormatting>
  <conditionalFormatting sqref="AE206:AE207 AI206:AI207 AM206:AM207 AQ206:AQ207 AU206:AU207">
    <cfRule type="expression" dxfId="2199" priority="2001">
      <formula>IF(RIGHT(TEXT(AE206,"0.#"),1)=".",FALSE,TRUE)</formula>
    </cfRule>
    <cfRule type="expression" dxfId="2198" priority="2002">
      <formula>IF(RIGHT(TEXT(AE206,"0.#"),1)=".",TRUE,FALSE)</formula>
    </cfRule>
  </conditionalFormatting>
  <conditionalFormatting sqref="AE262:AE263 AI262:AI263 AM262:AM263 AQ262:AQ263 AU262:AU263">
    <cfRule type="expression" dxfId="2197" priority="1993">
      <formula>IF(RIGHT(TEXT(AE262,"0.#"),1)=".",FALSE,TRUE)</formula>
    </cfRule>
    <cfRule type="expression" dxfId="2196" priority="1994">
      <formula>IF(RIGHT(TEXT(AE262,"0.#"),1)=".",TRUE,FALSE)</formula>
    </cfRule>
  </conditionalFormatting>
  <conditionalFormatting sqref="AE254:AE255 AI254:AI255 AM254:AM255 AQ254:AQ255 AU254:AU255">
    <cfRule type="expression" dxfId="2195" priority="1997">
      <formula>IF(RIGHT(TEXT(AE254,"0.#"),1)=".",FALSE,TRUE)</formula>
    </cfRule>
    <cfRule type="expression" dxfId="2194" priority="1998">
      <formula>IF(RIGHT(TEXT(AE254,"0.#"),1)=".",TRUE,FALSE)</formula>
    </cfRule>
  </conditionalFormatting>
  <conditionalFormatting sqref="AE258:AE259 AI258:AI259 AM258:AM259 AQ258:AQ259 AU258:AU259">
    <cfRule type="expression" dxfId="2193" priority="1995">
      <formula>IF(RIGHT(TEXT(AE258,"0.#"),1)=".",FALSE,TRUE)</formula>
    </cfRule>
    <cfRule type="expression" dxfId="2192" priority="1996">
      <formula>IF(RIGHT(TEXT(AE258,"0.#"),1)=".",TRUE,FALSE)</formula>
    </cfRule>
  </conditionalFormatting>
  <conditionalFormatting sqref="AE314:AE315 AI314:AI315 AM314:AM315 AQ314:AQ315 AU314:AU315">
    <cfRule type="expression" dxfId="2191" priority="1987">
      <formula>IF(RIGHT(TEXT(AE314,"0.#"),1)=".",FALSE,TRUE)</formula>
    </cfRule>
    <cfRule type="expression" dxfId="2190" priority="1988">
      <formula>IF(RIGHT(TEXT(AE314,"0.#"),1)=".",TRUE,FALSE)</formula>
    </cfRule>
  </conditionalFormatting>
  <conditionalFormatting sqref="AE266:AE267 AI266:AI267 AM266:AM267 AQ266:AQ267 AU266:AU267">
    <cfRule type="expression" dxfId="2189" priority="1991">
      <formula>IF(RIGHT(TEXT(AE266,"0.#"),1)=".",FALSE,TRUE)</formula>
    </cfRule>
    <cfRule type="expression" dxfId="2188" priority="1992">
      <formula>IF(RIGHT(TEXT(AE266,"0.#"),1)=".",TRUE,FALSE)</formula>
    </cfRule>
  </conditionalFormatting>
  <conditionalFormatting sqref="AE270:AE271 AI270:AI271 AM270:AM271 AQ270:AQ271 AU270:AU271">
    <cfRule type="expression" dxfId="2187" priority="1989">
      <formula>IF(RIGHT(TEXT(AE270,"0.#"),1)=".",FALSE,TRUE)</formula>
    </cfRule>
    <cfRule type="expression" dxfId="2186" priority="1990">
      <formula>IF(RIGHT(TEXT(AE270,"0.#"),1)=".",TRUE,FALSE)</formula>
    </cfRule>
  </conditionalFormatting>
  <conditionalFormatting sqref="AE326:AE327 AI326:AI327 AM326:AM327 AQ326:AQ327 AU326:AU327">
    <cfRule type="expression" dxfId="2185" priority="1981">
      <formula>IF(RIGHT(TEXT(AE326,"0.#"),1)=".",FALSE,TRUE)</formula>
    </cfRule>
    <cfRule type="expression" dxfId="2184" priority="1982">
      <formula>IF(RIGHT(TEXT(AE326,"0.#"),1)=".",TRUE,FALSE)</formula>
    </cfRule>
  </conditionalFormatting>
  <conditionalFormatting sqref="AE318:AE319 AI318:AI319 AM318:AM319 AQ318:AQ319 AU318:AU319">
    <cfRule type="expression" dxfId="2183" priority="1985">
      <formula>IF(RIGHT(TEXT(AE318,"0.#"),1)=".",FALSE,TRUE)</formula>
    </cfRule>
    <cfRule type="expression" dxfId="2182" priority="1986">
      <formula>IF(RIGHT(TEXT(AE318,"0.#"),1)=".",TRUE,FALSE)</formula>
    </cfRule>
  </conditionalFormatting>
  <conditionalFormatting sqref="AE322:AE323 AI322:AI323 AM322:AM323 AQ322:AQ323 AU322:AU323">
    <cfRule type="expression" dxfId="2181" priority="1983">
      <formula>IF(RIGHT(TEXT(AE322,"0.#"),1)=".",FALSE,TRUE)</formula>
    </cfRule>
    <cfRule type="expression" dxfId="2180" priority="1984">
      <formula>IF(RIGHT(TEXT(AE322,"0.#"),1)=".",TRUE,FALSE)</formula>
    </cfRule>
  </conditionalFormatting>
  <conditionalFormatting sqref="AE378:AE379 AI378:AI379 AM378:AM379 AQ378:AQ379 AU378:AU379">
    <cfRule type="expression" dxfId="2179" priority="1975">
      <formula>IF(RIGHT(TEXT(AE378,"0.#"),1)=".",FALSE,TRUE)</formula>
    </cfRule>
    <cfRule type="expression" dxfId="2178" priority="1976">
      <formula>IF(RIGHT(TEXT(AE378,"0.#"),1)=".",TRUE,FALSE)</formula>
    </cfRule>
  </conditionalFormatting>
  <conditionalFormatting sqref="AE330:AE331 AI330:AI331 AM330:AM331 AQ330:AQ331 AU330:AU331">
    <cfRule type="expression" dxfId="2177" priority="1979">
      <formula>IF(RIGHT(TEXT(AE330,"0.#"),1)=".",FALSE,TRUE)</formula>
    </cfRule>
    <cfRule type="expression" dxfId="2176" priority="1980">
      <formula>IF(RIGHT(TEXT(AE330,"0.#"),1)=".",TRUE,FALSE)</formula>
    </cfRule>
  </conditionalFormatting>
  <conditionalFormatting sqref="AE374:AE375 AI374:AI375 AM374:AM375 AQ374:AQ375 AU374:AU375">
    <cfRule type="expression" dxfId="2175" priority="1977">
      <formula>IF(RIGHT(TEXT(AE374,"0.#"),1)=".",FALSE,TRUE)</formula>
    </cfRule>
    <cfRule type="expression" dxfId="2174" priority="1978">
      <formula>IF(RIGHT(TEXT(AE374,"0.#"),1)=".",TRUE,FALSE)</formula>
    </cfRule>
  </conditionalFormatting>
  <conditionalFormatting sqref="AE390:AE391 AI390:AI391 AM390:AM391 AQ390:AQ391 AU390:AU391">
    <cfRule type="expression" dxfId="2173" priority="1969">
      <formula>IF(RIGHT(TEXT(AE390,"0.#"),1)=".",FALSE,TRUE)</formula>
    </cfRule>
    <cfRule type="expression" dxfId="2172" priority="1970">
      <formula>IF(RIGHT(TEXT(AE390,"0.#"),1)=".",TRUE,FALSE)</formula>
    </cfRule>
  </conditionalFormatting>
  <conditionalFormatting sqref="AE382:AE383 AI382:AI383 AM382:AM383 AQ382:AQ383 AU382:AU383">
    <cfRule type="expression" dxfId="2171" priority="1973">
      <formula>IF(RIGHT(TEXT(AE382,"0.#"),1)=".",FALSE,TRUE)</formula>
    </cfRule>
    <cfRule type="expression" dxfId="2170" priority="1974">
      <formula>IF(RIGHT(TEXT(AE382,"0.#"),1)=".",TRUE,FALSE)</formula>
    </cfRule>
  </conditionalFormatting>
  <conditionalFormatting sqref="AE386:AE387 AI386:AI387 AM386:AM387 AQ386:AQ387 AU386:AU387">
    <cfRule type="expression" dxfId="2169" priority="1971">
      <formula>IF(RIGHT(TEXT(AE386,"0.#"),1)=".",FALSE,TRUE)</formula>
    </cfRule>
    <cfRule type="expression" dxfId="2168" priority="1972">
      <formula>IF(RIGHT(TEXT(AE386,"0.#"),1)=".",TRUE,FALSE)</formula>
    </cfRule>
  </conditionalFormatting>
  <conditionalFormatting sqref="AE440">
    <cfRule type="expression" dxfId="2167" priority="1963">
      <formula>IF(RIGHT(TEXT(AE440,"0.#"),1)=".",FALSE,TRUE)</formula>
    </cfRule>
    <cfRule type="expression" dxfId="2166" priority="1964">
      <formula>IF(RIGHT(TEXT(AE440,"0.#"),1)=".",TRUE,FALSE)</formula>
    </cfRule>
  </conditionalFormatting>
  <conditionalFormatting sqref="AE438">
    <cfRule type="expression" dxfId="2165" priority="1967">
      <formula>IF(RIGHT(TEXT(AE438,"0.#"),1)=".",FALSE,TRUE)</formula>
    </cfRule>
    <cfRule type="expression" dxfId="2164" priority="1968">
      <formula>IF(RIGHT(TEXT(AE438,"0.#"),1)=".",TRUE,FALSE)</formula>
    </cfRule>
  </conditionalFormatting>
  <conditionalFormatting sqref="AE439">
    <cfRule type="expression" dxfId="2163" priority="1965">
      <formula>IF(RIGHT(TEXT(AE439,"0.#"),1)=".",FALSE,TRUE)</formula>
    </cfRule>
    <cfRule type="expression" dxfId="2162" priority="1966">
      <formula>IF(RIGHT(TEXT(AE439,"0.#"),1)=".",TRUE,FALSE)</formula>
    </cfRule>
  </conditionalFormatting>
  <conditionalFormatting sqref="AM440">
    <cfRule type="expression" dxfId="2161" priority="1957">
      <formula>IF(RIGHT(TEXT(AM440,"0.#"),1)=".",FALSE,TRUE)</formula>
    </cfRule>
    <cfRule type="expression" dxfId="2160" priority="1958">
      <formula>IF(RIGHT(TEXT(AM440,"0.#"),1)=".",TRUE,FALSE)</formula>
    </cfRule>
  </conditionalFormatting>
  <conditionalFormatting sqref="AM438">
    <cfRule type="expression" dxfId="2159" priority="1961">
      <formula>IF(RIGHT(TEXT(AM438,"0.#"),1)=".",FALSE,TRUE)</formula>
    </cfRule>
    <cfRule type="expression" dxfId="2158" priority="1962">
      <formula>IF(RIGHT(TEXT(AM438,"0.#"),1)=".",TRUE,FALSE)</formula>
    </cfRule>
  </conditionalFormatting>
  <conditionalFormatting sqref="AM439">
    <cfRule type="expression" dxfId="2157" priority="1959">
      <formula>IF(RIGHT(TEXT(AM439,"0.#"),1)=".",FALSE,TRUE)</formula>
    </cfRule>
    <cfRule type="expression" dxfId="2156" priority="1960">
      <formula>IF(RIGHT(TEXT(AM439,"0.#"),1)=".",TRUE,FALSE)</formula>
    </cfRule>
  </conditionalFormatting>
  <conditionalFormatting sqref="AU440">
    <cfRule type="expression" dxfId="2155" priority="1951">
      <formula>IF(RIGHT(TEXT(AU440,"0.#"),1)=".",FALSE,TRUE)</formula>
    </cfRule>
    <cfRule type="expression" dxfId="2154" priority="1952">
      <formula>IF(RIGHT(TEXT(AU440,"0.#"),1)=".",TRUE,FALSE)</formula>
    </cfRule>
  </conditionalFormatting>
  <conditionalFormatting sqref="AU438">
    <cfRule type="expression" dxfId="2153" priority="1955">
      <formula>IF(RIGHT(TEXT(AU438,"0.#"),1)=".",FALSE,TRUE)</formula>
    </cfRule>
    <cfRule type="expression" dxfId="2152" priority="1956">
      <formula>IF(RIGHT(TEXT(AU438,"0.#"),1)=".",TRUE,FALSE)</formula>
    </cfRule>
  </conditionalFormatting>
  <conditionalFormatting sqref="AU439">
    <cfRule type="expression" dxfId="2151" priority="1953">
      <formula>IF(RIGHT(TEXT(AU439,"0.#"),1)=".",FALSE,TRUE)</formula>
    </cfRule>
    <cfRule type="expression" dxfId="2150" priority="1954">
      <formula>IF(RIGHT(TEXT(AU439,"0.#"),1)=".",TRUE,FALSE)</formula>
    </cfRule>
  </conditionalFormatting>
  <conditionalFormatting sqref="AI440">
    <cfRule type="expression" dxfId="2149" priority="1945">
      <formula>IF(RIGHT(TEXT(AI440,"0.#"),1)=".",FALSE,TRUE)</formula>
    </cfRule>
    <cfRule type="expression" dxfId="2148" priority="1946">
      <formula>IF(RIGHT(TEXT(AI440,"0.#"),1)=".",TRUE,FALSE)</formula>
    </cfRule>
  </conditionalFormatting>
  <conditionalFormatting sqref="AI438">
    <cfRule type="expression" dxfId="2147" priority="1949">
      <formula>IF(RIGHT(TEXT(AI438,"0.#"),1)=".",FALSE,TRUE)</formula>
    </cfRule>
    <cfRule type="expression" dxfId="2146" priority="1950">
      <formula>IF(RIGHT(TEXT(AI438,"0.#"),1)=".",TRUE,FALSE)</formula>
    </cfRule>
  </conditionalFormatting>
  <conditionalFormatting sqref="AI439">
    <cfRule type="expression" dxfId="2145" priority="1947">
      <formula>IF(RIGHT(TEXT(AI439,"0.#"),1)=".",FALSE,TRUE)</formula>
    </cfRule>
    <cfRule type="expression" dxfId="2144" priority="1948">
      <formula>IF(RIGHT(TEXT(AI439,"0.#"),1)=".",TRUE,FALSE)</formula>
    </cfRule>
  </conditionalFormatting>
  <conditionalFormatting sqref="AQ438">
    <cfRule type="expression" dxfId="2143" priority="1939">
      <formula>IF(RIGHT(TEXT(AQ438,"0.#"),1)=".",FALSE,TRUE)</formula>
    </cfRule>
    <cfRule type="expression" dxfId="2142" priority="1940">
      <formula>IF(RIGHT(TEXT(AQ438,"0.#"),1)=".",TRUE,FALSE)</formula>
    </cfRule>
  </conditionalFormatting>
  <conditionalFormatting sqref="AQ439">
    <cfRule type="expression" dxfId="2141" priority="1943">
      <formula>IF(RIGHT(TEXT(AQ439,"0.#"),1)=".",FALSE,TRUE)</formula>
    </cfRule>
    <cfRule type="expression" dxfId="2140" priority="1944">
      <formula>IF(RIGHT(TEXT(AQ439,"0.#"),1)=".",TRUE,FALSE)</formula>
    </cfRule>
  </conditionalFormatting>
  <conditionalFormatting sqref="AQ440">
    <cfRule type="expression" dxfId="2139" priority="1941">
      <formula>IF(RIGHT(TEXT(AQ440,"0.#"),1)=".",FALSE,TRUE)</formula>
    </cfRule>
    <cfRule type="expression" dxfId="2138" priority="1942">
      <formula>IF(RIGHT(TEXT(AQ440,"0.#"),1)=".",TRUE,FALSE)</formula>
    </cfRule>
  </conditionalFormatting>
  <conditionalFormatting sqref="AE445">
    <cfRule type="expression" dxfId="2137" priority="1933">
      <formula>IF(RIGHT(TEXT(AE445,"0.#"),1)=".",FALSE,TRUE)</formula>
    </cfRule>
    <cfRule type="expression" dxfId="2136" priority="1934">
      <formula>IF(RIGHT(TEXT(AE445,"0.#"),1)=".",TRUE,FALSE)</formula>
    </cfRule>
  </conditionalFormatting>
  <conditionalFormatting sqref="AE443">
    <cfRule type="expression" dxfId="2135" priority="1937">
      <formula>IF(RIGHT(TEXT(AE443,"0.#"),1)=".",FALSE,TRUE)</formula>
    </cfRule>
    <cfRule type="expression" dxfId="2134" priority="1938">
      <formula>IF(RIGHT(TEXT(AE443,"0.#"),1)=".",TRUE,FALSE)</formula>
    </cfRule>
  </conditionalFormatting>
  <conditionalFormatting sqref="AE444">
    <cfRule type="expression" dxfId="2133" priority="1935">
      <formula>IF(RIGHT(TEXT(AE444,"0.#"),1)=".",FALSE,TRUE)</formula>
    </cfRule>
    <cfRule type="expression" dxfId="2132" priority="1936">
      <formula>IF(RIGHT(TEXT(AE444,"0.#"),1)=".",TRUE,FALSE)</formula>
    </cfRule>
  </conditionalFormatting>
  <conditionalFormatting sqref="AM445">
    <cfRule type="expression" dxfId="2131" priority="1927">
      <formula>IF(RIGHT(TEXT(AM445,"0.#"),1)=".",FALSE,TRUE)</formula>
    </cfRule>
    <cfRule type="expression" dxfId="2130" priority="1928">
      <formula>IF(RIGHT(TEXT(AM445,"0.#"),1)=".",TRUE,FALSE)</formula>
    </cfRule>
  </conditionalFormatting>
  <conditionalFormatting sqref="AM443">
    <cfRule type="expression" dxfId="2129" priority="1931">
      <formula>IF(RIGHT(TEXT(AM443,"0.#"),1)=".",FALSE,TRUE)</formula>
    </cfRule>
    <cfRule type="expression" dxfId="2128" priority="1932">
      <formula>IF(RIGHT(TEXT(AM443,"0.#"),1)=".",TRUE,FALSE)</formula>
    </cfRule>
  </conditionalFormatting>
  <conditionalFormatting sqref="AM444">
    <cfRule type="expression" dxfId="2127" priority="1929">
      <formula>IF(RIGHT(TEXT(AM444,"0.#"),1)=".",FALSE,TRUE)</formula>
    </cfRule>
    <cfRule type="expression" dxfId="2126" priority="1930">
      <formula>IF(RIGHT(TEXT(AM444,"0.#"),1)=".",TRUE,FALSE)</formula>
    </cfRule>
  </conditionalFormatting>
  <conditionalFormatting sqref="AU445">
    <cfRule type="expression" dxfId="2125" priority="1921">
      <formula>IF(RIGHT(TEXT(AU445,"0.#"),1)=".",FALSE,TRUE)</formula>
    </cfRule>
    <cfRule type="expression" dxfId="2124" priority="1922">
      <formula>IF(RIGHT(TEXT(AU445,"0.#"),1)=".",TRUE,FALSE)</formula>
    </cfRule>
  </conditionalFormatting>
  <conditionalFormatting sqref="AU443">
    <cfRule type="expression" dxfId="2123" priority="1925">
      <formula>IF(RIGHT(TEXT(AU443,"0.#"),1)=".",FALSE,TRUE)</formula>
    </cfRule>
    <cfRule type="expression" dxfId="2122" priority="1926">
      <formula>IF(RIGHT(TEXT(AU443,"0.#"),1)=".",TRUE,FALSE)</formula>
    </cfRule>
  </conditionalFormatting>
  <conditionalFormatting sqref="AU444">
    <cfRule type="expression" dxfId="2121" priority="1923">
      <formula>IF(RIGHT(TEXT(AU444,"0.#"),1)=".",FALSE,TRUE)</formula>
    </cfRule>
    <cfRule type="expression" dxfId="2120" priority="1924">
      <formula>IF(RIGHT(TEXT(AU444,"0.#"),1)=".",TRUE,FALSE)</formula>
    </cfRule>
  </conditionalFormatting>
  <conditionalFormatting sqref="AI445">
    <cfRule type="expression" dxfId="2119" priority="1915">
      <formula>IF(RIGHT(TEXT(AI445,"0.#"),1)=".",FALSE,TRUE)</formula>
    </cfRule>
    <cfRule type="expression" dxfId="2118" priority="1916">
      <formula>IF(RIGHT(TEXT(AI445,"0.#"),1)=".",TRUE,FALSE)</formula>
    </cfRule>
  </conditionalFormatting>
  <conditionalFormatting sqref="AI443">
    <cfRule type="expression" dxfId="2117" priority="1919">
      <formula>IF(RIGHT(TEXT(AI443,"0.#"),1)=".",FALSE,TRUE)</formula>
    </cfRule>
    <cfRule type="expression" dxfId="2116" priority="1920">
      <formula>IF(RIGHT(TEXT(AI443,"0.#"),1)=".",TRUE,FALSE)</formula>
    </cfRule>
  </conditionalFormatting>
  <conditionalFormatting sqref="AI444">
    <cfRule type="expression" dxfId="2115" priority="1917">
      <formula>IF(RIGHT(TEXT(AI444,"0.#"),1)=".",FALSE,TRUE)</formula>
    </cfRule>
    <cfRule type="expression" dxfId="2114" priority="1918">
      <formula>IF(RIGHT(TEXT(AI444,"0.#"),1)=".",TRUE,FALSE)</formula>
    </cfRule>
  </conditionalFormatting>
  <conditionalFormatting sqref="AQ443">
    <cfRule type="expression" dxfId="2113" priority="1909">
      <formula>IF(RIGHT(TEXT(AQ443,"0.#"),1)=".",FALSE,TRUE)</formula>
    </cfRule>
    <cfRule type="expression" dxfId="2112" priority="1910">
      <formula>IF(RIGHT(TEXT(AQ443,"0.#"),1)=".",TRUE,FALSE)</formula>
    </cfRule>
  </conditionalFormatting>
  <conditionalFormatting sqref="AQ444">
    <cfRule type="expression" dxfId="2111" priority="1913">
      <formula>IF(RIGHT(TEXT(AQ444,"0.#"),1)=".",FALSE,TRUE)</formula>
    </cfRule>
    <cfRule type="expression" dxfId="2110" priority="1914">
      <formula>IF(RIGHT(TEXT(AQ444,"0.#"),1)=".",TRUE,FALSE)</formula>
    </cfRule>
  </conditionalFormatting>
  <conditionalFormatting sqref="AQ445">
    <cfRule type="expression" dxfId="2109" priority="1911">
      <formula>IF(RIGHT(TEXT(AQ445,"0.#"),1)=".",FALSE,TRUE)</formula>
    </cfRule>
    <cfRule type="expression" dxfId="2108" priority="1912">
      <formula>IF(RIGHT(TEXT(AQ445,"0.#"),1)=".",TRUE,FALSE)</formula>
    </cfRule>
  </conditionalFormatting>
  <conditionalFormatting sqref="Y880:Y907">
    <cfRule type="expression" dxfId="2107" priority="2139">
      <formula>IF(RIGHT(TEXT(Y880,"0.#"),1)=".",FALSE,TRUE)</formula>
    </cfRule>
    <cfRule type="expression" dxfId="2106" priority="2140">
      <formula>IF(RIGHT(TEXT(Y880,"0.#"),1)=".",TRUE,FALSE)</formula>
    </cfRule>
  </conditionalFormatting>
  <conditionalFormatting sqref="Y879">
    <cfRule type="expression" dxfId="2105" priority="2133">
      <formula>IF(RIGHT(TEXT(Y879,"0.#"),1)=".",FALSE,TRUE)</formula>
    </cfRule>
    <cfRule type="expression" dxfId="2104" priority="2134">
      <formula>IF(RIGHT(TEXT(Y879,"0.#"),1)=".",TRUE,FALSE)</formula>
    </cfRule>
  </conditionalFormatting>
  <conditionalFormatting sqref="Y913:Y940">
    <cfRule type="expression" dxfId="2103" priority="2127">
      <formula>IF(RIGHT(TEXT(Y913,"0.#"),1)=".",FALSE,TRUE)</formula>
    </cfRule>
    <cfRule type="expression" dxfId="2102" priority="2128">
      <formula>IF(RIGHT(TEXT(Y913,"0.#"),1)=".",TRUE,FALSE)</formula>
    </cfRule>
  </conditionalFormatting>
  <conditionalFormatting sqref="Y912">
    <cfRule type="expression" dxfId="2101" priority="2121">
      <formula>IF(RIGHT(TEXT(Y912,"0.#"),1)=".",FALSE,TRUE)</formula>
    </cfRule>
    <cfRule type="expression" dxfId="2100" priority="2122">
      <formula>IF(RIGHT(TEXT(Y912,"0.#"),1)=".",TRUE,FALSE)</formula>
    </cfRule>
  </conditionalFormatting>
  <conditionalFormatting sqref="Y946:Y973">
    <cfRule type="expression" dxfId="2099" priority="2115">
      <formula>IF(RIGHT(TEXT(Y946,"0.#"),1)=".",FALSE,TRUE)</formula>
    </cfRule>
    <cfRule type="expression" dxfId="2098" priority="2116">
      <formula>IF(RIGHT(TEXT(Y946,"0.#"),1)=".",TRUE,FALSE)</formula>
    </cfRule>
  </conditionalFormatting>
  <conditionalFormatting sqref="Y945">
    <cfRule type="expression" dxfId="2097" priority="2109">
      <formula>IF(RIGHT(TEXT(Y945,"0.#"),1)=".",FALSE,TRUE)</formula>
    </cfRule>
    <cfRule type="expression" dxfId="2096" priority="2110">
      <formula>IF(RIGHT(TEXT(Y945,"0.#"),1)=".",TRUE,FALSE)</formula>
    </cfRule>
  </conditionalFormatting>
  <conditionalFormatting sqref="Y979:Y1006">
    <cfRule type="expression" dxfId="2095" priority="2103">
      <formula>IF(RIGHT(TEXT(Y979,"0.#"),1)=".",FALSE,TRUE)</formula>
    </cfRule>
    <cfRule type="expression" dxfId="2094" priority="2104">
      <formula>IF(RIGHT(TEXT(Y979,"0.#"),1)=".",TRUE,FALSE)</formula>
    </cfRule>
  </conditionalFormatting>
  <conditionalFormatting sqref="Y1012:Y1039">
    <cfRule type="expression" dxfId="2093" priority="2091">
      <formula>IF(RIGHT(TEXT(Y1012,"0.#"),1)=".",FALSE,TRUE)</formula>
    </cfRule>
    <cfRule type="expression" dxfId="2092" priority="2092">
      <formula>IF(RIGHT(TEXT(Y1012,"0.#"),1)=".",TRUE,FALSE)</formula>
    </cfRule>
  </conditionalFormatting>
  <conditionalFormatting sqref="W23">
    <cfRule type="expression" dxfId="2091" priority="2375">
      <formula>IF(RIGHT(TEXT(W23,"0.#"),1)=".",FALSE,TRUE)</formula>
    </cfRule>
    <cfRule type="expression" dxfId="2090" priority="2376">
      <formula>IF(RIGHT(TEXT(W23,"0.#"),1)=".",TRUE,FALSE)</formula>
    </cfRule>
  </conditionalFormatting>
  <conditionalFormatting sqref="W24:W27">
    <cfRule type="expression" dxfId="2089" priority="2373">
      <formula>IF(RIGHT(TEXT(W24,"0.#"),1)=".",FALSE,TRUE)</formula>
    </cfRule>
    <cfRule type="expression" dxfId="2088" priority="2374">
      <formula>IF(RIGHT(TEXT(W24,"0.#"),1)=".",TRUE,FALSE)</formula>
    </cfRule>
  </conditionalFormatting>
  <conditionalFormatting sqref="W28">
    <cfRule type="expression" dxfId="2087" priority="2365">
      <formula>IF(RIGHT(TEXT(W28,"0.#"),1)=".",FALSE,TRUE)</formula>
    </cfRule>
    <cfRule type="expression" dxfId="2086" priority="2366">
      <formula>IF(RIGHT(TEXT(W28,"0.#"),1)=".",TRUE,FALSE)</formula>
    </cfRule>
  </conditionalFormatting>
  <conditionalFormatting sqref="P23">
    <cfRule type="expression" dxfId="2085" priority="2363">
      <formula>IF(RIGHT(TEXT(P23,"0.#"),1)=".",FALSE,TRUE)</formula>
    </cfRule>
    <cfRule type="expression" dxfId="2084" priority="2364">
      <formula>IF(RIGHT(TEXT(P23,"0.#"),1)=".",TRUE,FALSE)</formula>
    </cfRule>
  </conditionalFormatting>
  <conditionalFormatting sqref="P24:P27">
    <cfRule type="expression" dxfId="2083" priority="2361">
      <formula>IF(RIGHT(TEXT(P24,"0.#"),1)=".",FALSE,TRUE)</formula>
    </cfRule>
    <cfRule type="expression" dxfId="2082" priority="2362">
      <formula>IF(RIGHT(TEXT(P24,"0.#"),1)=".",TRUE,FALSE)</formula>
    </cfRule>
  </conditionalFormatting>
  <conditionalFormatting sqref="P28">
    <cfRule type="expression" dxfId="2081" priority="2359">
      <formula>IF(RIGHT(TEXT(P28,"0.#"),1)=".",FALSE,TRUE)</formula>
    </cfRule>
    <cfRule type="expression" dxfId="2080" priority="2360">
      <formula>IF(RIGHT(TEXT(P28,"0.#"),1)=".",TRUE,FALSE)</formula>
    </cfRule>
  </conditionalFormatting>
  <conditionalFormatting sqref="AQ114">
    <cfRule type="expression" dxfId="2079" priority="2343">
      <formula>IF(RIGHT(TEXT(AQ114,"0.#"),1)=".",FALSE,TRUE)</formula>
    </cfRule>
    <cfRule type="expression" dxfId="2078" priority="2344">
      <formula>IF(RIGHT(TEXT(AQ114,"0.#"),1)=".",TRUE,FALSE)</formula>
    </cfRule>
  </conditionalFormatting>
  <conditionalFormatting sqref="AQ104">
    <cfRule type="expression" dxfId="2077" priority="2357">
      <formula>IF(RIGHT(TEXT(AQ104,"0.#"),1)=".",FALSE,TRUE)</formula>
    </cfRule>
    <cfRule type="expression" dxfId="2076" priority="2358">
      <formula>IF(RIGHT(TEXT(AQ104,"0.#"),1)=".",TRUE,FALSE)</formula>
    </cfRule>
  </conditionalFormatting>
  <conditionalFormatting sqref="AQ105">
    <cfRule type="expression" dxfId="2075" priority="2355">
      <formula>IF(RIGHT(TEXT(AQ105,"0.#"),1)=".",FALSE,TRUE)</formula>
    </cfRule>
    <cfRule type="expression" dxfId="2074" priority="2356">
      <formula>IF(RIGHT(TEXT(AQ105,"0.#"),1)=".",TRUE,FALSE)</formula>
    </cfRule>
  </conditionalFormatting>
  <conditionalFormatting sqref="AQ107">
    <cfRule type="expression" dxfId="2073" priority="2353">
      <formula>IF(RIGHT(TEXT(AQ107,"0.#"),1)=".",FALSE,TRUE)</formula>
    </cfRule>
    <cfRule type="expression" dxfId="2072" priority="2354">
      <formula>IF(RIGHT(TEXT(AQ107,"0.#"),1)=".",TRUE,FALSE)</formula>
    </cfRule>
  </conditionalFormatting>
  <conditionalFormatting sqref="AQ108">
    <cfRule type="expression" dxfId="2071" priority="2351">
      <formula>IF(RIGHT(TEXT(AQ108,"0.#"),1)=".",FALSE,TRUE)</formula>
    </cfRule>
    <cfRule type="expression" dxfId="2070" priority="2352">
      <formula>IF(RIGHT(TEXT(AQ108,"0.#"),1)=".",TRUE,FALSE)</formula>
    </cfRule>
  </conditionalFormatting>
  <conditionalFormatting sqref="AQ110">
    <cfRule type="expression" dxfId="2069" priority="2349">
      <formula>IF(RIGHT(TEXT(AQ110,"0.#"),1)=".",FALSE,TRUE)</formula>
    </cfRule>
    <cfRule type="expression" dxfId="2068" priority="2350">
      <formula>IF(RIGHT(TEXT(AQ110,"0.#"),1)=".",TRUE,FALSE)</formula>
    </cfRule>
  </conditionalFormatting>
  <conditionalFormatting sqref="AQ111">
    <cfRule type="expression" dxfId="2067" priority="2347">
      <formula>IF(RIGHT(TEXT(AQ111,"0.#"),1)=".",FALSE,TRUE)</formula>
    </cfRule>
    <cfRule type="expression" dxfId="2066" priority="2348">
      <formula>IF(RIGHT(TEXT(AQ111,"0.#"),1)=".",TRUE,FALSE)</formula>
    </cfRule>
  </conditionalFormatting>
  <conditionalFormatting sqref="AQ113">
    <cfRule type="expression" dxfId="2065" priority="2345">
      <formula>IF(RIGHT(TEXT(AQ113,"0.#"),1)=".",FALSE,TRUE)</formula>
    </cfRule>
    <cfRule type="expression" dxfId="2064" priority="2346">
      <formula>IF(RIGHT(TEXT(AQ113,"0.#"),1)=".",TRUE,FALSE)</formula>
    </cfRule>
  </conditionalFormatting>
  <conditionalFormatting sqref="AE67">
    <cfRule type="expression" dxfId="2063" priority="2275">
      <formula>IF(RIGHT(TEXT(AE67,"0.#"),1)=".",FALSE,TRUE)</formula>
    </cfRule>
    <cfRule type="expression" dxfId="2062" priority="2276">
      <formula>IF(RIGHT(TEXT(AE67,"0.#"),1)=".",TRUE,FALSE)</formula>
    </cfRule>
  </conditionalFormatting>
  <conditionalFormatting sqref="AE68">
    <cfRule type="expression" dxfId="2061" priority="2273">
      <formula>IF(RIGHT(TEXT(AE68,"0.#"),1)=".",FALSE,TRUE)</formula>
    </cfRule>
    <cfRule type="expression" dxfId="2060" priority="2274">
      <formula>IF(RIGHT(TEXT(AE68,"0.#"),1)=".",TRUE,FALSE)</formula>
    </cfRule>
  </conditionalFormatting>
  <conditionalFormatting sqref="AE69">
    <cfRule type="expression" dxfId="2059" priority="2271">
      <formula>IF(RIGHT(TEXT(AE69,"0.#"),1)=".",FALSE,TRUE)</formula>
    </cfRule>
    <cfRule type="expression" dxfId="2058" priority="2272">
      <formula>IF(RIGHT(TEXT(AE69,"0.#"),1)=".",TRUE,FALSE)</formula>
    </cfRule>
  </conditionalFormatting>
  <conditionalFormatting sqref="AI69">
    <cfRule type="expression" dxfId="2057" priority="2269">
      <formula>IF(RIGHT(TEXT(AI69,"0.#"),1)=".",FALSE,TRUE)</formula>
    </cfRule>
    <cfRule type="expression" dxfId="2056" priority="2270">
      <formula>IF(RIGHT(TEXT(AI69,"0.#"),1)=".",TRUE,FALSE)</formula>
    </cfRule>
  </conditionalFormatting>
  <conditionalFormatting sqref="AI68">
    <cfRule type="expression" dxfId="2055" priority="2267">
      <formula>IF(RIGHT(TEXT(AI68,"0.#"),1)=".",FALSE,TRUE)</formula>
    </cfRule>
    <cfRule type="expression" dxfId="2054" priority="2268">
      <formula>IF(RIGHT(TEXT(AI68,"0.#"),1)=".",TRUE,FALSE)</formula>
    </cfRule>
  </conditionalFormatting>
  <conditionalFormatting sqref="AI67">
    <cfRule type="expression" dxfId="2053" priority="2265">
      <formula>IF(RIGHT(TEXT(AI67,"0.#"),1)=".",FALSE,TRUE)</formula>
    </cfRule>
    <cfRule type="expression" dxfId="2052" priority="2266">
      <formula>IF(RIGHT(TEXT(AI67,"0.#"),1)=".",TRUE,FALSE)</formula>
    </cfRule>
  </conditionalFormatting>
  <conditionalFormatting sqref="AM67">
    <cfRule type="expression" dxfId="2051" priority="2263">
      <formula>IF(RIGHT(TEXT(AM67,"0.#"),1)=".",FALSE,TRUE)</formula>
    </cfRule>
    <cfRule type="expression" dxfId="2050" priority="2264">
      <formula>IF(RIGHT(TEXT(AM67,"0.#"),1)=".",TRUE,FALSE)</formula>
    </cfRule>
  </conditionalFormatting>
  <conditionalFormatting sqref="AM68">
    <cfRule type="expression" dxfId="2049" priority="2261">
      <formula>IF(RIGHT(TEXT(AM68,"0.#"),1)=".",FALSE,TRUE)</formula>
    </cfRule>
    <cfRule type="expression" dxfId="2048" priority="2262">
      <formula>IF(RIGHT(TEXT(AM68,"0.#"),1)=".",TRUE,FALSE)</formula>
    </cfRule>
  </conditionalFormatting>
  <conditionalFormatting sqref="AM69">
    <cfRule type="expression" dxfId="2047" priority="2259">
      <formula>IF(RIGHT(TEXT(AM69,"0.#"),1)=".",FALSE,TRUE)</formula>
    </cfRule>
    <cfRule type="expression" dxfId="2046" priority="2260">
      <formula>IF(RIGHT(TEXT(AM69,"0.#"),1)=".",TRUE,FALSE)</formula>
    </cfRule>
  </conditionalFormatting>
  <conditionalFormatting sqref="AQ67:AQ69">
    <cfRule type="expression" dxfId="2045" priority="2257">
      <formula>IF(RIGHT(TEXT(AQ67,"0.#"),1)=".",FALSE,TRUE)</formula>
    </cfRule>
    <cfRule type="expression" dxfId="2044" priority="2258">
      <formula>IF(RIGHT(TEXT(AQ67,"0.#"),1)=".",TRUE,FALSE)</formula>
    </cfRule>
  </conditionalFormatting>
  <conditionalFormatting sqref="AU67:AU69">
    <cfRule type="expression" dxfId="2043" priority="2255">
      <formula>IF(RIGHT(TEXT(AU67,"0.#"),1)=".",FALSE,TRUE)</formula>
    </cfRule>
    <cfRule type="expression" dxfId="2042" priority="2256">
      <formula>IF(RIGHT(TEXT(AU67,"0.#"),1)=".",TRUE,FALSE)</formula>
    </cfRule>
  </conditionalFormatting>
  <conditionalFormatting sqref="AE70">
    <cfRule type="expression" dxfId="2041" priority="2253">
      <formula>IF(RIGHT(TEXT(AE70,"0.#"),1)=".",FALSE,TRUE)</formula>
    </cfRule>
    <cfRule type="expression" dxfId="2040" priority="2254">
      <formula>IF(RIGHT(TEXT(AE70,"0.#"),1)=".",TRUE,FALSE)</formula>
    </cfRule>
  </conditionalFormatting>
  <conditionalFormatting sqref="AE71">
    <cfRule type="expression" dxfId="2039" priority="2251">
      <formula>IF(RIGHT(TEXT(AE71,"0.#"),1)=".",FALSE,TRUE)</formula>
    </cfRule>
    <cfRule type="expression" dxfId="2038" priority="2252">
      <formula>IF(RIGHT(TEXT(AE71,"0.#"),1)=".",TRUE,FALSE)</formula>
    </cfRule>
  </conditionalFormatting>
  <conditionalFormatting sqref="AE72">
    <cfRule type="expression" dxfId="2037" priority="2249">
      <formula>IF(RIGHT(TEXT(AE72,"0.#"),1)=".",FALSE,TRUE)</formula>
    </cfRule>
    <cfRule type="expression" dxfId="2036" priority="2250">
      <formula>IF(RIGHT(TEXT(AE72,"0.#"),1)=".",TRUE,FALSE)</formula>
    </cfRule>
  </conditionalFormatting>
  <conditionalFormatting sqref="AI72">
    <cfRule type="expression" dxfId="2035" priority="2247">
      <formula>IF(RIGHT(TEXT(AI72,"0.#"),1)=".",FALSE,TRUE)</formula>
    </cfRule>
    <cfRule type="expression" dxfId="2034" priority="2248">
      <formula>IF(RIGHT(TEXT(AI72,"0.#"),1)=".",TRUE,FALSE)</formula>
    </cfRule>
  </conditionalFormatting>
  <conditionalFormatting sqref="AI71">
    <cfRule type="expression" dxfId="2033" priority="2245">
      <formula>IF(RIGHT(TEXT(AI71,"0.#"),1)=".",FALSE,TRUE)</formula>
    </cfRule>
    <cfRule type="expression" dxfId="2032" priority="2246">
      <formula>IF(RIGHT(TEXT(AI71,"0.#"),1)=".",TRUE,FALSE)</formula>
    </cfRule>
  </conditionalFormatting>
  <conditionalFormatting sqref="AI70">
    <cfRule type="expression" dxfId="2031" priority="2243">
      <formula>IF(RIGHT(TEXT(AI70,"0.#"),1)=".",FALSE,TRUE)</formula>
    </cfRule>
    <cfRule type="expression" dxfId="2030" priority="2244">
      <formula>IF(RIGHT(TEXT(AI70,"0.#"),1)=".",TRUE,FALSE)</formula>
    </cfRule>
  </conditionalFormatting>
  <conditionalFormatting sqref="AM70">
    <cfRule type="expression" dxfId="2029" priority="2241">
      <formula>IF(RIGHT(TEXT(AM70,"0.#"),1)=".",FALSE,TRUE)</formula>
    </cfRule>
    <cfRule type="expression" dxfId="2028" priority="2242">
      <formula>IF(RIGHT(TEXT(AM70,"0.#"),1)=".",TRUE,FALSE)</formula>
    </cfRule>
  </conditionalFormatting>
  <conditionalFormatting sqref="AM71">
    <cfRule type="expression" dxfId="2027" priority="2239">
      <formula>IF(RIGHT(TEXT(AM71,"0.#"),1)=".",FALSE,TRUE)</formula>
    </cfRule>
    <cfRule type="expression" dxfId="2026" priority="2240">
      <formula>IF(RIGHT(TEXT(AM71,"0.#"),1)=".",TRUE,FALSE)</formula>
    </cfRule>
  </conditionalFormatting>
  <conditionalFormatting sqref="AM72">
    <cfRule type="expression" dxfId="2025" priority="2237">
      <formula>IF(RIGHT(TEXT(AM72,"0.#"),1)=".",FALSE,TRUE)</formula>
    </cfRule>
    <cfRule type="expression" dxfId="2024" priority="2238">
      <formula>IF(RIGHT(TEXT(AM72,"0.#"),1)=".",TRUE,FALSE)</formula>
    </cfRule>
  </conditionalFormatting>
  <conditionalFormatting sqref="AQ70:AQ72">
    <cfRule type="expression" dxfId="2023" priority="2235">
      <formula>IF(RIGHT(TEXT(AQ70,"0.#"),1)=".",FALSE,TRUE)</formula>
    </cfRule>
    <cfRule type="expression" dxfId="2022" priority="2236">
      <formula>IF(RIGHT(TEXT(AQ70,"0.#"),1)=".",TRUE,FALSE)</formula>
    </cfRule>
  </conditionalFormatting>
  <conditionalFormatting sqref="AU70:AU72">
    <cfRule type="expression" dxfId="2021" priority="2233">
      <formula>IF(RIGHT(TEXT(AU70,"0.#"),1)=".",FALSE,TRUE)</formula>
    </cfRule>
    <cfRule type="expression" dxfId="2020" priority="2234">
      <formula>IF(RIGHT(TEXT(AU70,"0.#"),1)=".",TRUE,FALSE)</formula>
    </cfRule>
  </conditionalFormatting>
  <conditionalFormatting sqref="AU656">
    <cfRule type="expression" dxfId="2019" priority="751">
      <formula>IF(RIGHT(TEXT(AU656,"0.#"),1)=".",FALSE,TRUE)</formula>
    </cfRule>
    <cfRule type="expression" dxfId="2018" priority="752">
      <formula>IF(RIGHT(TEXT(AU656,"0.#"),1)=".",TRUE,FALSE)</formula>
    </cfRule>
  </conditionalFormatting>
  <conditionalFormatting sqref="AQ655">
    <cfRule type="expression" dxfId="2017" priority="743">
      <formula>IF(RIGHT(TEXT(AQ655,"0.#"),1)=".",FALSE,TRUE)</formula>
    </cfRule>
    <cfRule type="expression" dxfId="2016" priority="744">
      <formula>IF(RIGHT(TEXT(AQ655,"0.#"),1)=".",TRUE,FALSE)</formula>
    </cfRule>
  </conditionalFormatting>
  <conditionalFormatting sqref="AI696">
    <cfRule type="expression" dxfId="2015" priority="535">
      <formula>IF(RIGHT(TEXT(AI696,"0.#"),1)=".",FALSE,TRUE)</formula>
    </cfRule>
    <cfRule type="expression" dxfId="2014" priority="536">
      <formula>IF(RIGHT(TEXT(AI696,"0.#"),1)=".",TRUE,FALSE)</formula>
    </cfRule>
  </conditionalFormatting>
  <conditionalFormatting sqref="AQ694">
    <cfRule type="expression" dxfId="2013" priority="529">
      <formula>IF(RIGHT(TEXT(AQ694,"0.#"),1)=".",FALSE,TRUE)</formula>
    </cfRule>
    <cfRule type="expression" dxfId="2012" priority="530">
      <formula>IF(RIGHT(TEXT(AQ694,"0.#"),1)=".",TRUE,FALSE)</formula>
    </cfRule>
  </conditionalFormatting>
  <conditionalFormatting sqref="AL880:AO907">
    <cfRule type="expression" dxfId="2011" priority="2141">
      <formula>IF(AND(AL880&gt;=0, RIGHT(TEXT(AL880,"0.#"),1)&lt;&gt;"."),TRUE,FALSE)</formula>
    </cfRule>
    <cfRule type="expression" dxfId="2010" priority="2142">
      <formula>IF(AND(AL880&gt;=0, RIGHT(TEXT(AL880,"0.#"),1)="."),TRUE,FALSE)</formula>
    </cfRule>
    <cfRule type="expression" dxfId="2009" priority="2143">
      <formula>IF(AND(AL880&lt;0, RIGHT(TEXT(AL880,"0.#"),1)&lt;&gt;"."),TRUE,FALSE)</formula>
    </cfRule>
    <cfRule type="expression" dxfId="2008" priority="2144">
      <formula>IF(AND(AL880&lt;0, RIGHT(TEXT(AL880,"0.#"),1)="."),TRUE,FALSE)</formula>
    </cfRule>
  </conditionalFormatting>
  <conditionalFormatting sqref="AL879:AO879">
    <cfRule type="expression" dxfId="2007" priority="2135">
      <formula>IF(AND(AL879&gt;=0, RIGHT(TEXT(AL879,"0.#"),1)&lt;&gt;"."),TRUE,FALSE)</formula>
    </cfRule>
    <cfRule type="expression" dxfId="2006" priority="2136">
      <formula>IF(AND(AL879&gt;=0, RIGHT(TEXT(AL879,"0.#"),1)="."),TRUE,FALSE)</formula>
    </cfRule>
    <cfRule type="expression" dxfId="2005" priority="2137">
      <formula>IF(AND(AL879&lt;0, RIGHT(TEXT(AL879,"0.#"),1)&lt;&gt;"."),TRUE,FALSE)</formula>
    </cfRule>
    <cfRule type="expression" dxfId="2004" priority="2138">
      <formula>IF(AND(AL879&lt;0, RIGHT(TEXT(AL879,"0.#"),1)="."),TRUE,FALSE)</formula>
    </cfRule>
  </conditionalFormatting>
  <conditionalFormatting sqref="AL913:AO940">
    <cfRule type="expression" dxfId="2003" priority="2129">
      <formula>IF(AND(AL913&gt;=0, RIGHT(TEXT(AL913,"0.#"),1)&lt;&gt;"."),TRUE,FALSE)</formula>
    </cfRule>
    <cfRule type="expression" dxfId="2002" priority="2130">
      <formula>IF(AND(AL913&gt;=0, RIGHT(TEXT(AL913,"0.#"),1)="."),TRUE,FALSE)</formula>
    </cfRule>
    <cfRule type="expression" dxfId="2001" priority="2131">
      <formula>IF(AND(AL913&lt;0, RIGHT(TEXT(AL913,"0.#"),1)&lt;&gt;"."),TRUE,FALSE)</formula>
    </cfRule>
    <cfRule type="expression" dxfId="2000" priority="2132">
      <formula>IF(AND(AL913&lt;0, RIGHT(TEXT(AL913,"0.#"),1)="."),TRUE,FALSE)</formula>
    </cfRule>
  </conditionalFormatting>
  <conditionalFormatting sqref="AL912:AO912">
    <cfRule type="expression" dxfId="1999" priority="2123">
      <formula>IF(AND(AL912&gt;=0, RIGHT(TEXT(AL912,"0.#"),1)&lt;&gt;"."),TRUE,FALSE)</formula>
    </cfRule>
    <cfRule type="expression" dxfId="1998" priority="2124">
      <formula>IF(AND(AL912&gt;=0, RIGHT(TEXT(AL912,"0.#"),1)="."),TRUE,FALSE)</formula>
    </cfRule>
    <cfRule type="expression" dxfId="1997" priority="2125">
      <formula>IF(AND(AL912&lt;0, RIGHT(TEXT(AL912,"0.#"),1)&lt;&gt;"."),TRUE,FALSE)</formula>
    </cfRule>
    <cfRule type="expression" dxfId="1996" priority="2126">
      <formula>IF(AND(AL912&lt;0, RIGHT(TEXT(AL912,"0.#"),1)="."),TRUE,FALSE)</formula>
    </cfRule>
  </conditionalFormatting>
  <conditionalFormatting sqref="AL946:AO973">
    <cfRule type="expression" dxfId="1995" priority="2117">
      <formula>IF(AND(AL946&gt;=0, RIGHT(TEXT(AL946,"0.#"),1)&lt;&gt;"."),TRUE,FALSE)</formula>
    </cfRule>
    <cfRule type="expression" dxfId="1994" priority="2118">
      <formula>IF(AND(AL946&gt;=0, RIGHT(TEXT(AL946,"0.#"),1)="."),TRUE,FALSE)</formula>
    </cfRule>
    <cfRule type="expression" dxfId="1993" priority="2119">
      <formula>IF(AND(AL946&lt;0, RIGHT(TEXT(AL946,"0.#"),1)&lt;&gt;"."),TRUE,FALSE)</formula>
    </cfRule>
    <cfRule type="expression" dxfId="1992" priority="2120">
      <formula>IF(AND(AL946&lt;0, RIGHT(TEXT(AL946,"0.#"),1)="."),TRUE,FALSE)</formula>
    </cfRule>
  </conditionalFormatting>
  <conditionalFormatting sqref="AL945:AO945">
    <cfRule type="expression" dxfId="1991" priority="2111">
      <formula>IF(AND(AL945&gt;=0, RIGHT(TEXT(AL945,"0.#"),1)&lt;&gt;"."),TRUE,FALSE)</formula>
    </cfRule>
    <cfRule type="expression" dxfId="1990" priority="2112">
      <formula>IF(AND(AL945&gt;=0, RIGHT(TEXT(AL945,"0.#"),1)="."),TRUE,FALSE)</formula>
    </cfRule>
    <cfRule type="expression" dxfId="1989" priority="2113">
      <formula>IF(AND(AL945&lt;0, RIGHT(TEXT(AL945,"0.#"),1)&lt;&gt;"."),TRUE,FALSE)</formula>
    </cfRule>
    <cfRule type="expression" dxfId="1988" priority="2114">
      <formula>IF(AND(AL945&lt;0, RIGHT(TEXT(AL945,"0.#"),1)="."),TRUE,FALSE)</formula>
    </cfRule>
  </conditionalFormatting>
  <conditionalFormatting sqref="AL979:AO1006">
    <cfRule type="expression" dxfId="1987" priority="2105">
      <formula>IF(AND(AL979&gt;=0, RIGHT(TEXT(AL979,"0.#"),1)&lt;&gt;"."),TRUE,FALSE)</formula>
    </cfRule>
    <cfRule type="expression" dxfId="1986" priority="2106">
      <formula>IF(AND(AL979&gt;=0, RIGHT(TEXT(AL979,"0.#"),1)="."),TRUE,FALSE)</formula>
    </cfRule>
    <cfRule type="expression" dxfId="1985" priority="2107">
      <formula>IF(AND(AL979&lt;0, RIGHT(TEXT(AL979,"0.#"),1)&lt;&gt;"."),TRUE,FALSE)</formula>
    </cfRule>
    <cfRule type="expression" dxfId="1984" priority="2108">
      <formula>IF(AND(AL979&lt;0, RIGHT(TEXT(AL979,"0.#"),1)="."),TRUE,FALSE)</formula>
    </cfRule>
  </conditionalFormatting>
  <conditionalFormatting sqref="AL1012:AO1039">
    <cfRule type="expression" dxfId="1983" priority="2093">
      <formula>IF(AND(AL1012&gt;=0, RIGHT(TEXT(AL1012,"0.#"),1)&lt;&gt;"."),TRUE,FALSE)</formula>
    </cfRule>
    <cfRule type="expression" dxfId="1982" priority="2094">
      <formula>IF(AND(AL1012&gt;=0, RIGHT(TEXT(AL1012,"0.#"),1)="."),TRUE,FALSE)</formula>
    </cfRule>
    <cfRule type="expression" dxfId="1981" priority="2095">
      <formula>IF(AND(AL1012&lt;0, RIGHT(TEXT(AL1012,"0.#"),1)&lt;&gt;"."),TRUE,FALSE)</formula>
    </cfRule>
    <cfRule type="expression" dxfId="1980" priority="2096">
      <formula>IF(AND(AL1012&lt;0, RIGHT(TEXT(AL1012,"0.#"),1)="."),TRUE,FALSE)</formula>
    </cfRule>
  </conditionalFormatting>
  <conditionalFormatting sqref="AL1010:AO1011">
    <cfRule type="expression" dxfId="1979" priority="2087">
      <formula>IF(AND(AL1010&gt;=0, RIGHT(TEXT(AL1010,"0.#"),1)&lt;&gt;"."),TRUE,FALSE)</formula>
    </cfRule>
    <cfRule type="expression" dxfId="1978" priority="2088">
      <formula>IF(AND(AL1010&gt;=0, RIGHT(TEXT(AL1010,"0.#"),1)="."),TRUE,FALSE)</formula>
    </cfRule>
    <cfRule type="expression" dxfId="1977" priority="2089">
      <formula>IF(AND(AL1010&lt;0, RIGHT(TEXT(AL1010,"0.#"),1)&lt;&gt;"."),TRUE,FALSE)</formula>
    </cfRule>
    <cfRule type="expression" dxfId="1976" priority="2090">
      <formula>IF(AND(AL1010&lt;0, RIGHT(TEXT(AL1010,"0.#"),1)="."),TRUE,FALSE)</formula>
    </cfRule>
  </conditionalFormatting>
  <conditionalFormatting sqref="Y1010:Y1011">
    <cfRule type="expression" dxfId="1975" priority="2085">
      <formula>IF(RIGHT(TEXT(Y1010,"0.#"),1)=".",FALSE,TRUE)</formula>
    </cfRule>
    <cfRule type="expression" dxfId="1974" priority="2086">
      <formula>IF(RIGHT(TEXT(Y1010,"0.#"),1)=".",TRUE,FALSE)</formula>
    </cfRule>
  </conditionalFormatting>
  <conditionalFormatting sqref="AL1045:AO1072">
    <cfRule type="expression" dxfId="1973" priority="2081">
      <formula>IF(AND(AL1045&gt;=0, RIGHT(TEXT(AL1045,"0.#"),1)&lt;&gt;"."),TRUE,FALSE)</formula>
    </cfRule>
    <cfRule type="expression" dxfId="1972" priority="2082">
      <formula>IF(AND(AL1045&gt;=0, RIGHT(TEXT(AL1045,"0.#"),1)="."),TRUE,FALSE)</formula>
    </cfRule>
    <cfRule type="expression" dxfId="1971" priority="2083">
      <formula>IF(AND(AL1045&lt;0, RIGHT(TEXT(AL1045,"0.#"),1)&lt;&gt;"."),TRUE,FALSE)</formula>
    </cfRule>
    <cfRule type="expression" dxfId="1970" priority="2084">
      <formula>IF(AND(AL1045&lt;0, RIGHT(TEXT(AL1045,"0.#"),1)="."),TRUE,FALSE)</formula>
    </cfRule>
  </conditionalFormatting>
  <conditionalFormatting sqref="Y1045:Y1072">
    <cfRule type="expression" dxfId="1969" priority="2079">
      <formula>IF(RIGHT(TEXT(Y1045,"0.#"),1)=".",FALSE,TRUE)</formula>
    </cfRule>
    <cfRule type="expression" dxfId="1968" priority="2080">
      <formula>IF(RIGHT(TEXT(Y1045,"0.#"),1)=".",TRUE,FALSE)</formula>
    </cfRule>
  </conditionalFormatting>
  <conditionalFormatting sqref="AL1043:AO1044">
    <cfRule type="expression" dxfId="1967" priority="2075">
      <formula>IF(AND(AL1043&gt;=0, RIGHT(TEXT(AL1043,"0.#"),1)&lt;&gt;"."),TRUE,FALSE)</formula>
    </cfRule>
    <cfRule type="expression" dxfId="1966" priority="2076">
      <formula>IF(AND(AL1043&gt;=0, RIGHT(TEXT(AL1043,"0.#"),1)="."),TRUE,FALSE)</formula>
    </cfRule>
    <cfRule type="expression" dxfId="1965" priority="2077">
      <formula>IF(AND(AL1043&lt;0, RIGHT(TEXT(AL1043,"0.#"),1)&lt;&gt;"."),TRUE,FALSE)</formula>
    </cfRule>
    <cfRule type="expression" dxfId="1964" priority="2078">
      <formula>IF(AND(AL1043&lt;0, RIGHT(TEXT(AL1043,"0.#"),1)="."),TRUE,FALSE)</formula>
    </cfRule>
  </conditionalFormatting>
  <conditionalFormatting sqref="Y1043:Y1044">
    <cfRule type="expression" dxfId="1963" priority="2073">
      <formula>IF(RIGHT(TEXT(Y1043,"0.#"),1)=".",FALSE,TRUE)</formula>
    </cfRule>
    <cfRule type="expression" dxfId="1962" priority="2074">
      <formula>IF(RIGHT(TEXT(Y1043,"0.#"),1)=".",TRUE,FALSE)</formula>
    </cfRule>
  </conditionalFormatting>
  <conditionalFormatting sqref="AL1078:AO1105">
    <cfRule type="expression" dxfId="1961" priority="2069">
      <formula>IF(AND(AL1078&gt;=0, RIGHT(TEXT(AL1078,"0.#"),1)&lt;&gt;"."),TRUE,FALSE)</formula>
    </cfRule>
    <cfRule type="expression" dxfId="1960" priority="2070">
      <formula>IF(AND(AL1078&gt;=0, RIGHT(TEXT(AL1078,"0.#"),1)="."),TRUE,FALSE)</formula>
    </cfRule>
    <cfRule type="expression" dxfId="1959" priority="2071">
      <formula>IF(AND(AL1078&lt;0, RIGHT(TEXT(AL1078,"0.#"),1)&lt;&gt;"."),TRUE,FALSE)</formula>
    </cfRule>
    <cfRule type="expression" dxfId="1958" priority="2072">
      <formula>IF(AND(AL1078&lt;0, RIGHT(TEXT(AL1078,"0.#"),1)="."),TRUE,FALSE)</formula>
    </cfRule>
  </conditionalFormatting>
  <conditionalFormatting sqref="Y1078:Y1105">
    <cfRule type="expression" dxfId="1957" priority="2067">
      <formula>IF(RIGHT(TEXT(Y1078,"0.#"),1)=".",FALSE,TRUE)</formula>
    </cfRule>
    <cfRule type="expression" dxfId="1956" priority="2068">
      <formula>IF(RIGHT(TEXT(Y1078,"0.#"),1)=".",TRUE,FALSE)</formula>
    </cfRule>
  </conditionalFormatting>
  <conditionalFormatting sqref="AL1076:AO1077">
    <cfRule type="expression" dxfId="1955" priority="2063">
      <formula>IF(AND(AL1076&gt;=0, RIGHT(TEXT(AL1076,"0.#"),1)&lt;&gt;"."),TRUE,FALSE)</formula>
    </cfRule>
    <cfRule type="expression" dxfId="1954" priority="2064">
      <formula>IF(AND(AL1076&gt;=0, RIGHT(TEXT(AL1076,"0.#"),1)="."),TRUE,FALSE)</formula>
    </cfRule>
    <cfRule type="expression" dxfId="1953" priority="2065">
      <formula>IF(AND(AL1076&lt;0, RIGHT(TEXT(AL1076,"0.#"),1)&lt;&gt;"."),TRUE,FALSE)</formula>
    </cfRule>
    <cfRule type="expression" dxfId="1952" priority="2066">
      <formula>IF(AND(AL1076&lt;0, RIGHT(TEXT(AL1076,"0.#"),1)="."),TRUE,FALSE)</formula>
    </cfRule>
  </conditionalFormatting>
  <conditionalFormatting sqref="Y1076:Y1077">
    <cfRule type="expression" dxfId="1951" priority="2061">
      <formula>IF(RIGHT(TEXT(Y1076,"0.#"),1)=".",FALSE,TRUE)</formula>
    </cfRule>
    <cfRule type="expression" dxfId="1950" priority="2062">
      <formula>IF(RIGHT(TEXT(Y1076,"0.#"),1)=".",TRUE,FALSE)</formula>
    </cfRule>
  </conditionalFormatting>
  <conditionalFormatting sqref="AE39 AI39">
    <cfRule type="expression" dxfId="1949" priority="2059">
      <formula>IF(RIGHT(TEXT(AE39,"0.#"),1)=".",FALSE,TRUE)</formula>
    </cfRule>
    <cfRule type="expression" dxfId="1948" priority="2060">
      <formula>IF(RIGHT(TEXT(AE39,"0.#"),1)=".",TRUE,FALSE)</formula>
    </cfRule>
  </conditionalFormatting>
  <conditionalFormatting sqref="AM41">
    <cfRule type="expression" dxfId="1947" priority="2043">
      <formula>IF(RIGHT(TEXT(AM41,"0.#"),1)=".",FALSE,TRUE)</formula>
    </cfRule>
    <cfRule type="expression" dxfId="1946" priority="2044">
      <formula>IF(RIGHT(TEXT(AM41,"0.#"),1)=".",TRUE,FALSE)</formula>
    </cfRule>
  </conditionalFormatting>
  <conditionalFormatting sqref="AE40">
    <cfRule type="expression" dxfId="1945" priority="2057">
      <formula>IF(RIGHT(TEXT(AE40,"0.#"),1)=".",FALSE,TRUE)</formula>
    </cfRule>
    <cfRule type="expression" dxfId="1944" priority="2058">
      <formula>IF(RIGHT(TEXT(AE40,"0.#"),1)=".",TRUE,FALSE)</formula>
    </cfRule>
  </conditionalFormatting>
  <conditionalFormatting sqref="AE41 AI41">
    <cfRule type="expression" dxfId="1943" priority="2055">
      <formula>IF(RIGHT(TEXT(AE41,"0.#"),1)=".",FALSE,TRUE)</formula>
    </cfRule>
    <cfRule type="expression" dxfId="1942" priority="2056">
      <formula>IF(RIGHT(TEXT(AE41,"0.#"),1)=".",TRUE,FALSE)</formula>
    </cfRule>
  </conditionalFormatting>
  <conditionalFormatting sqref="AI40">
    <cfRule type="expression" dxfId="1941" priority="2051">
      <formula>IF(RIGHT(TEXT(AI40,"0.#"),1)=".",FALSE,TRUE)</formula>
    </cfRule>
    <cfRule type="expression" dxfId="1940" priority="2052">
      <formula>IF(RIGHT(TEXT(AI40,"0.#"),1)=".",TRUE,FALSE)</formula>
    </cfRule>
  </conditionalFormatting>
  <conditionalFormatting sqref="AM39">
    <cfRule type="expression" dxfId="1939" priority="2047">
      <formula>IF(RIGHT(TEXT(AM39,"0.#"),1)=".",FALSE,TRUE)</formula>
    </cfRule>
    <cfRule type="expression" dxfId="1938" priority="2048">
      <formula>IF(RIGHT(TEXT(AM39,"0.#"),1)=".",TRUE,FALSE)</formula>
    </cfRule>
  </conditionalFormatting>
  <conditionalFormatting sqref="AM40">
    <cfRule type="expression" dxfId="1937" priority="2045">
      <formula>IF(RIGHT(TEXT(AM40,"0.#"),1)=".",FALSE,TRUE)</formula>
    </cfRule>
    <cfRule type="expression" dxfId="1936" priority="2046">
      <formula>IF(RIGHT(TEXT(AM40,"0.#"),1)=".",TRUE,FALSE)</formula>
    </cfRule>
  </conditionalFormatting>
  <conditionalFormatting sqref="AU39: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5">
    <cfRule type="expression" dxfId="1209" priority="519">
      <formula>IF(RIGHT(TEXT(AU105,"0.#"),1)=".",FALSE,TRUE)</formula>
    </cfRule>
    <cfRule type="expression" dxfId="1208" priority="520">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Y790">
    <cfRule type="expression" dxfId="761" priority="69">
      <formula>IF(RIGHT(TEXT(Y790,"0.#"),1)=".",FALSE,TRUE)</formula>
    </cfRule>
    <cfRule type="expression" dxfId="760" priority="70">
      <formula>IF(RIGHT(TEXT(Y790,"0.#"),1)=".",TRUE,FALSE)</formula>
    </cfRule>
  </conditionalFormatting>
  <conditionalFormatting sqref="Y789">
    <cfRule type="expression" dxfId="759" priority="67">
      <formula>IF(RIGHT(TEXT(Y789,"0.#"),1)=".",FALSE,TRUE)</formula>
    </cfRule>
    <cfRule type="expression" dxfId="758" priority="68">
      <formula>IF(RIGHT(TEXT(Y789,"0.#"),1)=".",TRUE,FALSE)</formula>
    </cfRule>
  </conditionalFormatting>
  <conditionalFormatting sqref="AU790">
    <cfRule type="expression" dxfId="757" priority="65">
      <formula>IF(RIGHT(TEXT(AU790,"0.#"),1)=".",FALSE,TRUE)</formula>
    </cfRule>
    <cfRule type="expression" dxfId="756" priority="66">
      <formula>IF(RIGHT(TEXT(AU790,"0.#"),1)=".",TRUE,FALSE)</formula>
    </cfRule>
  </conditionalFormatting>
  <conditionalFormatting sqref="AU791:AU792 AU789">
    <cfRule type="expression" dxfId="755" priority="63">
      <formula>IF(RIGHT(TEXT(AU789,"0.#"),1)=".",FALSE,TRUE)</formula>
    </cfRule>
    <cfRule type="expression" dxfId="754" priority="64">
      <formula>IF(RIGHT(TEXT(AU789,"0.#"),1)=".",TRUE,FALSE)</formula>
    </cfRule>
  </conditionalFormatting>
  <conditionalFormatting sqref="Y977">
    <cfRule type="expression" dxfId="753" priority="53">
      <formula>IF(RIGHT(TEXT(Y977,"0.#"),1)=".",FALSE,TRUE)</formula>
    </cfRule>
    <cfRule type="expression" dxfId="752" priority="54">
      <formula>IF(RIGHT(TEXT(Y977,"0.#"),1)=".",TRUE,FALSE)</formula>
    </cfRule>
  </conditionalFormatting>
  <conditionalFormatting sqref="AL977:AO977">
    <cfRule type="expression" dxfId="751" priority="55">
      <formula>IF(AND(AL977&gt;=0, RIGHT(TEXT(AL977,"0.#"),1)&lt;&gt;"."),TRUE,FALSE)</formula>
    </cfRule>
    <cfRule type="expression" dxfId="750" priority="56">
      <formula>IF(AND(AL977&gt;=0, RIGHT(TEXT(AL977,"0.#"),1)="."),TRUE,FALSE)</formula>
    </cfRule>
    <cfRule type="expression" dxfId="749" priority="57">
      <formula>IF(AND(AL977&lt;0, RIGHT(TEXT(AL977,"0.#"),1)&lt;&gt;"."),TRUE,FALSE)</formula>
    </cfRule>
    <cfRule type="expression" dxfId="748" priority="58">
      <formula>IF(AND(AL977&lt;0, RIGHT(TEXT(AL977,"0.#"),1)="."),TRUE,FALSE)</formula>
    </cfRule>
  </conditionalFormatting>
  <conditionalFormatting sqref="AL845:AO845">
    <cfRule type="expression" dxfId="747" priority="49">
      <formula>IF(AND(AL845&gt;=0, RIGHT(TEXT(AL845,"0.#"),1)&lt;&gt;"."),TRUE,FALSE)</formula>
    </cfRule>
    <cfRule type="expression" dxfId="746" priority="50">
      <formula>IF(AND(AL845&gt;=0, RIGHT(TEXT(AL845,"0.#"),1)="."),TRUE,FALSE)</formula>
    </cfRule>
    <cfRule type="expression" dxfId="745" priority="51">
      <formula>IF(AND(AL845&lt;0, RIGHT(TEXT(AL845,"0.#"),1)&lt;&gt;"."),TRUE,FALSE)</formula>
    </cfRule>
    <cfRule type="expression" dxfId="744" priority="52">
      <formula>IF(AND(AL845&lt;0, RIGHT(TEXT(AL845,"0.#"),1)="."),TRUE,FALSE)</formula>
    </cfRule>
  </conditionalFormatting>
  <conditionalFormatting sqref="Y845">
    <cfRule type="expression" dxfId="743" priority="47">
      <formula>IF(RIGHT(TEXT(Y845,"0.#"),1)=".",FALSE,TRUE)</formula>
    </cfRule>
    <cfRule type="expression" dxfId="742" priority="48">
      <formula>IF(RIGHT(TEXT(Y845,"0.#"),1)=".",TRUE,FALSE)</formula>
    </cfRule>
  </conditionalFormatting>
  <conditionalFormatting sqref="Y878">
    <cfRule type="expression" dxfId="741" priority="41">
      <formula>IF(RIGHT(TEXT(Y878,"0.#"),1)=".",FALSE,TRUE)</formula>
    </cfRule>
    <cfRule type="expression" dxfId="740" priority="42">
      <formula>IF(RIGHT(TEXT(Y878,"0.#"),1)=".",TRUE,FALSE)</formula>
    </cfRule>
  </conditionalFormatting>
  <conditionalFormatting sqref="AL878:AO878">
    <cfRule type="expression" dxfId="739" priority="43">
      <formula>IF(AND(AL878&gt;=0, RIGHT(TEXT(AL878,"0.#"),1)&lt;&gt;"."),TRUE,FALSE)</formula>
    </cfRule>
    <cfRule type="expression" dxfId="738" priority="44">
      <formula>IF(AND(AL878&gt;=0, RIGHT(TEXT(AL878,"0.#"),1)="."),TRUE,FALSE)</formula>
    </cfRule>
    <cfRule type="expression" dxfId="737" priority="45">
      <formula>IF(AND(AL878&lt;0, RIGHT(TEXT(AL878,"0.#"),1)&lt;&gt;"."),TRUE,FALSE)</formula>
    </cfRule>
    <cfRule type="expression" dxfId="736" priority="46">
      <formula>IF(AND(AL878&lt;0, RIGHT(TEXT(AL878,"0.#"),1)="."),TRUE,FALSE)</formula>
    </cfRule>
  </conditionalFormatting>
  <conditionalFormatting sqref="Y911">
    <cfRule type="expression" dxfId="735" priority="35">
      <formula>IF(RIGHT(TEXT(Y911,"0.#"),1)=".",FALSE,TRUE)</formula>
    </cfRule>
    <cfRule type="expression" dxfId="734" priority="36">
      <formula>IF(RIGHT(TEXT(Y911,"0.#"),1)=".",TRUE,FALSE)</formula>
    </cfRule>
  </conditionalFormatting>
  <conditionalFormatting sqref="AL911:AO911">
    <cfRule type="expression" dxfId="733" priority="37">
      <formula>IF(AND(AL911&gt;=0, RIGHT(TEXT(AL911,"0.#"),1)&lt;&gt;"."),TRUE,FALSE)</formula>
    </cfRule>
    <cfRule type="expression" dxfId="732" priority="38">
      <formula>IF(AND(AL911&gt;=0, RIGHT(TEXT(AL911,"0.#"),1)="."),TRUE,FALSE)</formula>
    </cfRule>
    <cfRule type="expression" dxfId="731" priority="39">
      <formula>IF(AND(AL911&lt;0, RIGHT(TEXT(AL911,"0.#"),1)&lt;&gt;"."),TRUE,FALSE)</formula>
    </cfRule>
    <cfRule type="expression" dxfId="730" priority="40">
      <formula>IF(AND(AL911&lt;0, RIGHT(TEXT(AL911,"0.#"),1)="."),TRUE,FALSE)</formula>
    </cfRule>
  </conditionalFormatting>
  <conditionalFormatting sqref="Y944">
    <cfRule type="expression" dxfId="729" priority="29">
      <formula>IF(RIGHT(TEXT(Y944,"0.#"),1)=".",FALSE,TRUE)</formula>
    </cfRule>
    <cfRule type="expression" dxfId="728" priority="30">
      <formula>IF(RIGHT(TEXT(Y944,"0.#"),1)=".",TRUE,FALSE)</formula>
    </cfRule>
  </conditionalFormatting>
  <conditionalFormatting sqref="AL944:AO944">
    <cfRule type="expression" dxfId="727" priority="31">
      <formula>IF(AND(AL944&gt;=0, RIGHT(TEXT(AL944,"0.#"),1)&lt;&gt;"."),TRUE,FALSE)</formula>
    </cfRule>
    <cfRule type="expression" dxfId="726" priority="32">
      <formula>IF(AND(AL944&gt;=0, RIGHT(TEXT(AL944,"0.#"),1)="."),TRUE,FALSE)</formula>
    </cfRule>
    <cfRule type="expression" dxfId="725" priority="33">
      <formula>IF(AND(AL944&lt;0, RIGHT(TEXT(AL944,"0.#"),1)&lt;&gt;"."),TRUE,FALSE)</formula>
    </cfRule>
    <cfRule type="expression" dxfId="724" priority="34">
      <formula>IF(AND(AL944&lt;0, RIGHT(TEXT(AL944,"0.#"),1)="."),TRUE,FALSE)</formula>
    </cfRule>
  </conditionalFormatting>
  <conditionalFormatting sqref="Y805">
    <cfRule type="expression" dxfId="723" priority="27">
      <formula>IF(RIGHT(TEXT(Y805,"0.#"),1)=".",FALSE,TRUE)</formula>
    </cfRule>
    <cfRule type="expression" dxfId="722" priority="28">
      <formula>IF(RIGHT(TEXT(Y805,"0.#"),1)=".",TRUE,FALSE)</formula>
    </cfRule>
  </conditionalFormatting>
  <conditionalFormatting sqref="Y804">
    <cfRule type="expression" dxfId="721" priority="25">
      <formula>IF(RIGHT(TEXT(Y804,"0.#"),1)=".",FALSE,TRUE)</formula>
    </cfRule>
    <cfRule type="expression" dxfId="720" priority="26">
      <formula>IF(RIGHT(TEXT(Y804,"0.#"),1)=".",TRUE,FALSE)</formula>
    </cfRule>
  </conditionalFormatting>
  <conditionalFormatting sqref="Y803">
    <cfRule type="expression" dxfId="719" priority="21">
      <formula>IF(RIGHT(TEXT(Y803,"0.#"),1)=".",FALSE,TRUE)</formula>
    </cfRule>
    <cfRule type="expression" dxfId="718" priority="22">
      <formula>IF(RIGHT(TEXT(Y803,"0.#"),1)=".",TRUE,FALSE)</formula>
    </cfRule>
  </conditionalFormatting>
  <conditionalFormatting sqref="Y802">
    <cfRule type="expression" dxfId="717" priority="17">
      <formula>IF(RIGHT(TEXT(Y802,"0.#"),1)=".",FALSE,TRUE)</formula>
    </cfRule>
    <cfRule type="expression" dxfId="716" priority="18">
      <formula>IF(RIGHT(TEXT(Y802,"0.#"),1)=".",TRUE,FALSE)</formula>
    </cfRule>
  </conditionalFormatting>
  <conditionalFormatting sqref="Y793">
    <cfRule type="expression" dxfId="715" priority="15">
      <formula>IF(RIGHT(TEXT(Y793,"0.#"),1)=".",FALSE,TRUE)</formula>
    </cfRule>
    <cfRule type="expression" dxfId="714" priority="16">
      <formula>IF(RIGHT(TEXT(Y793,"0.#"),1)=".",TRUE,FALSE)</formula>
    </cfRule>
  </conditionalFormatting>
  <conditionalFormatting sqref="Y792">
    <cfRule type="expression" dxfId="713" priority="13">
      <formula>IF(RIGHT(TEXT(Y792,"0.#"),1)=".",FALSE,TRUE)</formula>
    </cfRule>
    <cfRule type="expression" dxfId="712" priority="14">
      <formula>IF(RIGHT(TEXT(Y792,"0.#"),1)=".",TRUE,FALSE)</formula>
    </cfRule>
  </conditionalFormatting>
  <conditionalFormatting sqref="Y791">
    <cfRule type="expression" dxfId="711" priority="11">
      <formula>IF(RIGHT(TEXT(Y791,"0.#"),1)=".",FALSE,TRUE)</formula>
    </cfRule>
    <cfRule type="expression" dxfId="710" priority="12">
      <formula>IF(RIGHT(TEXT(Y791,"0.#"),1)=".",TRUE,FALSE)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Q39">
    <cfRule type="expression" dxfId="707" priority="7">
      <formula>IF(RIGHT(TEXT(AQ39,"0.#"),1)=".",FALSE,TRUE)</formula>
    </cfRule>
    <cfRule type="expression" dxfId="706" priority="8">
      <formula>IF(RIGHT(TEXT(AQ39,"0.#"),1)=".",TRUE,FALSE)</formula>
    </cfRule>
  </conditionalFormatting>
  <conditionalFormatting sqref="Y978">
    <cfRule type="expression" dxfId="705" priority="1">
      <formula>IF(RIGHT(TEXT(Y978,"0.#"),1)=".",FALSE,TRUE)</formula>
    </cfRule>
    <cfRule type="expression" dxfId="704" priority="2">
      <formula>IF(RIGHT(TEXT(Y978,"0.#"),1)=".",TRUE,FALSE)</formula>
    </cfRule>
  </conditionalFormatting>
  <conditionalFormatting sqref="AL978:AO978">
    <cfRule type="expression" dxfId="703" priority="3">
      <formula>IF(AND(AL978&gt;=0, RIGHT(TEXT(AL978,"0.#"),1)&lt;&gt;"."),TRUE,FALSE)</formula>
    </cfRule>
    <cfRule type="expression" dxfId="702" priority="4">
      <formula>IF(AND(AL978&gt;=0, RIGHT(TEXT(AL978,"0.#"),1)="."),TRUE,FALSE)</formula>
    </cfRule>
    <cfRule type="expression" dxfId="701" priority="5">
      <formula>IF(AND(AL978&lt;0, RIGHT(TEXT(AL978,"0.#"),1)&lt;&gt;"."),TRUE,FALSE)</formula>
    </cfRule>
    <cfRule type="expression" dxfId="700" priority="6">
      <formula>IF(AND(AL978&lt;0, RIGHT(TEXT(AL978,"0.#"),1)="."),TRUE,FALSE)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66:AR66 AQ38:AR38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E32:AX34 AE40:AX41 AE39:AP39 AU38:AX39">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39370078740157483" bottom="0.39370078740157483" header="0.51181102362204722" footer="0.31496062992125984"/>
  <pageSetup paperSize="9" scale="70" fitToHeight="0" orientation="portrait" r:id="rId1"/>
  <headerFooter differentFirst="1" alignWithMargins="0"/>
  <rowBreaks count="4" manualBreakCount="4">
    <brk id="99" max="49" man="1"/>
    <brk id="699" max="49" man="1"/>
    <brk id="735" max="49" man="1"/>
    <brk id="83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c r="A38" s="13"/>
      <c r="B38" s="13"/>
      <c r="F38" s="13"/>
      <c r="G38" s="19"/>
      <c r="K38" s="13"/>
      <c r="L38" s="13"/>
      <c r="O38" s="13"/>
      <c r="P38" s="13"/>
      <c r="Q38" s="19"/>
      <c r="T38" s="13"/>
      <c r="U38" s="32" t="s">
        <v>385</v>
      </c>
      <c r="Y38" s="32" t="s">
        <v>449</v>
      </c>
      <c r="Z38" s="32" t="s">
        <v>580</v>
      </c>
      <c r="AF38" s="30"/>
      <c r="AK38" s="51" t="str">
        <f t="shared" si="7"/>
        <v>k</v>
      </c>
    </row>
    <row r="39" spans="1:37">
      <c r="A39" s="13"/>
      <c r="B39" s="13"/>
      <c r="F39" s="13" t="str">
        <f>I37</f>
        <v>一般会計</v>
      </c>
      <c r="G39" s="19"/>
      <c r="K39" s="13"/>
      <c r="L39" s="13"/>
      <c r="O39" s="13"/>
      <c r="P39" s="13"/>
      <c r="Q39" s="19"/>
      <c r="T39" s="13"/>
      <c r="U39" s="32" t="s">
        <v>395</v>
      </c>
      <c r="Y39" s="32" t="s">
        <v>450</v>
      </c>
      <c r="Z39" s="32" t="s">
        <v>581</v>
      </c>
      <c r="AF39" s="30"/>
      <c r="AK39" s="51" t="str">
        <f t="shared" si="7"/>
        <v>l</v>
      </c>
    </row>
    <row r="40" spans="1:37">
      <c r="A40" s="13"/>
      <c r="B40" s="13"/>
      <c r="F40" s="13"/>
      <c r="G40" s="19"/>
      <c r="K40" s="13"/>
      <c r="L40" s="13"/>
      <c r="O40" s="13"/>
      <c r="P40" s="13"/>
      <c r="Q40" s="19"/>
      <c r="T40" s="13"/>
      <c r="Y40" s="32" t="s">
        <v>451</v>
      </c>
      <c r="Z40" s="32" t="s">
        <v>582</v>
      </c>
      <c r="AF40" s="30"/>
      <c r="AK40" s="51" t="str">
        <f t="shared" si="7"/>
        <v>m</v>
      </c>
    </row>
    <row r="41" spans="1:37">
      <c r="A41" s="13"/>
      <c r="B41" s="13"/>
      <c r="F41" s="13"/>
      <c r="G41" s="19"/>
      <c r="K41" s="13"/>
      <c r="L41" s="13"/>
      <c r="O41" s="13"/>
      <c r="P41" s="13"/>
      <c r="Q41" s="19"/>
      <c r="T41" s="13"/>
      <c r="Y41" s="32" t="s">
        <v>452</v>
      </c>
      <c r="Z41" s="32" t="s">
        <v>583</v>
      </c>
      <c r="AF41" s="30"/>
      <c r="AK41" s="51" t="str">
        <f t="shared" si="7"/>
        <v>n</v>
      </c>
    </row>
    <row r="42" spans="1:37">
      <c r="A42" s="13"/>
      <c r="B42" s="13"/>
      <c r="F42" s="13"/>
      <c r="G42" s="19"/>
      <c r="K42" s="13"/>
      <c r="L42" s="13"/>
      <c r="O42" s="13"/>
      <c r="P42" s="13"/>
      <c r="Q42" s="19"/>
      <c r="T42" s="13"/>
      <c r="Y42" s="32" t="s">
        <v>453</v>
      </c>
      <c r="Z42" s="32" t="s">
        <v>584</v>
      </c>
      <c r="AF42" s="30"/>
      <c r="AK42" s="51" t="str">
        <f t="shared" si="7"/>
        <v>o</v>
      </c>
    </row>
    <row r="43" spans="1:37">
      <c r="A43" s="13"/>
      <c r="B43" s="13"/>
      <c r="F43" s="13"/>
      <c r="G43" s="19"/>
      <c r="K43" s="13"/>
      <c r="L43" s="13"/>
      <c r="O43" s="13"/>
      <c r="P43" s="13"/>
      <c r="Q43" s="19"/>
      <c r="T43" s="13"/>
      <c r="Y43" s="32" t="s">
        <v>454</v>
      </c>
      <c r="Z43" s="32" t="s">
        <v>585</v>
      </c>
      <c r="AF43" s="30"/>
      <c r="AK43" s="51" t="str">
        <f t="shared" si="7"/>
        <v>p</v>
      </c>
    </row>
    <row r="44" spans="1:37">
      <c r="A44" s="13"/>
      <c r="B44" s="13"/>
      <c r="F44" s="13"/>
      <c r="G44" s="19"/>
      <c r="K44" s="13"/>
      <c r="L44" s="13"/>
      <c r="O44" s="13"/>
      <c r="P44" s="13"/>
      <c r="Q44" s="19"/>
      <c r="T44" s="13"/>
      <c r="Y44" s="32" t="s">
        <v>455</v>
      </c>
      <c r="Z44" s="32" t="s">
        <v>586</v>
      </c>
      <c r="AF44" s="30"/>
      <c r="AK44" s="51" t="str">
        <f t="shared" si="7"/>
        <v>q</v>
      </c>
    </row>
    <row r="45" spans="1:37">
      <c r="A45" s="13"/>
      <c r="B45" s="13"/>
      <c r="F45" s="13"/>
      <c r="G45" s="19"/>
      <c r="K45" s="13"/>
      <c r="L45" s="13"/>
      <c r="O45" s="13"/>
      <c r="P45" s="13"/>
      <c r="Q45" s="19"/>
      <c r="T45" s="13"/>
      <c r="Y45" s="32" t="s">
        <v>456</v>
      </c>
      <c r="Z45" s="32" t="s">
        <v>587</v>
      </c>
      <c r="AF45" s="30"/>
      <c r="AK45" s="51" t="str">
        <f t="shared" si="7"/>
        <v>r</v>
      </c>
    </row>
    <row r="46" spans="1:37">
      <c r="A46" s="13"/>
      <c r="B46" s="13"/>
      <c r="F46" s="13"/>
      <c r="G46" s="19"/>
      <c r="K46" s="13"/>
      <c r="L46" s="13"/>
      <c r="O46" s="13"/>
      <c r="P46" s="13"/>
      <c r="Q46" s="19"/>
      <c r="T46" s="13"/>
      <c r="Y46" s="32" t="s">
        <v>457</v>
      </c>
      <c r="Z46" s="32" t="s">
        <v>588</v>
      </c>
      <c r="AF46" s="30"/>
      <c r="AK46" s="51" t="str">
        <f t="shared" si="7"/>
        <v>s</v>
      </c>
    </row>
    <row r="47" spans="1:37">
      <c r="A47" s="13"/>
      <c r="B47" s="13"/>
      <c r="F47" s="13"/>
      <c r="G47" s="19"/>
      <c r="K47" s="13"/>
      <c r="L47" s="13"/>
      <c r="O47" s="13"/>
      <c r="P47" s="13"/>
      <c r="Q47" s="19"/>
      <c r="T47" s="13"/>
      <c r="Y47" s="32" t="s">
        <v>458</v>
      </c>
      <c r="Z47" s="32" t="s">
        <v>589</v>
      </c>
      <c r="AF47" s="30"/>
      <c r="AK47" s="51" t="str">
        <f t="shared" si="7"/>
        <v>t</v>
      </c>
    </row>
    <row r="48" spans="1:37">
      <c r="A48" s="13"/>
      <c r="B48" s="13"/>
      <c r="F48" s="13"/>
      <c r="G48" s="19"/>
      <c r="K48" s="13"/>
      <c r="L48" s="13"/>
      <c r="O48" s="13"/>
      <c r="P48" s="13"/>
      <c r="Q48" s="19"/>
      <c r="T48" s="13"/>
      <c r="Y48" s="32" t="s">
        <v>459</v>
      </c>
      <c r="Z48" s="32" t="s">
        <v>590</v>
      </c>
      <c r="AF48" s="30"/>
      <c r="AK48" s="51" t="str">
        <f t="shared" si="7"/>
        <v>u</v>
      </c>
    </row>
    <row r="49" spans="1:37">
      <c r="A49" s="13"/>
      <c r="B49" s="13"/>
      <c r="F49" s="13"/>
      <c r="G49" s="19"/>
      <c r="K49" s="13"/>
      <c r="L49" s="13"/>
      <c r="O49" s="13"/>
      <c r="P49" s="13"/>
      <c r="Q49" s="19"/>
      <c r="T49" s="13"/>
      <c r="Y49" s="32" t="s">
        <v>460</v>
      </c>
      <c r="Z49" s="32" t="s">
        <v>591</v>
      </c>
      <c r="AF49" s="30"/>
      <c r="AK49" s="51" t="str">
        <f t="shared" si="7"/>
        <v>v</v>
      </c>
    </row>
    <row r="50" spans="1:37">
      <c r="A50" s="13"/>
      <c r="B50" s="13"/>
      <c r="F50" s="13"/>
      <c r="G50" s="19"/>
      <c r="K50" s="13"/>
      <c r="L50" s="13"/>
      <c r="O50" s="13"/>
      <c r="P50" s="13"/>
      <c r="Q50" s="19"/>
      <c r="T50" s="13"/>
      <c r="Y50" s="32" t="s">
        <v>461</v>
      </c>
      <c r="Z50" s="32" t="s">
        <v>592</v>
      </c>
      <c r="AF50" s="30"/>
    </row>
    <row r="51" spans="1:37">
      <c r="A51" s="13"/>
      <c r="B51" s="13"/>
      <c r="F51" s="13"/>
      <c r="G51" s="19"/>
      <c r="K51" s="13"/>
      <c r="L51" s="13"/>
      <c r="O51" s="13"/>
      <c r="P51" s="13"/>
      <c r="Q51" s="19"/>
      <c r="T51" s="13"/>
      <c r="Y51" s="32" t="s">
        <v>462</v>
      </c>
      <c r="Z51" s="32" t="s">
        <v>593</v>
      </c>
      <c r="AF51" s="30"/>
    </row>
    <row r="52" spans="1:37">
      <c r="A52" s="13"/>
      <c r="B52" s="13"/>
      <c r="F52" s="13"/>
      <c r="G52" s="19"/>
      <c r="K52" s="13"/>
      <c r="L52" s="13"/>
      <c r="O52" s="13"/>
      <c r="P52" s="13"/>
      <c r="Q52" s="19"/>
      <c r="T52" s="13"/>
      <c r="Y52" s="32" t="s">
        <v>463</v>
      </c>
      <c r="Z52" s="32" t="s">
        <v>594</v>
      </c>
      <c r="AF52" s="30"/>
    </row>
    <row r="53" spans="1:37">
      <c r="A53" s="13"/>
      <c r="B53" s="13"/>
      <c r="F53" s="13"/>
      <c r="G53" s="19"/>
      <c r="K53" s="13"/>
      <c r="L53" s="13"/>
      <c r="O53" s="13"/>
      <c r="P53" s="13"/>
      <c r="Q53" s="19"/>
      <c r="T53" s="13"/>
      <c r="Y53" s="32" t="s">
        <v>464</v>
      </c>
      <c r="Z53" s="32" t="s">
        <v>595</v>
      </c>
      <c r="AF53" s="30"/>
    </row>
    <row r="54" spans="1:37">
      <c r="A54" s="13"/>
      <c r="B54" s="13"/>
      <c r="F54" s="13"/>
      <c r="G54" s="19"/>
      <c r="K54" s="13"/>
      <c r="L54" s="13"/>
      <c r="O54" s="13"/>
      <c r="P54" s="20"/>
      <c r="Q54" s="19"/>
      <c r="T54" s="13"/>
      <c r="Y54" s="32" t="s">
        <v>465</v>
      </c>
      <c r="Z54" s="32" t="s">
        <v>596</v>
      </c>
      <c r="AF54" s="30"/>
    </row>
    <row r="55" spans="1:37">
      <c r="A55" s="13"/>
      <c r="B55" s="13"/>
      <c r="F55" s="13"/>
      <c r="G55" s="19"/>
      <c r="K55" s="13"/>
      <c r="L55" s="13"/>
      <c r="O55" s="13"/>
      <c r="P55" s="13"/>
      <c r="Q55" s="19"/>
      <c r="T55" s="13"/>
      <c r="Y55" s="32" t="s">
        <v>466</v>
      </c>
      <c r="Z55" s="32" t="s">
        <v>597</v>
      </c>
      <c r="AF55" s="30"/>
    </row>
    <row r="56" spans="1:37">
      <c r="A56" s="13"/>
      <c r="B56" s="13"/>
      <c r="F56" s="13"/>
      <c r="G56" s="19"/>
      <c r="K56" s="13"/>
      <c r="L56" s="13"/>
      <c r="O56" s="13"/>
      <c r="P56" s="13"/>
      <c r="Q56" s="19"/>
      <c r="T56" s="13"/>
      <c r="Y56" s="32" t="s">
        <v>467</v>
      </c>
      <c r="Z56" s="32" t="s">
        <v>598</v>
      </c>
      <c r="AF56" s="30"/>
    </row>
    <row r="57" spans="1:37">
      <c r="A57" s="13"/>
      <c r="B57" s="13"/>
      <c r="F57" s="13"/>
      <c r="G57" s="19"/>
      <c r="K57" s="13"/>
      <c r="L57" s="13"/>
      <c r="O57" s="13"/>
      <c r="P57" s="13"/>
      <c r="Q57" s="19"/>
      <c r="T57" s="13"/>
      <c r="Y57" s="32" t="s">
        <v>468</v>
      </c>
      <c r="Z57" s="32" t="s">
        <v>599</v>
      </c>
      <c r="AF57" s="30"/>
    </row>
    <row r="58" spans="1:37">
      <c r="A58" s="13"/>
      <c r="B58" s="13"/>
      <c r="F58" s="13"/>
      <c r="G58" s="19"/>
      <c r="K58" s="13"/>
      <c r="L58" s="13"/>
      <c r="O58" s="13"/>
      <c r="P58" s="13"/>
      <c r="Q58" s="19"/>
      <c r="T58" s="13"/>
      <c r="Y58" s="32" t="s">
        <v>469</v>
      </c>
      <c r="Z58" s="32" t="s">
        <v>600</v>
      </c>
      <c r="AF58" s="30"/>
    </row>
    <row r="59" spans="1:37">
      <c r="A59" s="13"/>
      <c r="B59" s="13"/>
      <c r="F59" s="13"/>
      <c r="G59" s="19"/>
      <c r="K59" s="13"/>
      <c r="L59" s="13"/>
      <c r="O59" s="13"/>
      <c r="P59" s="13"/>
      <c r="Q59" s="19"/>
      <c r="T59" s="13"/>
      <c r="Y59" s="32" t="s">
        <v>470</v>
      </c>
      <c r="Z59" s="32" t="s">
        <v>601</v>
      </c>
      <c r="AF59" s="30"/>
    </row>
    <row r="60" spans="1:37">
      <c r="A60" s="13"/>
      <c r="B60" s="13"/>
      <c r="F60" s="13"/>
      <c r="G60" s="19"/>
      <c r="K60" s="13"/>
      <c r="L60" s="13"/>
      <c r="O60" s="13"/>
      <c r="P60" s="13"/>
      <c r="Q60" s="19"/>
      <c r="T60" s="13"/>
      <c r="Y60" s="32" t="s">
        <v>471</v>
      </c>
      <c r="Z60" s="32" t="s">
        <v>602</v>
      </c>
      <c r="AF60" s="30"/>
    </row>
    <row r="61" spans="1:37">
      <c r="A61" s="13"/>
      <c r="B61" s="13"/>
      <c r="F61" s="13"/>
      <c r="G61" s="19"/>
      <c r="K61" s="13"/>
      <c r="L61" s="13"/>
      <c r="O61" s="13"/>
      <c r="P61" s="13"/>
      <c r="Q61" s="19"/>
      <c r="T61" s="13"/>
      <c r="Y61" s="32" t="s">
        <v>472</v>
      </c>
      <c r="Z61" s="32" t="s">
        <v>603</v>
      </c>
      <c r="AF61" s="30"/>
    </row>
    <row r="62" spans="1:37">
      <c r="A62" s="13"/>
      <c r="B62" s="13"/>
      <c r="F62" s="13"/>
      <c r="G62" s="19"/>
      <c r="K62" s="13"/>
      <c r="L62" s="13"/>
      <c r="O62" s="13"/>
      <c r="P62" s="13"/>
      <c r="Q62" s="19"/>
      <c r="T62" s="13"/>
      <c r="Y62" s="32" t="s">
        <v>473</v>
      </c>
      <c r="Z62" s="32" t="s">
        <v>604</v>
      </c>
      <c r="AF62" s="30"/>
    </row>
    <row r="63" spans="1:37">
      <c r="A63" s="13"/>
      <c r="B63" s="13"/>
      <c r="F63" s="13"/>
      <c r="G63" s="19"/>
      <c r="K63" s="13"/>
      <c r="L63" s="13"/>
      <c r="O63" s="13"/>
      <c r="P63" s="13"/>
      <c r="Q63" s="19"/>
      <c r="T63" s="13"/>
      <c r="Y63" s="32" t="s">
        <v>474</v>
      </c>
      <c r="Z63" s="32" t="s">
        <v>605</v>
      </c>
      <c r="AF63" s="30"/>
    </row>
    <row r="64" spans="1:37">
      <c r="A64" s="13"/>
      <c r="B64" s="13"/>
      <c r="F64" s="13"/>
      <c r="G64" s="19"/>
      <c r="K64" s="13"/>
      <c r="L64" s="13"/>
      <c r="O64" s="13"/>
      <c r="P64" s="13"/>
      <c r="Q64" s="19"/>
      <c r="T64" s="13"/>
      <c r="Y64" s="32" t="s">
        <v>475</v>
      </c>
      <c r="Z64" s="32" t="s">
        <v>606</v>
      </c>
      <c r="AF64" s="30"/>
    </row>
    <row r="65" spans="1:32">
      <c r="A65" s="13"/>
      <c r="B65" s="13"/>
      <c r="F65" s="13"/>
      <c r="G65" s="19"/>
      <c r="K65" s="13"/>
      <c r="L65" s="13"/>
      <c r="O65" s="13"/>
      <c r="P65" s="13"/>
      <c r="Q65" s="19"/>
      <c r="T65" s="13"/>
      <c r="Y65" s="32" t="s">
        <v>476</v>
      </c>
      <c r="Z65" s="32" t="s">
        <v>607</v>
      </c>
      <c r="AF65" s="30"/>
    </row>
    <row r="66" spans="1:32">
      <c r="A66" s="13"/>
      <c r="B66" s="13"/>
      <c r="F66" s="13"/>
      <c r="G66" s="19"/>
      <c r="K66" s="13"/>
      <c r="L66" s="13"/>
      <c r="O66" s="13"/>
      <c r="P66" s="13"/>
      <c r="Q66" s="19"/>
      <c r="T66" s="13"/>
      <c r="Y66" s="32" t="s">
        <v>71</v>
      </c>
      <c r="Z66" s="32" t="s">
        <v>608</v>
      </c>
      <c r="AF66" s="30"/>
    </row>
    <row r="67" spans="1:32">
      <c r="A67" s="13"/>
      <c r="B67" s="13"/>
      <c r="F67" s="13"/>
      <c r="G67" s="19"/>
      <c r="K67" s="13"/>
      <c r="L67" s="13"/>
      <c r="O67" s="13"/>
      <c r="P67" s="13"/>
      <c r="Q67" s="19"/>
      <c r="T67" s="13"/>
      <c r="Y67" s="32" t="s">
        <v>477</v>
      </c>
      <c r="Z67" s="32" t="s">
        <v>609</v>
      </c>
      <c r="AF67" s="30"/>
    </row>
    <row r="68" spans="1:32">
      <c r="A68" s="13"/>
      <c r="B68" s="13"/>
      <c r="F68" s="13"/>
      <c r="G68" s="19"/>
      <c r="K68" s="13"/>
      <c r="L68" s="13"/>
      <c r="O68" s="13"/>
      <c r="P68" s="13"/>
      <c r="Q68" s="19"/>
      <c r="T68" s="13"/>
      <c r="Y68" s="32" t="s">
        <v>478</v>
      </c>
      <c r="Z68" s="32" t="s">
        <v>610</v>
      </c>
      <c r="AF68" s="30"/>
    </row>
    <row r="69" spans="1:32">
      <c r="A69" s="13"/>
      <c r="B69" s="13"/>
      <c r="F69" s="13"/>
      <c r="G69" s="19"/>
      <c r="K69" s="13"/>
      <c r="L69" s="13"/>
      <c r="O69" s="13"/>
      <c r="P69" s="13"/>
      <c r="Q69" s="19"/>
      <c r="T69" s="13"/>
      <c r="Y69" s="32" t="s">
        <v>479</v>
      </c>
      <c r="Z69" s="32" t="s">
        <v>611</v>
      </c>
      <c r="AF69" s="30"/>
    </row>
    <row r="70" spans="1:32">
      <c r="A70" s="13"/>
      <c r="B70" s="13"/>
      <c r="Y70" s="32" t="s">
        <v>480</v>
      </c>
      <c r="Z70" s="32" t="s">
        <v>612</v>
      </c>
    </row>
    <row r="71" spans="1:32">
      <c r="Y71" s="32" t="s">
        <v>481</v>
      </c>
      <c r="Z71" s="32" t="s">
        <v>613</v>
      </c>
    </row>
    <row r="72" spans="1:32">
      <c r="Y72" s="32" t="s">
        <v>482</v>
      </c>
      <c r="Z72" s="32" t="s">
        <v>614</v>
      </c>
    </row>
    <row r="73" spans="1:32">
      <c r="Y73" s="32" t="s">
        <v>483</v>
      </c>
      <c r="Z73" s="32" t="s">
        <v>615</v>
      </c>
    </row>
    <row r="74" spans="1:32">
      <c r="Y74" s="32" t="s">
        <v>484</v>
      </c>
      <c r="Z74" s="32" t="s">
        <v>616</v>
      </c>
    </row>
    <row r="75" spans="1:32">
      <c r="Y75" s="32" t="s">
        <v>485</v>
      </c>
      <c r="Z75" s="32" t="s">
        <v>617</v>
      </c>
    </row>
    <row r="76" spans="1:32">
      <c r="Y76" s="32" t="s">
        <v>486</v>
      </c>
      <c r="Z76" s="32" t="s">
        <v>618</v>
      </c>
    </row>
    <row r="77" spans="1:32">
      <c r="Y77" s="32" t="s">
        <v>487</v>
      </c>
      <c r="Z77" s="32" t="s">
        <v>619</v>
      </c>
    </row>
    <row r="78" spans="1:32">
      <c r="Y78" s="32" t="s">
        <v>488</v>
      </c>
      <c r="Z78" s="32" t="s">
        <v>620</v>
      </c>
    </row>
    <row r="79" spans="1:32">
      <c r="Y79" s="32" t="s">
        <v>489</v>
      </c>
      <c r="Z79" s="32" t="s">
        <v>621</v>
      </c>
    </row>
    <row r="80" spans="1:32">
      <c r="Y80" s="32" t="s">
        <v>490</v>
      </c>
      <c r="Z80" s="32" t="s">
        <v>622</v>
      </c>
    </row>
    <row r="81" spans="25:26">
      <c r="Y81" s="32" t="s">
        <v>491</v>
      </c>
      <c r="Z81" s="32" t="s">
        <v>623</v>
      </c>
    </row>
    <row r="82" spans="25:26">
      <c r="Y82" s="32" t="s">
        <v>492</v>
      </c>
      <c r="Z82" s="32" t="s">
        <v>624</v>
      </c>
    </row>
    <row r="83" spans="25:26">
      <c r="Y83" s="32" t="s">
        <v>493</v>
      </c>
      <c r="Z83" s="32" t="s">
        <v>625</v>
      </c>
    </row>
    <row r="84" spans="25:26">
      <c r="Y84" s="32" t="s">
        <v>494</v>
      </c>
      <c r="Z84" s="32" t="s">
        <v>626</v>
      </c>
    </row>
    <row r="85" spans="25:26">
      <c r="Y85" s="32" t="s">
        <v>495</v>
      </c>
      <c r="Z85" s="32" t="s">
        <v>627</v>
      </c>
    </row>
    <row r="86" spans="25:26">
      <c r="Y86" s="32" t="s">
        <v>496</v>
      </c>
      <c r="Z86" s="32" t="s">
        <v>628</v>
      </c>
    </row>
    <row r="87" spans="25:26">
      <c r="Y87" s="32" t="s">
        <v>497</v>
      </c>
      <c r="Z87" s="32" t="s">
        <v>629</v>
      </c>
    </row>
    <row r="88" spans="25:26">
      <c r="Y88" s="32" t="s">
        <v>498</v>
      </c>
      <c r="Z88" s="32" t="s">
        <v>630</v>
      </c>
    </row>
    <row r="89" spans="25:26">
      <c r="Y89" s="32" t="s">
        <v>499</v>
      </c>
      <c r="Z89" s="32" t="s">
        <v>631</v>
      </c>
    </row>
    <row r="90" spans="25:26">
      <c r="Y90" s="32" t="s">
        <v>500</v>
      </c>
      <c r="Z90" s="32" t="s">
        <v>632</v>
      </c>
    </row>
    <row r="91" spans="25:26">
      <c r="Y91" s="32" t="s">
        <v>501</v>
      </c>
      <c r="Z91" s="32" t="s">
        <v>633</v>
      </c>
    </row>
    <row r="92" spans="25:26">
      <c r="Y92" s="32" t="s">
        <v>502</v>
      </c>
      <c r="Z92" s="32" t="s">
        <v>634</v>
      </c>
    </row>
    <row r="93" spans="25:26">
      <c r="Y93" s="32" t="s">
        <v>503</v>
      </c>
      <c r="Z93" s="32" t="s">
        <v>635</v>
      </c>
    </row>
    <row r="94" spans="25:26">
      <c r="Y94" s="32" t="s">
        <v>504</v>
      </c>
      <c r="Z94" s="32" t="s">
        <v>636</v>
      </c>
    </row>
    <row r="95" spans="25:26">
      <c r="Y95" s="32" t="s">
        <v>505</v>
      </c>
      <c r="Z95" s="32" t="s">
        <v>637</v>
      </c>
    </row>
    <row r="96" spans="25:26">
      <c r="Y96" s="32" t="s">
        <v>407</v>
      </c>
      <c r="Z96" s="32" t="s">
        <v>638</v>
      </c>
    </row>
    <row r="97" spans="25:26">
      <c r="Y97" s="32" t="s">
        <v>506</v>
      </c>
      <c r="Z97" s="32" t="s">
        <v>639</v>
      </c>
    </row>
    <row r="98" spans="25:26">
      <c r="Y98" s="32" t="s">
        <v>507</v>
      </c>
      <c r="Z98" s="32" t="s">
        <v>640</v>
      </c>
    </row>
    <row r="99" spans="25:26">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26" sqref="AE26:AH26"/>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2" t="s">
        <v>347</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06"/>
      <c r="Z2" s="416"/>
      <c r="AA2" s="417"/>
      <c r="AB2" s="1010" t="s">
        <v>11</v>
      </c>
      <c r="AC2" s="1011"/>
      <c r="AD2" s="1012"/>
      <c r="AE2" s="998" t="s">
        <v>387</v>
      </c>
      <c r="AF2" s="998"/>
      <c r="AG2" s="998"/>
      <c r="AH2" s="998"/>
      <c r="AI2" s="998" t="s">
        <v>409</v>
      </c>
      <c r="AJ2" s="998"/>
      <c r="AK2" s="998"/>
      <c r="AL2" s="458"/>
      <c r="AM2" s="998" t="s">
        <v>506</v>
      </c>
      <c r="AN2" s="998"/>
      <c r="AO2" s="998"/>
      <c r="AP2" s="458"/>
      <c r="AQ2" s="173" t="s">
        <v>232</v>
      </c>
      <c r="AR2" s="176"/>
      <c r="AS2" s="176"/>
      <c r="AT2" s="177"/>
      <c r="AU2" s="369" t="s">
        <v>134</v>
      </c>
      <c r="AV2" s="369"/>
      <c r="AW2" s="369"/>
      <c r="AX2" s="370"/>
      <c r="AY2" s="34">
        <f>COUNTA($G$4)</f>
        <v>0</v>
      </c>
    </row>
    <row r="3" spans="1:51" ht="18.75" customHeight="1">
      <c r="A3" s="512"/>
      <c r="B3" s="513"/>
      <c r="C3" s="513"/>
      <c r="D3" s="513"/>
      <c r="E3" s="513"/>
      <c r="F3" s="514"/>
      <c r="G3" s="567"/>
      <c r="H3" s="375"/>
      <c r="I3" s="375"/>
      <c r="J3" s="375"/>
      <c r="K3" s="375"/>
      <c r="L3" s="375"/>
      <c r="M3" s="375"/>
      <c r="N3" s="375"/>
      <c r="O3" s="568"/>
      <c r="P3" s="580"/>
      <c r="Q3" s="375"/>
      <c r="R3" s="375"/>
      <c r="S3" s="375"/>
      <c r="T3" s="375"/>
      <c r="U3" s="375"/>
      <c r="V3" s="375"/>
      <c r="W3" s="375"/>
      <c r="X3" s="568"/>
      <c r="Y3" s="1007"/>
      <c r="Z3" s="1008"/>
      <c r="AA3" s="1009"/>
      <c r="AB3" s="1013"/>
      <c r="AC3" s="1014"/>
      <c r="AD3" s="1015"/>
      <c r="AE3" s="386"/>
      <c r="AF3" s="386"/>
      <c r="AG3" s="386"/>
      <c r="AH3" s="386"/>
      <c r="AI3" s="386"/>
      <c r="AJ3" s="386"/>
      <c r="AK3" s="386"/>
      <c r="AL3" s="332"/>
      <c r="AM3" s="386"/>
      <c r="AN3" s="386"/>
      <c r="AO3" s="386"/>
      <c r="AP3" s="332"/>
      <c r="AQ3" s="270"/>
      <c r="AR3" s="271"/>
      <c r="AS3" s="181" t="s">
        <v>233</v>
      </c>
      <c r="AT3" s="182"/>
      <c r="AU3" s="271"/>
      <c r="AV3" s="271"/>
      <c r="AW3" s="375" t="s">
        <v>179</v>
      </c>
      <c r="AX3" s="376"/>
      <c r="AY3" s="34">
        <f>$AY$2</f>
        <v>0</v>
      </c>
    </row>
    <row r="4" spans="1:51" ht="22.5" customHeight="1">
      <c r="A4" s="515"/>
      <c r="B4" s="513"/>
      <c r="C4" s="513"/>
      <c r="D4" s="513"/>
      <c r="E4" s="513"/>
      <c r="F4" s="514"/>
      <c r="G4" s="540"/>
      <c r="H4" s="1016"/>
      <c r="I4" s="1016"/>
      <c r="J4" s="1016"/>
      <c r="K4" s="1016"/>
      <c r="L4" s="1016"/>
      <c r="M4" s="1016"/>
      <c r="N4" s="1016"/>
      <c r="O4" s="1017"/>
      <c r="P4" s="201"/>
      <c r="Q4" s="1024"/>
      <c r="R4" s="1024"/>
      <c r="S4" s="1024"/>
      <c r="T4" s="1024"/>
      <c r="U4" s="1024"/>
      <c r="V4" s="1024"/>
      <c r="W4" s="1024"/>
      <c r="X4" s="1025"/>
      <c r="Y4" s="1002" t="s">
        <v>12</v>
      </c>
      <c r="Z4" s="1003"/>
      <c r="AA4" s="1004"/>
      <c r="AB4" s="551"/>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9" t="s">
        <v>377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c r="A9" s="512" t="s">
        <v>347</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06"/>
      <c r="Z9" s="416"/>
      <c r="AA9" s="417"/>
      <c r="AB9" s="1010" t="s">
        <v>11</v>
      </c>
      <c r="AC9" s="1011"/>
      <c r="AD9" s="1012"/>
      <c r="AE9" s="998" t="s">
        <v>387</v>
      </c>
      <c r="AF9" s="998"/>
      <c r="AG9" s="998"/>
      <c r="AH9" s="998"/>
      <c r="AI9" s="998" t="s">
        <v>409</v>
      </c>
      <c r="AJ9" s="998"/>
      <c r="AK9" s="998"/>
      <c r="AL9" s="458"/>
      <c r="AM9" s="998" t="s">
        <v>506</v>
      </c>
      <c r="AN9" s="998"/>
      <c r="AO9" s="998"/>
      <c r="AP9" s="458"/>
      <c r="AQ9" s="173" t="s">
        <v>232</v>
      </c>
      <c r="AR9" s="176"/>
      <c r="AS9" s="176"/>
      <c r="AT9" s="177"/>
      <c r="AU9" s="369" t="s">
        <v>134</v>
      </c>
      <c r="AV9" s="369"/>
      <c r="AW9" s="369"/>
      <c r="AX9" s="370"/>
      <c r="AY9" s="34">
        <f>COUNTA($G$11)</f>
        <v>0</v>
      </c>
    </row>
    <row r="10" spans="1:51" ht="18.75" customHeight="1">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7"/>
      <c r="Z10" s="1008"/>
      <c r="AA10" s="1009"/>
      <c r="AB10" s="1013"/>
      <c r="AC10" s="1014"/>
      <c r="AD10" s="1015"/>
      <c r="AE10" s="386"/>
      <c r="AF10" s="386"/>
      <c r="AG10" s="386"/>
      <c r="AH10" s="386"/>
      <c r="AI10" s="386"/>
      <c r="AJ10" s="386"/>
      <c r="AK10" s="386"/>
      <c r="AL10" s="332"/>
      <c r="AM10" s="386"/>
      <c r="AN10" s="386"/>
      <c r="AO10" s="386"/>
      <c r="AP10" s="332"/>
      <c r="AQ10" s="270"/>
      <c r="AR10" s="271"/>
      <c r="AS10" s="181" t="s">
        <v>233</v>
      </c>
      <c r="AT10" s="182"/>
      <c r="AU10" s="271"/>
      <c r="AV10" s="271"/>
      <c r="AW10" s="375" t="s">
        <v>179</v>
      </c>
      <c r="AX10" s="376"/>
      <c r="AY10" s="34">
        <f>$AY$9</f>
        <v>0</v>
      </c>
    </row>
    <row r="11" spans="1:51" ht="22.5" customHeight="1">
      <c r="A11" s="515"/>
      <c r="B11" s="513"/>
      <c r="C11" s="513"/>
      <c r="D11" s="513"/>
      <c r="E11" s="513"/>
      <c r="F11" s="514"/>
      <c r="G11" s="540"/>
      <c r="H11" s="1016"/>
      <c r="I11" s="1016"/>
      <c r="J11" s="1016"/>
      <c r="K11" s="1016"/>
      <c r="L11" s="1016"/>
      <c r="M11" s="1016"/>
      <c r="N11" s="1016"/>
      <c r="O11" s="1017"/>
      <c r="P11" s="201"/>
      <c r="Q11" s="1024"/>
      <c r="R11" s="1024"/>
      <c r="S11" s="1024"/>
      <c r="T11" s="1024"/>
      <c r="U11" s="1024"/>
      <c r="V11" s="1024"/>
      <c r="W11" s="1024"/>
      <c r="X11" s="1025"/>
      <c r="Y11" s="1002" t="s">
        <v>12</v>
      </c>
      <c r="Z11" s="1003"/>
      <c r="AA11" s="1004"/>
      <c r="AB11" s="551"/>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9" t="s">
        <v>377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c r="A16" s="512" t="s">
        <v>347</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06"/>
      <c r="Z16" s="416"/>
      <c r="AA16" s="417"/>
      <c r="AB16" s="1010" t="s">
        <v>11</v>
      </c>
      <c r="AC16" s="1011"/>
      <c r="AD16" s="1012"/>
      <c r="AE16" s="998" t="s">
        <v>387</v>
      </c>
      <c r="AF16" s="998"/>
      <c r="AG16" s="998"/>
      <c r="AH16" s="998"/>
      <c r="AI16" s="998" t="s">
        <v>409</v>
      </c>
      <c r="AJ16" s="998"/>
      <c r="AK16" s="998"/>
      <c r="AL16" s="458"/>
      <c r="AM16" s="998" t="s">
        <v>506</v>
      </c>
      <c r="AN16" s="998"/>
      <c r="AO16" s="998"/>
      <c r="AP16" s="458"/>
      <c r="AQ16" s="173" t="s">
        <v>232</v>
      </c>
      <c r="AR16" s="176"/>
      <c r="AS16" s="176"/>
      <c r="AT16" s="177"/>
      <c r="AU16" s="369" t="s">
        <v>134</v>
      </c>
      <c r="AV16" s="369"/>
      <c r="AW16" s="369"/>
      <c r="AX16" s="370"/>
      <c r="AY16" s="34">
        <f>COUNTA($G$18)</f>
        <v>0</v>
      </c>
    </row>
    <row r="17" spans="1:51" ht="18.75" customHeight="1">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7"/>
      <c r="Z17" s="1008"/>
      <c r="AA17" s="1009"/>
      <c r="AB17" s="1013"/>
      <c r="AC17" s="1014"/>
      <c r="AD17" s="1015"/>
      <c r="AE17" s="386"/>
      <c r="AF17" s="386"/>
      <c r="AG17" s="386"/>
      <c r="AH17" s="386"/>
      <c r="AI17" s="386"/>
      <c r="AJ17" s="386"/>
      <c r="AK17" s="386"/>
      <c r="AL17" s="332"/>
      <c r="AM17" s="386"/>
      <c r="AN17" s="386"/>
      <c r="AO17" s="386"/>
      <c r="AP17" s="332"/>
      <c r="AQ17" s="270"/>
      <c r="AR17" s="271"/>
      <c r="AS17" s="181" t="s">
        <v>233</v>
      </c>
      <c r="AT17" s="182"/>
      <c r="AU17" s="271"/>
      <c r="AV17" s="271"/>
      <c r="AW17" s="375" t="s">
        <v>179</v>
      </c>
      <c r="AX17" s="376"/>
      <c r="AY17" s="34">
        <f>$AY$16</f>
        <v>0</v>
      </c>
    </row>
    <row r="18" spans="1:51" ht="22.5" customHeight="1">
      <c r="A18" s="515"/>
      <c r="B18" s="513"/>
      <c r="C18" s="513"/>
      <c r="D18" s="513"/>
      <c r="E18" s="513"/>
      <c r="F18" s="514"/>
      <c r="G18" s="540"/>
      <c r="H18" s="1016"/>
      <c r="I18" s="1016"/>
      <c r="J18" s="1016"/>
      <c r="K18" s="1016"/>
      <c r="L18" s="1016"/>
      <c r="M18" s="1016"/>
      <c r="N18" s="1016"/>
      <c r="O18" s="1017"/>
      <c r="P18" s="201"/>
      <c r="Q18" s="1024"/>
      <c r="R18" s="1024"/>
      <c r="S18" s="1024"/>
      <c r="T18" s="1024"/>
      <c r="U18" s="1024"/>
      <c r="V18" s="1024"/>
      <c r="W18" s="1024"/>
      <c r="X18" s="1025"/>
      <c r="Y18" s="1002" t="s">
        <v>12</v>
      </c>
      <c r="Z18" s="1003"/>
      <c r="AA18" s="1004"/>
      <c r="AB18" s="551"/>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9" t="s">
        <v>377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c r="A23" s="512" t="s">
        <v>347</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06"/>
      <c r="Z23" s="416"/>
      <c r="AA23" s="417"/>
      <c r="AB23" s="1010" t="s">
        <v>11</v>
      </c>
      <c r="AC23" s="1011"/>
      <c r="AD23" s="1012"/>
      <c r="AE23" s="998" t="s">
        <v>387</v>
      </c>
      <c r="AF23" s="998"/>
      <c r="AG23" s="998"/>
      <c r="AH23" s="998"/>
      <c r="AI23" s="998" t="s">
        <v>409</v>
      </c>
      <c r="AJ23" s="998"/>
      <c r="AK23" s="998"/>
      <c r="AL23" s="458"/>
      <c r="AM23" s="998" t="s">
        <v>506</v>
      </c>
      <c r="AN23" s="998"/>
      <c r="AO23" s="998"/>
      <c r="AP23" s="458"/>
      <c r="AQ23" s="173" t="s">
        <v>232</v>
      </c>
      <c r="AR23" s="176"/>
      <c r="AS23" s="176"/>
      <c r="AT23" s="177"/>
      <c r="AU23" s="369" t="s">
        <v>134</v>
      </c>
      <c r="AV23" s="369"/>
      <c r="AW23" s="369"/>
      <c r="AX23" s="370"/>
      <c r="AY23" s="34">
        <f>COUNTA($G$25)</f>
        <v>0</v>
      </c>
    </row>
    <row r="24" spans="1:51" ht="18.75" customHeight="1">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7"/>
      <c r="Z24" s="1008"/>
      <c r="AA24" s="1009"/>
      <c r="AB24" s="1013"/>
      <c r="AC24" s="1014"/>
      <c r="AD24" s="1015"/>
      <c r="AE24" s="386"/>
      <c r="AF24" s="386"/>
      <c r="AG24" s="386"/>
      <c r="AH24" s="386"/>
      <c r="AI24" s="386"/>
      <c r="AJ24" s="386"/>
      <c r="AK24" s="386"/>
      <c r="AL24" s="332"/>
      <c r="AM24" s="386"/>
      <c r="AN24" s="386"/>
      <c r="AO24" s="386"/>
      <c r="AP24" s="332"/>
      <c r="AQ24" s="270"/>
      <c r="AR24" s="271"/>
      <c r="AS24" s="181" t="s">
        <v>233</v>
      </c>
      <c r="AT24" s="182"/>
      <c r="AU24" s="271"/>
      <c r="AV24" s="271"/>
      <c r="AW24" s="375" t="s">
        <v>179</v>
      </c>
      <c r="AX24" s="376"/>
      <c r="AY24" s="34">
        <f>$AY$23</f>
        <v>0</v>
      </c>
    </row>
    <row r="25" spans="1:51" ht="22.5" customHeight="1">
      <c r="A25" s="515"/>
      <c r="B25" s="513"/>
      <c r="C25" s="513"/>
      <c r="D25" s="513"/>
      <c r="E25" s="513"/>
      <c r="F25" s="514"/>
      <c r="G25" s="540"/>
      <c r="H25" s="1016"/>
      <c r="I25" s="1016"/>
      <c r="J25" s="1016"/>
      <c r="K25" s="1016"/>
      <c r="L25" s="1016"/>
      <c r="M25" s="1016"/>
      <c r="N25" s="1016"/>
      <c r="O25" s="1017"/>
      <c r="P25" s="201"/>
      <c r="Q25" s="1024"/>
      <c r="R25" s="1024"/>
      <c r="S25" s="1024"/>
      <c r="T25" s="1024"/>
      <c r="U25" s="1024"/>
      <c r="V25" s="1024"/>
      <c r="W25" s="1024"/>
      <c r="X25" s="1025"/>
      <c r="Y25" s="1002" t="s">
        <v>12</v>
      </c>
      <c r="Z25" s="1003"/>
      <c r="AA25" s="1004"/>
      <c r="AB25" s="551"/>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9" t="s">
        <v>377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c r="A30" s="512" t="s">
        <v>347</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06"/>
      <c r="Z30" s="416"/>
      <c r="AA30" s="417"/>
      <c r="AB30" s="1010" t="s">
        <v>11</v>
      </c>
      <c r="AC30" s="1011"/>
      <c r="AD30" s="1012"/>
      <c r="AE30" s="998" t="s">
        <v>387</v>
      </c>
      <c r="AF30" s="998"/>
      <c r="AG30" s="998"/>
      <c r="AH30" s="998"/>
      <c r="AI30" s="998" t="s">
        <v>409</v>
      </c>
      <c r="AJ30" s="998"/>
      <c r="AK30" s="998"/>
      <c r="AL30" s="458"/>
      <c r="AM30" s="998" t="s">
        <v>506</v>
      </c>
      <c r="AN30" s="998"/>
      <c r="AO30" s="998"/>
      <c r="AP30" s="458"/>
      <c r="AQ30" s="173" t="s">
        <v>232</v>
      </c>
      <c r="AR30" s="176"/>
      <c r="AS30" s="176"/>
      <c r="AT30" s="177"/>
      <c r="AU30" s="369" t="s">
        <v>134</v>
      </c>
      <c r="AV30" s="369"/>
      <c r="AW30" s="369"/>
      <c r="AX30" s="370"/>
      <c r="AY30" s="34">
        <f>COUNTA($G$32)</f>
        <v>0</v>
      </c>
    </row>
    <row r="31" spans="1:51" ht="18.75" customHeight="1">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7"/>
      <c r="Z31" s="1008"/>
      <c r="AA31" s="1009"/>
      <c r="AB31" s="1013"/>
      <c r="AC31" s="1014"/>
      <c r="AD31" s="1015"/>
      <c r="AE31" s="386"/>
      <c r="AF31" s="386"/>
      <c r="AG31" s="386"/>
      <c r="AH31" s="386"/>
      <c r="AI31" s="386"/>
      <c r="AJ31" s="386"/>
      <c r="AK31" s="386"/>
      <c r="AL31" s="332"/>
      <c r="AM31" s="386"/>
      <c r="AN31" s="386"/>
      <c r="AO31" s="386"/>
      <c r="AP31" s="332"/>
      <c r="AQ31" s="270"/>
      <c r="AR31" s="271"/>
      <c r="AS31" s="181" t="s">
        <v>233</v>
      </c>
      <c r="AT31" s="182"/>
      <c r="AU31" s="271"/>
      <c r="AV31" s="271"/>
      <c r="AW31" s="375" t="s">
        <v>179</v>
      </c>
      <c r="AX31" s="376"/>
      <c r="AY31" s="34">
        <f>$AY$30</f>
        <v>0</v>
      </c>
    </row>
    <row r="32" spans="1:51" ht="22.5" customHeight="1">
      <c r="A32" s="515"/>
      <c r="B32" s="513"/>
      <c r="C32" s="513"/>
      <c r="D32" s="513"/>
      <c r="E32" s="513"/>
      <c r="F32" s="514"/>
      <c r="G32" s="540"/>
      <c r="H32" s="1016"/>
      <c r="I32" s="1016"/>
      <c r="J32" s="1016"/>
      <c r="K32" s="1016"/>
      <c r="L32" s="1016"/>
      <c r="M32" s="1016"/>
      <c r="N32" s="1016"/>
      <c r="O32" s="1017"/>
      <c r="P32" s="201"/>
      <c r="Q32" s="1024"/>
      <c r="R32" s="1024"/>
      <c r="S32" s="1024"/>
      <c r="T32" s="1024"/>
      <c r="U32" s="1024"/>
      <c r="V32" s="1024"/>
      <c r="W32" s="1024"/>
      <c r="X32" s="1025"/>
      <c r="Y32" s="1002" t="s">
        <v>12</v>
      </c>
      <c r="Z32" s="1003"/>
      <c r="AA32" s="1004"/>
      <c r="AB32" s="551"/>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9" t="s">
        <v>377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c r="A37" s="512" t="s">
        <v>347</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06"/>
      <c r="Z37" s="416"/>
      <c r="AA37" s="417"/>
      <c r="AB37" s="1010" t="s">
        <v>11</v>
      </c>
      <c r="AC37" s="1011"/>
      <c r="AD37" s="1012"/>
      <c r="AE37" s="998" t="s">
        <v>387</v>
      </c>
      <c r="AF37" s="998"/>
      <c r="AG37" s="998"/>
      <c r="AH37" s="998"/>
      <c r="AI37" s="998" t="s">
        <v>409</v>
      </c>
      <c r="AJ37" s="998"/>
      <c r="AK37" s="998"/>
      <c r="AL37" s="458"/>
      <c r="AM37" s="998" t="s">
        <v>506</v>
      </c>
      <c r="AN37" s="998"/>
      <c r="AO37" s="998"/>
      <c r="AP37" s="458"/>
      <c r="AQ37" s="173" t="s">
        <v>232</v>
      </c>
      <c r="AR37" s="176"/>
      <c r="AS37" s="176"/>
      <c r="AT37" s="177"/>
      <c r="AU37" s="369" t="s">
        <v>134</v>
      </c>
      <c r="AV37" s="369"/>
      <c r="AW37" s="369"/>
      <c r="AX37" s="370"/>
      <c r="AY37" s="34">
        <f>COUNTA($G$39)</f>
        <v>0</v>
      </c>
    </row>
    <row r="38" spans="1:51" ht="18.75" customHeight="1">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7"/>
      <c r="Z38" s="1008"/>
      <c r="AA38" s="1009"/>
      <c r="AB38" s="1013"/>
      <c r="AC38" s="1014"/>
      <c r="AD38" s="1015"/>
      <c r="AE38" s="386"/>
      <c r="AF38" s="386"/>
      <c r="AG38" s="386"/>
      <c r="AH38" s="386"/>
      <c r="AI38" s="386"/>
      <c r="AJ38" s="386"/>
      <c r="AK38" s="386"/>
      <c r="AL38" s="332"/>
      <c r="AM38" s="386"/>
      <c r="AN38" s="386"/>
      <c r="AO38" s="386"/>
      <c r="AP38" s="332"/>
      <c r="AQ38" s="270"/>
      <c r="AR38" s="271"/>
      <c r="AS38" s="181" t="s">
        <v>233</v>
      </c>
      <c r="AT38" s="182"/>
      <c r="AU38" s="271"/>
      <c r="AV38" s="271"/>
      <c r="AW38" s="375" t="s">
        <v>179</v>
      </c>
      <c r="AX38" s="376"/>
      <c r="AY38" s="34">
        <f>$AY$37</f>
        <v>0</v>
      </c>
    </row>
    <row r="39" spans="1:51" ht="22.5" customHeight="1">
      <c r="A39" s="515"/>
      <c r="B39" s="513"/>
      <c r="C39" s="513"/>
      <c r="D39" s="513"/>
      <c r="E39" s="513"/>
      <c r="F39" s="514"/>
      <c r="G39" s="540"/>
      <c r="H39" s="1016"/>
      <c r="I39" s="1016"/>
      <c r="J39" s="1016"/>
      <c r="K39" s="1016"/>
      <c r="L39" s="1016"/>
      <c r="M39" s="1016"/>
      <c r="N39" s="1016"/>
      <c r="O39" s="1017"/>
      <c r="P39" s="201"/>
      <c r="Q39" s="1024"/>
      <c r="R39" s="1024"/>
      <c r="S39" s="1024"/>
      <c r="T39" s="1024"/>
      <c r="U39" s="1024"/>
      <c r="V39" s="1024"/>
      <c r="W39" s="1024"/>
      <c r="X39" s="1025"/>
      <c r="Y39" s="1002" t="s">
        <v>12</v>
      </c>
      <c r="Z39" s="1003"/>
      <c r="AA39" s="1004"/>
      <c r="AB39" s="551"/>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9" t="s">
        <v>377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c r="A44" s="512" t="s">
        <v>347</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06"/>
      <c r="Z44" s="416"/>
      <c r="AA44" s="417"/>
      <c r="AB44" s="1010" t="s">
        <v>11</v>
      </c>
      <c r="AC44" s="1011"/>
      <c r="AD44" s="1012"/>
      <c r="AE44" s="998" t="s">
        <v>387</v>
      </c>
      <c r="AF44" s="998"/>
      <c r="AG44" s="998"/>
      <c r="AH44" s="998"/>
      <c r="AI44" s="998" t="s">
        <v>409</v>
      </c>
      <c r="AJ44" s="998"/>
      <c r="AK44" s="998"/>
      <c r="AL44" s="458"/>
      <c r="AM44" s="998" t="s">
        <v>506</v>
      </c>
      <c r="AN44" s="998"/>
      <c r="AO44" s="998"/>
      <c r="AP44" s="458"/>
      <c r="AQ44" s="173" t="s">
        <v>232</v>
      </c>
      <c r="AR44" s="176"/>
      <c r="AS44" s="176"/>
      <c r="AT44" s="177"/>
      <c r="AU44" s="369" t="s">
        <v>134</v>
      </c>
      <c r="AV44" s="369"/>
      <c r="AW44" s="369"/>
      <c r="AX44" s="370"/>
      <c r="AY44" s="34">
        <f>COUNTA($G$46)</f>
        <v>0</v>
      </c>
    </row>
    <row r="45" spans="1:51" ht="18.75" customHeight="1">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7"/>
      <c r="Z45" s="1008"/>
      <c r="AA45" s="1009"/>
      <c r="AB45" s="1013"/>
      <c r="AC45" s="1014"/>
      <c r="AD45" s="1015"/>
      <c r="AE45" s="386"/>
      <c r="AF45" s="386"/>
      <c r="AG45" s="386"/>
      <c r="AH45" s="386"/>
      <c r="AI45" s="386"/>
      <c r="AJ45" s="386"/>
      <c r="AK45" s="386"/>
      <c r="AL45" s="332"/>
      <c r="AM45" s="386"/>
      <c r="AN45" s="386"/>
      <c r="AO45" s="386"/>
      <c r="AP45" s="332"/>
      <c r="AQ45" s="270"/>
      <c r="AR45" s="271"/>
      <c r="AS45" s="181" t="s">
        <v>233</v>
      </c>
      <c r="AT45" s="182"/>
      <c r="AU45" s="271"/>
      <c r="AV45" s="271"/>
      <c r="AW45" s="375" t="s">
        <v>179</v>
      </c>
      <c r="AX45" s="376"/>
      <c r="AY45" s="34">
        <f>$AY$44</f>
        <v>0</v>
      </c>
    </row>
    <row r="46" spans="1:51" ht="22.5" customHeight="1">
      <c r="A46" s="515"/>
      <c r="B46" s="513"/>
      <c r="C46" s="513"/>
      <c r="D46" s="513"/>
      <c r="E46" s="513"/>
      <c r="F46" s="514"/>
      <c r="G46" s="540"/>
      <c r="H46" s="1016"/>
      <c r="I46" s="1016"/>
      <c r="J46" s="1016"/>
      <c r="K46" s="1016"/>
      <c r="L46" s="1016"/>
      <c r="M46" s="1016"/>
      <c r="N46" s="1016"/>
      <c r="O46" s="1017"/>
      <c r="P46" s="201"/>
      <c r="Q46" s="1024"/>
      <c r="R46" s="1024"/>
      <c r="S46" s="1024"/>
      <c r="T46" s="1024"/>
      <c r="U46" s="1024"/>
      <c r="V46" s="1024"/>
      <c r="W46" s="1024"/>
      <c r="X46" s="1025"/>
      <c r="Y46" s="1002" t="s">
        <v>12</v>
      </c>
      <c r="Z46" s="1003"/>
      <c r="AA46" s="1004"/>
      <c r="AB46" s="551"/>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9" t="s">
        <v>377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c r="A51" s="512" t="s">
        <v>347</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06"/>
      <c r="Z51" s="416"/>
      <c r="AA51" s="417"/>
      <c r="AB51" s="458" t="s">
        <v>11</v>
      </c>
      <c r="AC51" s="1011"/>
      <c r="AD51" s="1012"/>
      <c r="AE51" s="998" t="s">
        <v>387</v>
      </c>
      <c r="AF51" s="998"/>
      <c r="AG51" s="998"/>
      <c r="AH51" s="998"/>
      <c r="AI51" s="998" t="s">
        <v>409</v>
      </c>
      <c r="AJ51" s="998"/>
      <c r="AK51" s="998"/>
      <c r="AL51" s="458"/>
      <c r="AM51" s="998" t="s">
        <v>506</v>
      </c>
      <c r="AN51" s="998"/>
      <c r="AO51" s="998"/>
      <c r="AP51" s="458"/>
      <c r="AQ51" s="173" t="s">
        <v>232</v>
      </c>
      <c r="AR51" s="176"/>
      <c r="AS51" s="176"/>
      <c r="AT51" s="177"/>
      <c r="AU51" s="369" t="s">
        <v>134</v>
      </c>
      <c r="AV51" s="369"/>
      <c r="AW51" s="369"/>
      <c r="AX51" s="370"/>
      <c r="AY51" s="34">
        <f>COUNTA($G$53)</f>
        <v>0</v>
      </c>
    </row>
    <row r="52" spans="1:51" ht="18.75" customHeight="1">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7"/>
      <c r="Z52" s="1008"/>
      <c r="AA52" s="1009"/>
      <c r="AB52" s="1013"/>
      <c r="AC52" s="1014"/>
      <c r="AD52" s="1015"/>
      <c r="AE52" s="386"/>
      <c r="AF52" s="386"/>
      <c r="AG52" s="386"/>
      <c r="AH52" s="386"/>
      <c r="AI52" s="386"/>
      <c r="AJ52" s="386"/>
      <c r="AK52" s="386"/>
      <c r="AL52" s="332"/>
      <c r="AM52" s="386"/>
      <c r="AN52" s="386"/>
      <c r="AO52" s="386"/>
      <c r="AP52" s="332"/>
      <c r="AQ52" s="270"/>
      <c r="AR52" s="271"/>
      <c r="AS52" s="181" t="s">
        <v>233</v>
      </c>
      <c r="AT52" s="182"/>
      <c r="AU52" s="271"/>
      <c r="AV52" s="271"/>
      <c r="AW52" s="375" t="s">
        <v>179</v>
      </c>
      <c r="AX52" s="376"/>
      <c r="AY52" s="34">
        <f>$AY$51</f>
        <v>0</v>
      </c>
    </row>
    <row r="53" spans="1:51" ht="22.5" customHeight="1">
      <c r="A53" s="515"/>
      <c r="B53" s="513"/>
      <c r="C53" s="513"/>
      <c r="D53" s="513"/>
      <c r="E53" s="513"/>
      <c r="F53" s="514"/>
      <c r="G53" s="540"/>
      <c r="H53" s="1016"/>
      <c r="I53" s="1016"/>
      <c r="J53" s="1016"/>
      <c r="K53" s="1016"/>
      <c r="L53" s="1016"/>
      <c r="M53" s="1016"/>
      <c r="N53" s="1016"/>
      <c r="O53" s="1017"/>
      <c r="P53" s="201"/>
      <c r="Q53" s="1024"/>
      <c r="R53" s="1024"/>
      <c r="S53" s="1024"/>
      <c r="T53" s="1024"/>
      <c r="U53" s="1024"/>
      <c r="V53" s="1024"/>
      <c r="W53" s="1024"/>
      <c r="X53" s="1025"/>
      <c r="Y53" s="1002" t="s">
        <v>12</v>
      </c>
      <c r="Z53" s="1003"/>
      <c r="AA53" s="1004"/>
      <c r="AB53" s="551"/>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c r="A58" s="512" t="s">
        <v>347</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06"/>
      <c r="Z58" s="416"/>
      <c r="AA58" s="417"/>
      <c r="AB58" s="1010" t="s">
        <v>11</v>
      </c>
      <c r="AC58" s="1011"/>
      <c r="AD58" s="1012"/>
      <c r="AE58" s="998" t="s">
        <v>387</v>
      </c>
      <c r="AF58" s="998"/>
      <c r="AG58" s="998"/>
      <c r="AH58" s="998"/>
      <c r="AI58" s="998" t="s">
        <v>409</v>
      </c>
      <c r="AJ58" s="998"/>
      <c r="AK58" s="998"/>
      <c r="AL58" s="458"/>
      <c r="AM58" s="998" t="s">
        <v>506</v>
      </c>
      <c r="AN58" s="998"/>
      <c r="AO58" s="998"/>
      <c r="AP58" s="458"/>
      <c r="AQ58" s="173" t="s">
        <v>232</v>
      </c>
      <c r="AR58" s="176"/>
      <c r="AS58" s="176"/>
      <c r="AT58" s="177"/>
      <c r="AU58" s="369" t="s">
        <v>134</v>
      </c>
      <c r="AV58" s="369"/>
      <c r="AW58" s="369"/>
      <c r="AX58" s="370"/>
      <c r="AY58" s="34">
        <f>COUNTA($G$60)</f>
        <v>0</v>
      </c>
    </row>
    <row r="59" spans="1:51" ht="18.75" customHeight="1">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7"/>
      <c r="Z59" s="1008"/>
      <c r="AA59" s="1009"/>
      <c r="AB59" s="1013"/>
      <c r="AC59" s="1014"/>
      <c r="AD59" s="1015"/>
      <c r="AE59" s="386"/>
      <c r="AF59" s="386"/>
      <c r="AG59" s="386"/>
      <c r="AH59" s="386"/>
      <c r="AI59" s="386"/>
      <c r="AJ59" s="386"/>
      <c r="AK59" s="386"/>
      <c r="AL59" s="332"/>
      <c r="AM59" s="386"/>
      <c r="AN59" s="386"/>
      <c r="AO59" s="386"/>
      <c r="AP59" s="332"/>
      <c r="AQ59" s="270"/>
      <c r="AR59" s="271"/>
      <c r="AS59" s="181" t="s">
        <v>233</v>
      </c>
      <c r="AT59" s="182"/>
      <c r="AU59" s="271"/>
      <c r="AV59" s="271"/>
      <c r="AW59" s="375" t="s">
        <v>179</v>
      </c>
      <c r="AX59" s="376"/>
      <c r="AY59" s="34">
        <f>$AY$58</f>
        <v>0</v>
      </c>
    </row>
    <row r="60" spans="1:51" ht="22.5" customHeight="1">
      <c r="A60" s="515"/>
      <c r="B60" s="513"/>
      <c r="C60" s="513"/>
      <c r="D60" s="513"/>
      <c r="E60" s="513"/>
      <c r="F60" s="514"/>
      <c r="G60" s="540"/>
      <c r="H60" s="1016"/>
      <c r="I60" s="1016"/>
      <c r="J60" s="1016"/>
      <c r="K60" s="1016"/>
      <c r="L60" s="1016"/>
      <c r="M60" s="1016"/>
      <c r="N60" s="1016"/>
      <c r="O60" s="1017"/>
      <c r="P60" s="201"/>
      <c r="Q60" s="1024"/>
      <c r="R60" s="1024"/>
      <c r="S60" s="1024"/>
      <c r="T60" s="1024"/>
      <c r="U60" s="1024"/>
      <c r="V60" s="1024"/>
      <c r="W60" s="1024"/>
      <c r="X60" s="1025"/>
      <c r="Y60" s="1002" t="s">
        <v>12</v>
      </c>
      <c r="Z60" s="1003"/>
      <c r="AA60" s="1004"/>
      <c r="AB60" s="551"/>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c r="A65" s="512" t="s">
        <v>347</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06"/>
      <c r="Z65" s="416"/>
      <c r="AA65" s="417"/>
      <c r="AB65" s="1010" t="s">
        <v>11</v>
      </c>
      <c r="AC65" s="1011"/>
      <c r="AD65" s="1012"/>
      <c r="AE65" s="998" t="s">
        <v>387</v>
      </c>
      <c r="AF65" s="998"/>
      <c r="AG65" s="998"/>
      <c r="AH65" s="998"/>
      <c r="AI65" s="998" t="s">
        <v>409</v>
      </c>
      <c r="AJ65" s="998"/>
      <c r="AK65" s="998"/>
      <c r="AL65" s="458"/>
      <c r="AM65" s="998" t="s">
        <v>506</v>
      </c>
      <c r="AN65" s="998"/>
      <c r="AO65" s="998"/>
      <c r="AP65" s="458"/>
      <c r="AQ65" s="173" t="s">
        <v>232</v>
      </c>
      <c r="AR65" s="176"/>
      <c r="AS65" s="176"/>
      <c r="AT65" s="177"/>
      <c r="AU65" s="369" t="s">
        <v>134</v>
      </c>
      <c r="AV65" s="369"/>
      <c r="AW65" s="369"/>
      <c r="AX65" s="370"/>
      <c r="AY65" s="34">
        <f>COUNTA($G$67)</f>
        <v>0</v>
      </c>
    </row>
    <row r="66" spans="1:51" ht="18.75" customHeight="1">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7"/>
      <c r="Z66" s="1008"/>
      <c r="AA66" s="1009"/>
      <c r="AB66" s="1013"/>
      <c r="AC66" s="1014"/>
      <c r="AD66" s="1015"/>
      <c r="AE66" s="386"/>
      <c r="AF66" s="386"/>
      <c r="AG66" s="386"/>
      <c r="AH66" s="386"/>
      <c r="AI66" s="386"/>
      <c r="AJ66" s="386"/>
      <c r="AK66" s="386"/>
      <c r="AL66" s="332"/>
      <c r="AM66" s="386"/>
      <c r="AN66" s="386"/>
      <c r="AO66" s="386"/>
      <c r="AP66" s="332"/>
      <c r="AQ66" s="270"/>
      <c r="AR66" s="271"/>
      <c r="AS66" s="181" t="s">
        <v>233</v>
      </c>
      <c r="AT66" s="182"/>
      <c r="AU66" s="271"/>
      <c r="AV66" s="271"/>
      <c r="AW66" s="375" t="s">
        <v>179</v>
      </c>
      <c r="AX66" s="376"/>
      <c r="AY66" s="34">
        <f>$AY$65</f>
        <v>0</v>
      </c>
    </row>
    <row r="67" spans="1:51" ht="22.5" customHeight="1">
      <c r="A67" s="515"/>
      <c r="B67" s="513"/>
      <c r="C67" s="513"/>
      <c r="D67" s="513"/>
      <c r="E67" s="513"/>
      <c r="F67" s="514"/>
      <c r="G67" s="540"/>
      <c r="H67" s="1016"/>
      <c r="I67" s="1016"/>
      <c r="J67" s="1016"/>
      <c r="K67" s="1016"/>
      <c r="L67" s="1016"/>
      <c r="M67" s="1016"/>
      <c r="N67" s="1016"/>
      <c r="O67" s="1017"/>
      <c r="P67" s="201"/>
      <c r="Q67" s="1024"/>
      <c r="R67" s="1024"/>
      <c r="S67" s="1024"/>
      <c r="T67" s="1024"/>
      <c r="U67" s="1024"/>
      <c r="V67" s="1024"/>
      <c r="W67" s="1024"/>
      <c r="X67" s="1025"/>
      <c r="Y67" s="1002" t="s">
        <v>12</v>
      </c>
      <c r="Z67" s="1003"/>
      <c r="AA67" s="1004"/>
      <c r="AB67" s="551"/>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180</v>
      </c>
      <c r="AC69" s="429"/>
      <c r="AD69" s="429"/>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9" t="s">
        <v>377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5" t="s">
        <v>28</v>
      </c>
      <c r="B2" s="1036"/>
      <c r="C2" s="1036"/>
      <c r="D2" s="1036"/>
      <c r="E2" s="1036"/>
      <c r="F2" s="1037"/>
      <c r="G2" s="443" t="s">
        <v>363</v>
      </c>
      <c r="H2" s="444"/>
      <c r="I2" s="444"/>
      <c r="J2" s="444"/>
      <c r="K2" s="444"/>
      <c r="L2" s="444"/>
      <c r="M2" s="444"/>
      <c r="N2" s="444"/>
      <c r="O2" s="444"/>
      <c r="P2" s="444"/>
      <c r="Q2" s="444"/>
      <c r="R2" s="444"/>
      <c r="S2" s="444"/>
      <c r="T2" s="444"/>
      <c r="U2" s="444"/>
      <c r="V2" s="444"/>
      <c r="W2" s="444"/>
      <c r="X2" s="444"/>
      <c r="Y2" s="444"/>
      <c r="Z2" s="444"/>
      <c r="AA2" s="444"/>
      <c r="AB2" s="445"/>
      <c r="AC2" s="443" t="s">
        <v>365</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c r="A3" s="1038"/>
      <c r="B3" s="1039"/>
      <c r="C3" s="1039"/>
      <c r="D3" s="1039"/>
      <c r="E3" s="1039"/>
      <c r="F3" s="1040"/>
      <c r="G3" s="401" t="s">
        <v>17</v>
      </c>
      <c r="H3" s="402"/>
      <c r="I3" s="402"/>
      <c r="J3" s="402"/>
      <c r="K3" s="402"/>
      <c r="L3" s="403" t="s">
        <v>18</v>
      </c>
      <c r="M3" s="402"/>
      <c r="N3" s="402"/>
      <c r="O3" s="402"/>
      <c r="P3" s="402"/>
      <c r="Q3" s="402"/>
      <c r="R3" s="402"/>
      <c r="S3" s="402"/>
      <c r="T3" s="402"/>
      <c r="U3" s="402"/>
      <c r="V3" s="402"/>
      <c r="W3" s="402"/>
      <c r="X3" s="404"/>
      <c r="Y3" s="405" t="s">
        <v>19</v>
      </c>
      <c r="Z3" s="406"/>
      <c r="AA3" s="406"/>
      <c r="AB3" s="447"/>
      <c r="AC3" s="401" t="s">
        <v>17</v>
      </c>
      <c r="AD3" s="402"/>
      <c r="AE3" s="402"/>
      <c r="AF3" s="402"/>
      <c r="AG3" s="402"/>
      <c r="AH3" s="403" t="s">
        <v>18</v>
      </c>
      <c r="AI3" s="402"/>
      <c r="AJ3" s="402"/>
      <c r="AK3" s="402"/>
      <c r="AL3" s="402"/>
      <c r="AM3" s="402"/>
      <c r="AN3" s="402"/>
      <c r="AO3" s="402"/>
      <c r="AP3" s="402"/>
      <c r="AQ3" s="402"/>
      <c r="AR3" s="402"/>
      <c r="AS3" s="402"/>
      <c r="AT3" s="404"/>
      <c r="AU3" s="405" t="s">
        <v>19</v>
      </c>
      <c r="AV3" s="406"/>
      <c r="AW3" s="406"/>
      <c r="AX3" s="407"/>
      <c r="AY3" s="34">
        <f>$AY$2</f>
        <v>0</v>
      </c>
    </row>
    <row r="4" spans="1:51" ht="24.75" customHeight="1">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9"/>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9"/>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9"/>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9"/>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9"/>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9"/>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9"/>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9"/>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9"/>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8"/>
      <c r="B14" s="1039"/>
      <c r="C14" s="1039"/>
      <c r="D14" s="1039"/>
      <c r="E14" s="1039"/>
      <c r="F14" s="104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c r="A16" s="1038"/>
      <c r="B16" s="1039"/>
      <c r="C16" s="1039"/>
      <c r="D16" s="1039"/>
      <c r="E16" s="1039"/>
      <c r="F16" s="1040"/>
      <c r="G16" s="401" t="s">
        <v>17</v>
      </c>
      <c r="H16" s="402"/>
      <c r="I16" s="402"/>
      <c r="J16" s="402"/>
      <c r="K16" s="402"/>
      <c r="L16" s="403" t="s">
        <v>18</v>
      </c>
      <c r="M16" s="402"/>
      <c r="N16" s="402"/>
      <c r="O16" s="402"/>
      <c r="P16" s="402"/>
      <c r="Q16" s="402"/>
      <c r="R16" s="402"/>
      <c r="S16" s="402"/>
      <c r="T16" s="402"/>
      <c r="U16" s="402"/>
      <c r="V16" s="402"/>
      <c r="W16" s="402"/>
      <c r="X16" s="404"/>
      <c r="Y16" s="405" t="s">
        <v>19</v>
      </c>
      <c r="Z16" s="406"/>
      <c r="AA16" s="406"/>
      <c r="AB16" s="447"/>
      <c r="AC16" s="401" t="s">
        <v>17</v>
      </c>
      <c r="AD16" s="402"/>
      <c r="AE16" s="402"/>
      <c r="AF16" s="402"/>
      <c r="AG16" s="402"/>
      <c r="AH16" s="403" t="s">
        <v>18</v>
      </c>
      <c r="AI16" s="402"/>
      <c r="AJ16" s="402"/>
      <c r="AK16" s="402"/>
      <c r="AL16" s="402"/>
      <c r="AM16" s="402"/>
      <c r="AN16" s="402"/>
      <c r="AO16" s="402"/>
      <c r="AP16" s="402"/>
      <c r="AQ16" s="402"/>
      <c r="AR16" s="402"/>
      <c r="AS16" s="402"/>
      <c r="AT16" s="404"/>
      <c r="AU16" s="405" t="s">
        <v>19</v>
      </c>
      <c r="AV16" s="406"/>
      <c r="AW16" s="406"/>
      <c r="AX16" s="407"/>
      <c r="AY16" s="34">
        <f>$AY$15</f>
        <v>0</v>
      </c>
    </row>
    <row r="17" spans="1:51" ht="24.75" customHeight="1">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9"/>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9"/>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9"/>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9"/>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9"/>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9"/>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9"/>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9"/>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9"/>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8"/>
      <c r="B27" s="1039"/>
      <c r="C27" s="1039"/>
      <c r="D27" s="1039"/>
      <c r="E27" s="1039"/>
      <c r="F27" s="104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c r="A29" s="1038"/>
      <c r="B29" s="1039"/>
      <c r="C29" s="1039"/>
      <c r="D29" s="1039"/>
      <c r="E29" s="1039"/>
      <c r="F29" s="1040"/>
      <c r="G29" s="401" t="s">
        <v>17</v>
      </c>
      <c r="H29" s="402"/>
      <c r="I29" s="402"/>
      <c r="J29" s="402"/>
      <c r="K29" s="402"/>
      <c r="L29" s="403" t="s">
        <v>18</v>
      </c>
      <c r="M29" s="402"/>
      <c r="N29" s="402"/>
      <c r="O29" s="402"/>
      <c r="P29" s="402"/>
      <c r="Q29" s="402"/>
      <c r="R29" s="402"/>
      <c r="S29" s="402"/>
      <c r="T29" s="402"/>
      <c r="U29" s="402"/>
      <c r="V29" s="402"/>
      <c r="W29" s="402"/>
      <c r="X29" s="404"/>
      <c r="Y29" s="405" t="s">
        <v>19</v>
      </c>
      <c r="Z29" s="406"/>
      <c r="AA29" s="406"/>
      <c r="AB29" s="447"/>
      <c r="AC29" s="401" t="s">
        <v>17</v>
      </c>
      <c r="AD29" s="402"/>
      <c r="AE29" s="402"/>
      <c r="AF29" s="402"/>
      <c r="AG29" s="402"/>
      <c r="AH29" s="403" t="s">
        <v>18</v>
      </c>
      <c r="AI29" s="402"/>
      <c r="AJ29" s="402"/>
      <c r="AK29" s="402"/>
      <c r="AL29" s="402"/>
      <c r="AM29" s="402"/>
      <c r="AN29" s="402"/>
      <c r="AO29" s="402"/>
      <c r="AP29" s="402"/>
      <c r="AQ29" s="402"/>
      <c r="AR29" s="402"/>
      <c r="AS29" s="402"/>
      <c r="AT29" s="404"/>
      <c r="AU29" s="405" t="s">
        <v>19</v>
      </c>
      <c r="AV29" s="406"/>
      <c r="AW29" s="406"/>
      <c r="AX29" s="407"/>
      <c r="AY29" s="34">
        <f>$AY$28</f>
        <v>0</v>
      </c>
    </row>
    <row r="30" spans="1:51" ht="24.75" customHeight="1">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9"/>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9"/>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9"/>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9"/>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9"/>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9"/>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9"/>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9"/>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9"/>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8"/>
      <c r="B40" s="1039"/>
      <c r="C40" s="1039"/>
      <c r="D40" s="1039"/>
      <c r="E40" s="1039"/>
      <c r="F40" s="104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c r="A42" s="1038"/>
      <c r="B42" s="1039"/>
      <c r="C42" s="1039"/>
      <c r="D42" s="1039"/>
      <c r="E42" s="1039"/>
      <c r="F42" s="1040"/>
      <c r="G42" s="401" t="s">
        <v>17</v>
      </c>
      <c r="H42" s="402"/>
      <c r="I42" s="402"/>
      <c r="J42" s="402"/>
      <c r="K42" s="402"/>
      <c r="L42" s="403" t="s">
        <v>18</v>
      </c>
      <c r="M42" s="402"/>
      <c r="N42" s="402"/>
      <c r="O42" s="402"/>
      <c r="P42" s="402"/>
      <c r="Q42" s="402"/>
      <c r="R42" s="402"/>
      <c r="S42" s="402"/>
      <c r="T42" s="402"/>
      <c r="U42" s="402"/>
      <c r="V42" s="402"/>
      <c r="W42" s="402"/>
      <c r="X42" s="404"/>
      <c r="Y42" s="405" t="s">
        <v>19</v>
      </c>
      <c r="Z42" s="406"/>
      <c r="AA42" s="406"/>
      <c r="AB42" s="447"/>
      <c r="AC42" s="401" t="s">
        <v>17</v>
      </c>
      <c r="AD42" s="402"/>
      <c r="AE42" s="402"/>
      <c r="AF42" s="402"/>
      <c r="AG42" s="402"/>
      <c r="AH42" s="403" t="s">
        <v>18</v>
      </c>
      <c r="AI42" s="402"/>
      <c r="AJ42" s="402"/>
      <c r="AK42" s="402"/>
      <c r="AL42" s="402"/>
      <c r="AM42" s="402"/>
      <c r="AN42" s="402"/>
      <c r="AO42" s="402"/>
      <c r="AP42" s="402"/>
      <c r="AQ42" s="402"/>
      <c r="AR42" s="402"/>
      <c r="AS42" s="402"/>
      <c r="AT42" s="404"/>
      <c r="AU42" s="405" t="s">
        <v>19</v>
      </c>
      <c r="AV42" s="406"/>
      <c r="AW42" s="406"/>
      <c r="AX42" s="407"/>
      <c r="AY42" s="34">
        <f>$AY$41</f>
        <v>0</v>
      </c>
    </row>
    <row r="43" spans="1:51" ht="24.75" customHeight="1">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9"/>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9"/>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9"/>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9"/>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9"/>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9"/>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9"/>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9"/>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9"/>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row r="55" spans="1:51" ht="30" customHeight="1">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c r="A56" s="1038"/>
      <c r="B56" s="1039"/>
      <c r="C56" s="1039"/>
      <c r="D56" s="1039"/>
      <c r="E56" s="1039"/>
      <c r="F56" s="1040"/>
      <c r="G56" s="401" t="s">
        <v>17</v>
      </c>
      <c r="H56" s="402"/>
      <c r="I56" s="402"/>
      <c r="J56" s="402"/>
      <c r="K56" s="402"/>
      <c r="L56" s="403" t="s">
        <v>18</v>
      </c>
      <c r="M56" s="402"/>
      <c r="N56" s="402"/>
      <c r="O56" s="402"/>
      <c r="P56" s="402"/>
      <c r="Q56" s="402"/>
      <c r="R56" s="402"/>
      <c r="S56" s="402"/>
      <c r="T56" s="402"/>
      <c r="U56" s="402"/>
      <c r="V56" s="402"/>
      <c r="W56" s="402"/>
      <c r="X56" s="404"/>
      <c r="Y56" s="405" t="s">
        <v>19</v>
      </c>
      <c r="Z56" s="406"/>
      <c r="AA56" s="406"/>
      <c r="AB56" s="447"/>
      <c r="AC56" s="401" t="s">
        <v>17</v>
      </c>
      <c r="AD56" s="402"/>
      <c r="AE56" s="402"/>
      <c r="AF56" s="402"/>
      <c r="AG56" s="402"/>
      <c r="AH56" s="403" t="s">
        <v>18</v>
      </c>
      <c r="AI56" s="402"/>
      <c r="AJ56" s="402"/>
      <c r="AK56" s="402"/>
      <c r="AL56" s="402"/>
      <c r="AM56" s="402"/>
      <c r="AN56" s="402"/>
      <c r="AO56" s="402"/>
      <c r="AP56" s="402"/>
      <c r="AQ56" s="402"/>
      <c r="AR56" s="402"/>
      <c r="AS56" s="402"/>
      <c r="AT56" s="404"/>
      <c r="AU56" s="405" t="s">
        <v>19</v>
      </c>
      <c r="AV56" s="406"/>
      <c r="AW56" s="406"/>
      <c r="AX56" s="407"/>
      <c r="AY56" s="34">
        <f>$AY$55</f>
        <v>0</v>
      </c>
    </row>
    <row r="57" spans="1:51" ht="24.75" customHeight="1">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9"/>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9"/>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9"/>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9"/>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9"/>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9"/>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9"/>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9"/>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9"/>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8"/>
      <c r="B67" s="1039"/>
      <c r="C67" s="1039"/>
      <c r="D67" s="1039"/>
      <c r="E67" s="1039"/>
      <c r="F67" s="104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c r="A69" s="1038"/>
      <c r="B69" s="1039"/>
      <c r="C69" s="1039"/>
      <c r="D69" s="1039"/>
      <c r="E69" s="1039"/>
      <c r="F69" s="1040"/>
      <c r="G69" s="401" t="s">
        <v>17</v>
      </c>
      <c r="H69" s="402"/>
      <c r="I69" s="402"/>
      <c r="J69" s="402"/>
      <c r="K69" s="402"/>
      <c r="L69" s="403" t="s">
        <v>18</v>
      </c>
      <c r="M69" s="402"/>
      <c r="N69" s="402"/>
      <c r="O69" s="402"/>
      <c r="P69" s="402"/>
      <c r="Q69" s="402"/>
      <c r="R69" s="402"/>
      <c r="S69" s="402"/>
      <c r="T69" s="402"/>
      <c r="U69" s="402"/>
      <c r="V69" s="402"/>
      <c r="W69" s="402"/>
      <c r="X69" s="404"/>
      <c r="Y69" s="405" t="s">
        <v>19</v>
      </c>
      <c r="Z69" s="406"/>
      <c r="AA69" s="406"/>
      <c r="AB69" s="447"/>
      <c r="AC69" s="401" t="s">
        <v>17</v>
      </c>
      <c r="AD69" s="402"/>
      <c r="AE69" s="402"/>
      <c r="AF69" s="402"/>
      <c r="AG69" s="402"/>
      <c r="AH69" s="403" t="s">
        <v>18</v>
      </c>
      <c r="AI69" s="402"/>
      <c r="AJ69" s="402"/>
      <c r="AK69" s="402"/>
      <c r="AL69" s="402"/>
      <c r="AM69" s="402"/>
      <c r="AN69" s="402"/>
      <c r="AO69" s="402"/>
      <c r="AP69" s="402"/>
      <c r="AQ69" s="402"/>
      <c r="AR69" s="402"/>
      <c r="AS69" s="402"/>
      <c r="AT69" s="404"/>
      <c r="AU69" s="405" t="s">
        <v>19</v>
      </c>
      <c r="AV69" s="406"/>
      <c r="AW69" s="406"/>
      <c r="AX69" s="407"/>
      <c r="AY69" s="34">
        <f>$AY$68</f>
        <v>0</v>
      </c>
    </row>
    <row r="70" spans="1:51" ht="24.75" customHeight="1">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9"/>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9"/>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9"/>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9"/>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9"/>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9"/>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9"/>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9"/>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9"/>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8"/>
      <c r="B80" s="1039"/>
      <c r="C80" s="1039"/>
      <c r="D80" s="1039"/>
      <c r="E80" s="1039"/>
      <c r="F80" s="104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c r="A82" s="1038"/>
      <c r="B82" s="1039"/>
      <c r="C82" s="1039"/>
      <c r="D82" s="1039"/>
      <c r="E82" s="1039"/>
      <c r="F82" s="1040"/>
      <c r="G82" s="401" t="s">
        <v>17</v>
      </c>
      <c r="H82" s="402"/>
      <c r="I82" s="402"/>
      <c r="J82" s="402"/>
      <c r="K82" s="402"/>
      <c r="L82" s="403" t="s">
        <v>18</v>
      </c>
      <c r="M82" s="402"/>
      <c r="N82" s="402"/>
      <c r="O82" s="402"/>
      <c r="P82" s="402"/>
      <c r="Q82" s="402"/>
      <c r="R82" s="402"/>
      <c r="S82" s="402"/>
      <c r="T82" s="402"/>
      <c r="U82" s="402"/>
      <c r="V82" s="402"/>
      <c r="W82" s="402"/>
      <c r="X82" s="404"/>
      <c r="Y82" s="405" t="s">
        <v>19</v>
      </c>
      <c r="Z82" s="406"/>
      <c r="AA82" s="406"/>
      <c r="AB82" s="447"/>
      <c r="AC82" s="401" t="s">
        <v>17</v>
      </c>
      <c r="AD82" s="402"/>
      <c r="AE82" s="402"/>
      <c r="AF82" s="402"/>
      <c r="AG82" s="402"/>
      <c r="AH82" s="403" t="s">
        <v>18</v>
      </c>
      <c r="AI82" s="402"/>
      <c r="AJ82" s="402"/>
      <c r="AK82" s="402"/>
      <c r="AL82" s="402"/>
      <c r="AM82" s="402"/>
      <c r="AN82" s="402"/>
      <c r="AO82" s="402"/>
      <c r="AP82" s="402"/>
      <c r="AQ82" s="402"/>
      <c r="AR82" s="402"/>
      <c r="AS82" s="402"/>
      <c r="AT82" s="404"/>
      <c r="AU82" s="405" t="s">
        <v>19</v>
      </c>
      <c r="AV82" s="406"/>
      <c r="AW82" s="406"/>
      <c r="AX82" s="407"/>
      <c r="AY82" s="34">
        <f>$AY$81</f>
        <v>0</v>
      </c>
    </row>
    <row r="83" spans="1:51" ht="24.75" customHeight="1">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9"/>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9"/>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9"/>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9"/>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9"/>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9"/>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9"/>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9"/>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9"/>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8"/>
      <c r="B93" s="1039"/>
      <c r="C93" s="1039"/>
      <c r="D93" s="1039"/>
      <c r="E93" s="1039"/>
      <c r="F93" s="104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c r="A95" s="1038"/>
      <c r="B95" s="1039"/>
      <c r="C95" s="1039"/>
      <c r="D95" s="1039"/>
      <c r="E95" s="1039"/>
      <c r="F95" s="1040"/>
      <c r="G95" s="401" t="s">
        <v>17</v>
      </c>
      <c r="H95" s="402"/>
      <c r="I95" s="402"/>
      <c r="J95" s="402"/>
      <c r="K95" s="402"/>
      <c r="L95" s="403" t="s">
        <v>18</v>
      </c>
      <c r="M95" s="402"/>
      <c r="N95" s="402"/>
      <c r="O95" s="402"/>
      <c r="P95" s="402"/>
      <c r="Q95" s="402"/>
      <c r="R95" s="402"/>
      <c r="S95" s="402"/>
      <c r="T95" s="402"/>
      <c r="U95" s="402"/>
      <c r="V95" s="402"/>
      <c r="W95" s="402"/>
      <c r="X95" s="404"/>
      <c r="Y95" s="405" t="s">
        <v>19</v>
      </c>
      <c r="Z95" s="406"/>
      <c r="AA95" s="406"/>
      <c r="AB95" s="447"/>
      <c r="AC95" s="401" t="s">
        <v>17</v>
      </c>
      <c r="AD95" s="402"/>
      <c r="AE95" s="402"/>
      <c r="AF95" s="402"/>
      <c r="AG95" s="402"/>
      <c r="AH95" s="403" t="s">
        <v>18</v>
      </c>
      <c r="AI95" s="402"/>
      <c r="AJ95" s="402"/>
      <c r="AK95" s="402"/>
      <c r="AL95" s="402"/>
      <c r="AM95" s="402"/>
      <c r="AN95" s="402"/>
      <c r="AO95" s="402"/>
      <c r="AP95" s="402"/>
      <c r="AQ95" s="402"/>
      <c r="AR95" s="402"/>
      <c r="AS95" s="402"/>
      <c r="AT95" s="404"/>
      <c r="AU95" s="405" t="s">
        <v>19</v>
      </c>
      <c r="AV95" s="406"/>
      <c r="AW95" s="406"/>
      <c r="AX95" s="407"/>
      <c r="AY95" s="34">
        <f>$AY$94</f>
        <v>0</v>
      </c>
    </row>
    <row r="96" spans="1:51" ht="24.75" customHeight="1">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9"/>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9"/>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9"/>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9"/>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9"/>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9"/>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9"/>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9"/>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9"/>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row r="108" spans="1:51" ht="30" customHeight="1">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c r="A109" s="1038"/>
      <c r="B109" s="1039"/>
      <c r="C109" s="1039"/>
      <c r="D109" s="1039"/>
      <c r="E109" s="1039"/>
      <c r="F109" s="1040"/>
      <c r="G109" s="401" t="s">
        <v>17</v>
      </c>
      <c r="H109" s="402"/>
      <c r="I109" s="402"/>
      <c r="J109" s="402"/>
      <c r="K109" s="402"/>
      <c r="L109" s="403" t="s">
        <v>18</v>
      </c>
      <c r="M109" s="402"/>
      <c r="N109" s="402"/>
      <c r="O109" s="402"/>
      <c r="P109" s="402"/>
      <c r="Q109" s="402"/>
      <c r="R109" s="402"/>
      <c r="S109" s="402"/>
      <c r="T109" s="402"/>
      <c r="U109" s="402"/>
      <c r="V109" s="402"/>
      <c r="W109" s="402"/>
      <c r="X109" s="404"/>
      <c r="Y109" s="405" t="s">
        <v>19</v>
      </c>
      <c r="Z109" s="406"/>
      <c r="AA109" s="406"/>
      <c r="AB109" s="447"/>
      <c r="AC109" s="401" t="s">
        <v>17</v>
      </c>
      <c r="AD109" s="402"/>
      <c r="AE109" s="402"/>
      <c r="AF109" s="402"/>
      <c r="AG109" s="402"/>
      <c r="AH109" s="403" t="s">
        <v>18</v>
      </c>
      <c r="AI109" s="402"/>
      <c r="AJ109" s="402"/>
      <c r="AK109" s="402"/>
      <c r="AL109" s="402"/>
      <c r="AM109" s="402"/>
      <c r="AN109" s="402"/>
      <c r="AO109" s="402"/>
      <c r="AP109" s="402"/>
      <c r="AQ109" s="402"/>
      <c r="AR109" s="402"/>
      <c r="AS109" s="402"/>
      <c r="AT109" s="404"/>
      <c r="AU109" s="405" t="s">
        <v>19</v>
      </c>
      <c r="AV109" s="406"/>
      <c r="AW109" s="406"/>
      <c r="AX109" s="407"/>
      <c r="AY109" s="34">
        <f>$AY$108</f>
        <v>0</v>
      </c>
    </row>
    <row r="110" spans="1:51" ht="24.75" customHeight="1">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9"/>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9"/>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9"/>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9"/>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9"/>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9"/>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9"/>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9"/>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9"/>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8"/>
      <c r="B120" s="1039"/>
      <c r="C120" s="1039"/>
      <c r="D120" s="1039"/>
      <c r="E120" s="1039"/>
      <c r="F120" s="104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c r="A122" s="1038"/>
      <c r="B122" s="1039"/>
      <c r="C122" s="1039"/>
      <c r="D122" s="1039"/>
      <c r="E122" s="1039"/>
      <c r="F122" s="1040"/>
      <c r="G122" s="401" t="s">
        <v>17</v>
      </c>
      <c r="H122" s="402"/>
      <c r="I122" s="402"/>
      <c r="J122" s="402"/>
      <c r="K122" s="402"/>
      <c r="L122" s="403" t="s">
        <v>18</v>
      </c>
      <c r="M122" s="402"/>
      <c r="N122" s="402"/>
      <c r="O122" s="402"/>
      <c r="P122" s="402"/>
      <c r="Q122" s="402"/>
      <c r="R122" s="402"/>
      <c r="S122" s="402"/>
      <c r="T122" s="402"/>
      <c r="U122" s="402"/>
      <c r="V122" s="402"/>
      <c r="W122" s="402"/>
      <c r="X122" s="404"/>
      <c r="Y122" s="405" t="s">
        <v>19</v>
      </c>
      <c r="Z122" s="406"/>
      <c r="AA122" s="406"/>
      <c r="AB122" s="447"/>
      <c r="AC122" s="401" t="s">
        <v>17</v>
      </c>
      <c r="AD122" s="402"/>
      <c r="AE122" s="402"/>
      <c r="AF122" s="402"/>
      <c r="AG122" s="402"/>
      <c r="AH122" s="403" t="s">
        <v>18</v>
      </c>
      <c r="AI122" s="402"/>
      <c r="AJ122" s="402"/>
      <c r="AK122" s="402"/>
      <c r="AL122" s="402"/>
      <c r="AM122" s="402"/>
      <c r="AN122" s="402"/>
      <c r="AO122" s="402"/>
      <c r="AP122" s="402"/>
      <c r="AQ122" s="402"/>
      <c r="AR122" s="402"/>
      <c r="AS122" s="402"/>
      <c r="AT122" s="404"/>
      <c r="AU122" s="405" t="s">
        <v>19</v>
      </c>
      <c r="AV122" s="406"/>
      <c r="AW122" s="406"/>
      <c r="AX122" s="407"/>
      <c r="AY122" s="34">
        <f>$AY$121</f>
        <v>0</v>
      </c>
    </row>
    <row r="123" spans="1:51" ht="24.75" customHeight="1">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9"/>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9"/>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9"/>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9"/>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9"/>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9"/>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9"/>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9"/>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9"/>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8"/>
      <c r="B133" s="1039"/>
      <c r="C133" s="1039"/>
      <c r="D133" s="1039"/>
      <c r="E133" s="1039"/>
      <c r="F133" s="104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c r="A135" s="1038"/>
      <c r="B135" s="1039"/>
      <c r="C135" s="1039"/>
      <c r="D135" s="1039"/>
      <c r="E135" s="1039"/>
      <c r="F135" s="1040"/>
      <c r="G135" s="401" t="s">
        <v>17</v>
      </c>
      <c r="H135" s="402"/>
      <c r="I135" s="402"/>
      <c r="J135" s="402"/>
      <c r="K135" s="402"/>
      <c r="L135" s="403" t="s">
        <v>18</v>
      </c>
      <c r="M135" s="402"/>
      <c r="N135" s="402"/>
      <c r="O135" s="402"/>
      <c r="P135" s="402"/>
      <c r="Q135" s="402"/>
      <c r="R135" s="402"/>
      <c r="S135" s="402"/>
      <c r="T135" s="402"/>
      <c r="U135" s="402"/>
      <c r="V135" s="402"/>
      <c r="W135" s="402"/>
      <c r="X135" s="404"/>
      <c r="Y135" s="405" t="s">
        <v>19</v>
      </c>
      <c r="Z135" s="406"/>
      <c r="AA135" s="406"/>
      <c r="AB135" s="447"/>
      <c r="AC135" s="401" t="s">
        <v>17</v>
      </c>
      <c r="AD135" s="402"/>
      <c r="AE135" s="402"/>
      <c r="AF135" s="402"/>
      <c r="AG135" s="402"/>
      <c r="AH135" s="403" t="s">
        <v>18</v>
      </c>
      <c r="AI135" s="402"/>
      <c r="AJ135" s="402"/>
      <c r="AK135" s="402"/>
      <c r="AL135" s="402"/>
      <c r="AM135" s="402"/>
      <c r="AN135" s="402"/>
      <c r="AO135" s="402"/>
      <c r="AP135" s="402"/>
      <c r="AQ135" s="402"/>
      <c r="AR135" s="402"/>
      <c r="AS135" s="402"/>
      <c r="AT135" s="404"/>
      <c r="AU135" s="405" t="s">
        <v>19</v>
      </c>
      <c r="AV135" s="406"/>
      <c r="AW135" s="406"/>
      <c r="AX135" s="407"/>
      <c r="AY135" s="34">
        <f>$AY$134</f>
        <v>0</v>
      </c>
    </row>
    <row r="136" spans="1:51" ht="24.75" customHeight="1">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9"/>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9"/>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9"/>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9"/>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9"/>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9"/>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9"/>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9"/>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9"/>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8"/>
      <c r="B146" s="1039"/>
      <c r="C146" s="1039"/>
      <c r="D146" s="1039"/>
      <c r="E146" s="1039"/>
      <c r="F146" s="104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c r="A148" s="1038"/>
      <c r="B148" s="1039"/>
      <c r="C148" s="1039"/>
      <c r="D148" s="1039"/>
      <c r="E148" s="1039"/>
      <c r="F148" s="1040"/>
      <c r="G148" s="401" t="s">
        <v>17</v>
      </c>
      <c r="H148" s="402"/>
      <c r="I148" s="402"/>
      <c r="J148" s="402"/>
      <c r="K148" s="402"/>
      <c r="L148" s="403" t="s">
        <v>18</v>
      </c>
      <c r="M148" s="402"/>
      <c r="N148" s="402"/>
      <c r="O148" s="402"/>
      <c r="P148" s="402"/>
      <c r="Q148" s="402"/>
      <c r="R148" s="402"/>
      <c r="S148" s="402"/>
      <c r="T148" s="402"/>
      <c r="U148" s="402"/>
      <c r="V148" s="402"/>
      <c r="W148" s="402"/>
      <c r="X148" s="404"/>
      <c r="Y148" s="405" t="s">
        <v>19</v>
      </c>
      <c r="Z148" s="406"/>
      <c r="AA148" s="406"/>
      <c r="AB148" s="447"/>
      <c r="AC148" s="401" t="s">
        <v>17</v>
      </c>
      <c r="AD148" s="402"/>
      <c r="AE148" s="402"/>
      <c r="AF148" s="402"/>
      <c r="AG148" s="402"/>
      <c r="AH148" s="403" t="s">
        <v>18</v>
      </c>
      <c r="AI148" s="402"/>
      <c r="AJ148" s="402"/>
      <c r="AK148" s="402"/>
      <c r="AL148" s="402"/>
      <c r="AM148" s="402"/>
      <c r="AN148" s="402"/>
      <c r="AO148" s="402"/>
      <c r="AP148" s="402"/>
      <c r="AQ148" s="402"/>
      <c r="AR148" s="402"/>
      <c r="AS148" s="402"/>
      <c r="AT148" s="404"/>
      <c r="AU148" s="405" t="s">
        <v>19</v>
      </c>
      <c r="AV148" s="406"/>
      <c r="AW148" s="406"/>
      <c r="AX148" s="407"/>
      <c r="AY148" s="34">
        <f>$AY$147</f>
        <v>0</v>
      </c>
    </row>
    <row r="149" spans="1:51" ht="24.75" customHeight="1">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9"/>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9"/>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9"/>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9"/>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9"/>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9"/>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9"/>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9"/>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9"/>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row r="161" spans="1:51" ht="30" customHeight="1">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c r="A162" s="1038"/>
      <c r="B162" s="1039"/>
      <c r="C162" s="1039"/>
      <c r="D162" s="1039"/>
      <c r="E162" s="1039"/>
      <c r="F162" s="1040"/>
      <c r="G162" s="401" t="s">
        <v>17</v>
      </c>
      <c r="H162" s="402"/>
      <c r="I162" s="402"/>
      <c r="J162" s="402"/>
      <c r="K162" s="402"/>
      <c r="L162" s="403" t="s">
        <v>18</v>
      </c>
      <c r="M162" s="402"/>
      <c r="N162" s="402"/>
      <c r="O162" s="402"/>
      <c r="P162" s="402"/>
      <c r="Q162" s="402"/>
      <c r="R162" s="402"/>
      <c r="S162" s="402"/>
      <c r="T162" s="402"/>
      <c r="U162" s="402"/>
      <c r="V162" s="402"/>
      <c r="W162" s="402"/>
      <c r="X162" s="404"/>
      <c r="Y162" s="405" t="s">
        <v>19</v>
      </c>
      <c r="Z162" s="406"/>
      <c r="AA162" s="406"/>
      <c r="AB162" s="447"/>
      <c r="AC162" s="401" t="s">
        <v>17</v>
      </c>
      <c r="AD162" s="402"/>
      <c r="AE162" s="402"/>
      <c r="AF162" s="402"/>
      <c r="AG162" s="402"/>
      <c r="AH162" s="403" t="s">
        <v>18</v>
      </c>
      <c r="AI162" s="402"/>
      <c r="AJ162" s="402"/>
      <c r="AK162" s="402"/>
      <c r="AL162" s="402"/>
      <c r="AM162" s="402"/>
      <c r="AN162" s="402"/>
      <c r="AO162" s="402"/>
      <c r="AP162" s="402"/>
      <c r="AQ162" s="402"/>
      <c r="AR162" s="402"/>
      <c r="AS162" s="402"/>
      <c r="AT162" s="404"/>
      <c r="AU162" s="405" t="s">
        <v>19</v>
      </c>
      <c r="AV162" s="406"/>
      <c r="AW162" s="406"/>
      <c r="AX162" s="407"/>
      <c r="AY162" s="34">
        <f>$AY$161</f>
        <v>0</v>
      </c>
    </row>
    <row r="163" spans="1:51" ht="24.75" customHeight="1">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9"/>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9"/>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9"/>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9"/>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9"/>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9"/>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9"/>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9"/>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9"/>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8"/>
      <c r="B173" s="1039"/>
      <c r="C173" s="1039"/>
      <c r="D173" s="1039"/>
      <c r="E173" s="1039"/>
      <c r="F173" s="104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c r="A175" s="1038"/>
      <c r="B175" s="1039"/>
      <c r="C175" s="1039"/>
      <c r="D175" s="1039"/>
      <c r="E175" s="1039"/>
      <c r="F175" s="1040"/>
      <c r="G175" s="401" t="s">
        <v>17</v>
      </c>
      <c r="H175" s="402"/>
      <c r="I175" s="402"/>
      <c r="J175" s="402"/>
      <c r="K175" s="402"/>
      <c r="L175" s="403" t="s">
        <v>18</v>
      </c>
      <c r="M175" s="402"/>
      <c r="N175" s="402"/>
      <c r="O175" s="402"/>
      <c r="P175" s="402"/>
      <c r="Q175" s="402"/>
      <c r="R175" s="402"/>
      <c r="S175" s="402"/>
      <c r="T175" s="402"/>
      <c r="U175" s="402"/>
      <c r="V175" s="402"/>
      <c r="W175" s="402"/>
      <c r="X175" s="404"/>
      <c r="Y175" s="405" t="s">
        <v>19</v>
      </c>
      <c r="Z175" s="406"/>
      <c r="AA175" s="406"/>
      <c r="AB175" s="447"/>
      <c r="AC175" s="401" t="s">
        <v>17</v>
      </c>
      <c r="AD175" s="402"/>
      <c r="AE175" s="402"/>
      <c r="AF175" s="402"/>
      <c r="AG175" s="402"/>
      <c r="AH175" s="403" t="s">
        <v>18</v>
      </c>
      <c r="AI175" s="402"/>
      <c r="AJ175" s="402"/>
      <c r="AK175" s="402"/>
      <c r="AL175" s="402"/>
      <c r="AM175" s="402"/>
      <c r="AN175" s="402"/>
      <c r="AO175" s="402"/>
      <c r="AP175" s="402"/>
      <c r="AQ175" s="402"/>
      <c r="AR175" s="402"/>
      <c r="AS175" s="402"/>
      <c r="AT175" s="404"/>
      <c r="AU175" s="405" t="s">
        <v>19</v>
      </c>
      <c r="AV175" s="406"/>
      <c r="AW175" s="406"/>
      <c r="AX175" s="407"/>
      <c r="AY175" s="34">
        <f>$AY$174</f>
        <v>0</v>
      </c>
    </row>
    <row r="176" spans="1:51" ht="24.75" customHeight="1">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9"/>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9"/>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9"/>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9"/>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9"/>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9"/>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9"/>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9"/>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9"/>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8"/>
      <c r="B186" s="1039"/>
      <c r="C186" s="1039"/>
      <c r="D186" s="1039"/>
      <c r="E186" s="1039"/>
      <c r="F186" s="104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c r="A188" s="1038"/>
      <c r="B188" s="1039"/>
      <c r="C188" s="1039"/>
      <c r="D188" s="1039"/>
      <c r="E188" s="1039"/>
      <c r="F188" s="1040"/>
      <c r="G188" s="401" t="s">
        <v>17</v>
      </c>
      <c r="H188" s="402"/>
      <c r="I188" s="402"/>
      <c r="J188" s="402"/>
      <c r="K188" s="402"/>
      <c r="L188" s="403" t="s">
        <v>18</v>
      </c>
      <c r="M188" s="402"/>
      <c r="N188" s="402"/>
      <c r="O188" s="402"/>
      <c r="P188" s="402"/>
      <c r="Q188" s="402"/>
      <c r="R188" s="402"/>
      <c r="S188" s="402"/>
      <c r="T188" s="402"/>
      <c r="U188" s="402"/>
      <c r="V188" s="402"/>
      <c r="W188" s="402"/>
      <c r="X188" s="404"/>
      <c r="Y188" s="405" t="s">
        <v>19</v>
      </c>
      <c r="Z188" s="406"/>
      <c r="AA188" s="406"/>
      <c r="AB188" s="447"/>
      <c r="AC188" s="401" t="s">
        <v>17</v>
      </c>
      <c r="AD188" s="402"/>
      <c r="AE188" s="402"/>
      <c r="AF188" s="402"/>
      <c r="AG188" s="402"/>
      <c r="AH188" s="403" t="s">
        <v>18</v>
      </c>
      <c r="AI188" s="402"/>
      <c r="AJ188" s="402"/>
      <c r="AK188" s="402"/>
      <c r="AL188" s="402"/>
      <c r="AM188" s="402"/>
      <c r="AN188" s="402"/>
      <c r="AO188" s="402"/>
      <c r="AP188" s="402"/>
      <c r="AQ188" s="402"/>
      <c r="AR188" s="402"/>
      <c r="AS188" s="402"/>
      <c r="AT188" s="404"/>
      <c r="AU188" s="405" t="s">
        <v>19</v>
      </c>
      <c r="AV188" s="406"/>
      <c r="AW188" s="406"/>
      <c r="AX188" s="407"/>
      <c r="AY188" s="34">
        <f>$AY$187</f>
        <v>0</v>
      </c>
    </row>
    <row r="189" spans="1:51" ht="24.75" customHeight="1">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9"/>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9"/>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9"/>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9"/>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9"/>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9"/>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9"/>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9"/>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9"/>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8"/>
      <c r="B199" s="1039"/>
      <c r="C199" s="1039"/>
      <c r="D199" s="1039"/>
      <c r="E199" s="1039"/>
      <c r="F199" s="104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c r="A201" s="1038"/>
      <c r="B201" s="1039"/>
      <c r="C201" s="1039"/>
      <c r="D201" s="1039"/>
      <c r="E201" s="1039"/>
      <c r="F201" s="1040"/>
      <c r="G201" s="401" t="s">
        <v>17</v>
      </c>
      <c r="H201" s="402"/>
      <c r="I201" s="402"/>
      <c r="J201" s="402"/>
      <c r="K201" s="402"/>
      <c r="L201" s="403" t="s">
        <v>18</v>
      </c>
      <c r="M201" s="402"/>
      <c r="N201" s="402"/>
      <c r="O201" s="402"/>
      <c r="P201" s="402"/>
      <c r="Q201" s="402"/>
      <c r="R201" s="402"/>
      <c r="S201" s="402"/>
      <c r="T201" s="402"/>
      <c r="U201" s="402"/>
      <c r="V201" s="402"/>
      <c r="W201" s="402"/>
      <c r="X201" s="404"/>
      <c r="Y201" s="405" t="s">
        <v>19</v>
      </c>
      <c r="Z201" s="406"/>
      <c r="AA201" s="406"/>
      <c r="AB201" s="447"/>
      <c r="AC201" s="401" t="s">
        <v>17</v>
      </c>
      <c r="AD201" s="402"/>
      <c r="AE201" s="402"/>
      <c r="AF201" s="402"/>
      <c r="AG201" s="402"/>
      <c r="AH201" s="403" t="s">
        <v>18</v>
      </c>
      <c r="AI201" s="402"/>
      <c r="AJ201" s="402"/>
      <c r="AK201" s="402"/>
      <c r="AL201" s="402"/>
      <c r="AM201" s="402"/>
      <c r="AN201" s="402"/>
      <c r="AO201" s="402"/>
      <c r="AP201" s="402"/>
      <c r="AQ201" s="402"/>
      <c r="AR201" s="402"/>
      <c r="AS201" s="402"/>
      <c r="AT201" s="404"/>
      <c r="AU201" s="405" t="s">
        <v>19</v>
      </c>
      <c r="AV201" s="406"/>
      <c r="AW201" s="406"/>
      <c r="AX201" s="407"/>
      <c r="AY201" s="34">
        <f>$AY$200</f>
        <v>0</v>
      </c>
    </row>
    <row r="202" spans="1:51" ht="24.75" customHeight="1">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9"/>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9"/>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9"/>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9"/>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9"/>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9"/>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9"/>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9"/>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9"/>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row r="214" spans="1:51" ht="30" customHeight="1">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c r="A215" s="1038"/>
      <c r="B215" s="1039"/>
      <c r="C215" s="1039"/>
      <c r="D215" s="1039"/>
      <c r="E215" s="1039"/>
      <c r="F215" s="1040"/>
      <c r="G215" s="401" t="s">
        <v>17</v>
      </c>
      <c r="H215" s="402"/>
      <c r="I215" s="402"/>
      <c r="J215" s="402"/>
      <c r="K215" s="402"/>
      <c r="L215" s="403" t="s">
        <v>18</v>
      </c>
      <c r="M215" s="402"/>
      <c r="N215" s="402"/>
      <c r="O215" s="402"/>
      <c r="P215" s="402"/>
      <c r="Q215" s="402"/>
      <c r="R215" s="402"/>
      <c r="S215" s="402"/>
      <c r="T215" s="402"/>
      <c r="U215" s="402"/>
      <c r="V215" s="402"/>
      <c r="W215" s="402"/>
      <c r="X215" s="404"/>
      <c r="Y215" s="405" t="s">
        <v>19</v>
      </c>
      <c r="Z215" s="406"/>
      <c r="AA215" s="406"/>
      <c r="AB215" s="447"/>
      <c r="AC215" s="401" t="s">
        <v>17</v>
      </c>
      <c r="AD215" s="402"/>
      <c r="AE215" s="402"/>
      <c r="AF215" s="402"/>
      <c r="AG215" s="402"/>
      <c r="AH215" s="403" t="s">
        <v>18</v>
      </c>
      <c r="AI215" s="402"/>
      <c r="AJ215" s="402"/>
      <c r="AK215" s="402"/>
      <c r="AL215" s="402"/>
      <c r="AM215" s="402"/>
      <c r="AN215" s="402"/>
      <c r="AO215" s="402"/>
      <c r="AP215" s="402"/>
      <c r="AQ215" s="402"/>
      <c r="AR215" s="402"/>
      <c r="AS215" s="402"/>
      <c r="AT215" s="404"/>
      <c r="AU215" s="405" t="s">
        <v>19</v>
      </c>
      <c r="AV215" s="406"/>
      <c r="AW215" s="406"/>
      <c r="AX215" s="407"/>
      <c r="AY215" s="34">
        <f>$AY$214</f>
        <v>0</v>
      </c>
    </row>
    <row r="216" spans="1:51" ht="24.75" customHeight="1">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9"/>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9"/>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9"/>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9"/>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9"/>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9"/>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9"/>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9"/>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9"/>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8"/>
      <c r="B226" s="1039"/>
      <c r="C226" s="1039"/>
      <c r="D226" s="1039"/>
      <c r="E226" s="1039"/>
      <c r="F226" s="104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c r="A228" s="1038"/>
      <c r="B228" s="1039"/>
      <c r="C228" s="1039"/>
      <c r="D228" s="1039"/>
      <c r="E228" s="1039"/>
      <c r="F228" s="1040"/>
      <c r="G228" s="401" t="s">
        <v>17</v>
      </c>
      <c r="H228" s="402"/>
      <c r="I228" s="402"/>
      <c r="J228" s="402"/>
      <c r="K228" s="402"/>
      <c r="L228" s="403" t="s">
        <v>18</v>
      </c>
      <c r="M228" s="402"/>
      <c r="N228" s="402"/>
      <c r="O228" s="402"/>
      <c r="P228" s="402"/>
      <c r="Q228" s="402"/>
      <c r="R228" s="402"/>
      <c r="S228" s="402"/>
      <c r="T228" s="402"/>
      <c r="U228" s="402"/>
      <c r="V228" s="402"/>
      <c r="W228" s="402"/>
      <c r="X228" s="404"/>
      <c r="Y228" s="405" t="s">
        <v>19</v>
      </c>
      <c r="Z228" s="406"/>
      <c r="AA228" s="406"/>
      <c r="AB228" s="447"/>
      <c r="AC228" s="401" t="s">
        <v>17</v>
      </c>
      <c r="AD228" s="402"/>
      <c r="AE228" s="402"/>
      <c r="AF228" s="402"/>
      <c r="AG228" s="402"/>
      <c r="AH228" s="403" t="s">
        <v>18</v>
      </c>
      <c r="AI228" s="402"/>
      <c r="AJ228" s="402"/>
      <c r="AK228" s="402"/>
      <c r="AL228" s="402"/>
      <c r="AM228" s="402"/>
      <c r="AN228" s="402"/>
      <c r="AO228" s="402"/>
      <c r="AP228" s="402"/>
      <c r="AQ228" s="402"/>
      <c r="AR228" s="402"/>
      <c r="AS228" s="402"/>
      <c r="AT228" s="404"/>
      <c r="AU228" s="405" t="s">
        <v>19</v>
      </c>
      <c r="AV228" s="406"/>
      <c r="AW228" s="406"/>
      <c r="AX228" s="407"/>
      <c r="AY228" s="34">
        <f>$AY$227</f>
        <v>0</v>
      </c>
    </row>
    <row r="229" spans="1:51" ht="24.75" customHeight="1">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9"/>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9"/>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9"/>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9"/>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9"/>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9"/>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9"/>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9"/>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9"/>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8"/>
      <c r="B239" s="1039"/>
      <c r="C239" s="1039"/>
      <c r="D239" s="1039"/>
      <c r="E239" s="1039"/>
      <c r="F239" s="104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c r="A241" s="1038"/>
      <c r="B241" s="1039"/>
      <c r="C241" s="1039"/>
      <c r="D241" s="1039"/>
      <c r="E241" s="1039"/>
      <c r="F241" s="1040"/>
      <c r="G241" s="401" t="s">
        <v>17</v>
      </c>
      <c r="H241" s="402"/>
      <c r="I241" s="402"/>
      <c r="J241" s="402"/>
      <c r="K241" s="402"/>
      <c r="L241" s="403" t="s">
        <v>18</v>
      </c>
      <c r="M241" s="402"/>
      <c r="N241" s="402"/>
      <c r="O241" s="402"/>
      <c r="P241" s="402"/>
      <c r="Q241" s="402"/>
      <c r="R241" s="402"/>
      <c r="S241" s="402"/>
      <c r="T241" s="402"/>
      <c r="U241" s="402"/>
      <c r="V241" s="402"/>
      <c r="W241" s="402"/>
      <c r="X241" s="404"/>
      <c r="Y241" s="405" t="s">
        <v>19</v>
      </c>
      <c r="Z241" s="406"/>
      <c r="AA241" s="406"/>
      <c r="AB241" s="447"/>
      <c r="AC241" s="401" t="s">
        <v>17</v>
      </c>
      <c r="AD241" s="402"/>
      <c r="AE241" s="402"/>
      <c r="AF241" s="402"/>
      <c r="AG241" s="402"/>
      <c r="AH241" s="403" t="s">
        <v>18</v>
      </c>
      <c r="AI241" s="402"/>
      <c r="AJ241" s="402"/>
      <c r="AK241" s="402"/>
      <c r="AL241" s="402"/>
      <c r="AM241" s="402"/>
      <c r="AN241" s="402"/>
      <c r="AO241" s="402"/>
      <c r="AP241" s="402"/>
      <c r="AQ241" s="402"/>
      <c r="AR241" s="402"/>
      <c r="AS241" s="402"/>
      <c r="AT241" s="404"/>
      <c r="AU241" s="405" t="s">
        <v>19</v>
      </c>
      <c r="AV241" s="406"/>
      <c r="AW241" s="406"/>
      <c r="AX241" s="407"/>
      <c r="AY241" s="34">
        <f>$AY$240</f>
        <v>0</v>
      </c>
    </row>
    <row r="242" spans="1:51" ht="24.75" customHeight="1">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9"/>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9"/>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9"/>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9"/>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9"/>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9"/>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9"/>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9"/>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9"/>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8"/>
      <c r="B252" s="1039"/>
      <c r="C252" s="1039"/>
      <c r="D252" s="1039"/>
      <c r="E252" s="1039"/>
      <c r="F252" s="104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c r="A254" s="1038"/>
      <c r="B254" s="1039"/>
      <c r="C254" s="1039"/>
      <c r="D254" s="1039"/>
      <c r="E254" s="1039"/>
      <c r="F254" s="1040"/>
      <c r="G254" s="401" t="s">
        <v>17</v>
      </c>
      <c r="H254" s="402"/>
      <c r="I254" s="402"/>
      <c r="J254" s="402"/>
      <c r="K254" s="402"/>
      <c r="L254" s="403" t="s">
        <v>18</v>
      </c>
      <c r="M254" s="402"/>
      <c r="N254" s="402"/>
      <c r="O254" s="402"/>
      <c r="P254" s="402"/>
      <c r="Q254" s="402"/>
      <c r="R254" s="402"/>
      <c r="S254" s="402"/>
      <c r="T254" s="402"/>
      <c r="U254" s="402"/>
      <c r="V254" s="402"/>
      <c r="W254" s="402"/>
      <c r="X254" s="404"/>
      <c r="Y254" s="405" t="s">
        <v>19</v>
      </c>
      <c r="Z254" s="406"/>
      <c r="AA254" s="406"/>
      <c r="AB254" s="447"/>
      <c r="AC254" s="401" t="s">
        <v>17</v>
      </c>
      <c r="AD254" s="402"/>
      <c r="AE254" s="402"/>
      <c r="AF254" s="402"/>
      <c r="AG254" s="402"/>
      <c r="AH254" s="403" t="s">
        <v>18</v>
      </c>
      <c r="AI254" s="402"/>
      <c r="AJ254" s="402"/>
      <c r="AK254" s="402"/>
      <c r="AL254" s="402"/>
      <c r="AM254" s="402"/>
      <c r="AN254" s="402"/>
      <c r="AO254" s="402"/>
      <c r="AP254" s="402"/>
      <c r="AQ254" s="402"/>
      <c r="AR254" s="402"/>
      <c r="AS254" s="402"/>
      <c r="AT254" s="404"/>
      <c r="AU254" s="405" t="s">
        <v>19</v>
      </c>
      <c r="AV254" s="406"/>
      <c r="AW254" s="406"/>
      <c r="AX254" s="407"/>
      <c r="AY254" s="34">
        <f>$AY$253</f>
        <v>0</v>
      </c>
    </row>
    <row r="255" spans="1:51" ht="24.75" customHeight="1">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9"/>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9"/>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9"/>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9"/>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9"/>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9"/>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9"/>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9"/>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9"/>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9"/>
      <c r="AP3" s="430" t="s">
        <v>298</v>
      </c>
      <c r="AQ3" s="430"/>
      <c r="AR3" s="430"/>
      <c r="AS3" s="430"/>
      <c r="AT3" s="430"/>
      <c r="AU3" s="430"/>
      <c r="AV3" s="430"/>
      <c r="AW3" s="430"/>
      <c r="AX3" s="430"/>
      <c r="AY3">
        <f>$AY$2</f>
        <v>0</v>
      </c>
    </row>
    <row r="4" spans="1:51" ht="26.25" customHeight="1">
      <c r="A4" s="1059">
        <v>1</v>
      </c>
      <c r="B4" s="1059">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c r="A5" s="1059">
        <v>2</v>
      </c>
      <c r="B5" s="1059">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9">
        <v>3</v>
      </c>
      <c r="B6" s="1059">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9">
        <v>4</v>
      </c>
      <c r="B7" s="1059">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9">
        <v>5</v>
      </c>
      <c r="B8" s="1059">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9">
        <v>6</v>
      </c>
      <c r="B9" s="1059">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9">
        <v>7</v>
      </c>
      <c r="B10" s="1059">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9">
        <v>8</v>
      </c>
      <c r="B11" s="1059">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9">
        <v>9</v>
      </c>
      <c r="B12" s="1059">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9">
        <v>10</v>
      </c>
      <c r="B13" s="1059">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9">
        <v>11</v>
      </c>
      <c r="B14" s="1059">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9">
        <v>12</v>
      </c>
      <c r="B15" s="1059">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9">
        <v>13</v>
      </c>
      <c r="B16" s="1059">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9">
        <v>14</v>
      </c>
      <c r="B17" s="1059">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9">
        <v>15</v>
      </c>
      <c r="B18" s="1059">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9">
        <v>16</v>
      </c>
      <c r="B19" s="1059">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9">
        <v>17</v>
      </c>
      <c r="B20" s="1059">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9">
        <v>18</v>
      </c>
      <c r="B21" s="1059">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9">
        <v>19</v>
      </c>
      <c r="B22" s="1059">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9">
        <v>20</v>
      </c>
      <c r="B23" s="1059">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9">
        <v>21</v>
      </c>
      <c r="B24" s="1059">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9">
        <v>22</v>
      </c>
      <c r="B25" s="1059">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9">
        <v>23</v>
      </c>
      <c r="B26" s="1059">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9">
        <v>24</v>
      </c>
      <c r="B27" s="1059">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9">
        <v>25</v>
      </c>
      <c r="B28" s="1059">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9">
        <v>26</v>
      </c>
      <c r="B29" s="1059">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9">
        <v>27</v>
      </c>
      <c r="B30" s="1059">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9">
        <v>28</v>
      </c>
      <c r="B31" s="1059">
        <v>1</v>
      </c>
      <c r="C31" s="427"/>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9">
        <v>29</v>
      </c>
      <c r="B32" s="1059">
        <v>1</v>
      </c>
      <c r="C32" s="427"/>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9">
        <v>30</v>
      </c>
      <c r="B33" s="1059">
        <v>1</v>
      </c>
      <c r="C33" s="427"/>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9"/>
      <c r="AP36" s="430" t="s">
        <v>298</v>
      </c>
      <c r="AQ36" s="430"/>
      <c r="AR36" s="430"/>
      <c r="AS36" s="430"/>
      <c r="AT36" s="430"/>
      <c r="AU36" s="430"/>
      <c r="AV36" s="430"/>
      <c r="AW36" s="430"/>
      <c r="AX36" s="430"/>
      <c r="AY36">
        <f>$AY$34</f>
        <v>0</v>
      </c>
    </row>
    <row r="37" spans="1:51" ht="26.25" customHeight="1">
      <c r="A37" s="1059">
        <v>1</v>
      </c>
      <c r="B37" s="1059">
        <v>1</v>
      </c>
      <c r="C37" s="427"/>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9">
        <v>2</v>
      </c>
      <c r="B38" s="1059">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9">
        <v>3</v>
      </c>
      <c r="B39" s="1059">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9">
        <v>4</v>
      </c>
      <c r="B40" s="1059">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9">
        <v>5</v>
      </c>
      <c r="B41" s="1059">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9">
        <v>6</v>
      </c>
      <c r="B42" s="1059">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9">
        <v>7</v>
      </c>
      <c r="B43" s="1059">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9">
        <v>8</v>
      </c>
      <c r="B44" s="1059">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9">
        <v>9</v>
      </c>
      <c r="B45" s="1059">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9">
        <v>10</v>
      </c>
      <c r="B46" s="1059">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9">
        <v>11</v>
      </c>
      <c r="B47" s="1059">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9">
        <v>12</v>
      </c>
      <c r="B48" s="1059">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9">
        <v>13</v>
      </c>
      <c r="B49" s="1059">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9">
        <v>14</v>
      </c>
      <c r="B50" s="1059">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9">
        <v>15</v>
      </c>
      <c r="B51" s="1059">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9">
        <v>16</v>
      </c>
      <c r="B52" s="1059">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9">
        <v>17</v>
      </c>
      <c r="B53" s="1059">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9">
        <v>18</v>
      </c>
      <c r="B54" s="1059">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9">
        <v>19</v>
      </c>
      <c r="B55" s="1059">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9">
        <v>20</v>
      </c>
      <c r="B56" s="1059">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9">
        <v>21</v>
      </c>
      <c r="B57" s="1059">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9">
        <v>22</v>
      </c>
      <c r="B58" s="1059">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9">
        <v>23</v>
      </c>
      <c r="B59" s="1059">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9">
        <v>24</v>
      </c>
      <c r="B60" s="1059">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9">
        <v>25</v>
      </c>
      <c r="B61" s="1059">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9">
        <v>26</v>
      </c>
      <c r="B62" s="1059">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9">
        <v>27</v>
      </c>
      <c r="B63" s="1059">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9">
        <v>28</v>
      </c>
      <c r="B64" s="1059">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9">
        <v>29</v>
      </c>
      <c r="B65" s="1059">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9">
        <v>30</v>
      </c>
      <c r="B66" s="1059">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9"/>
      <c r="AP69" s="430" t="s">
        <v>298</v>
      </c>
      <c r="AQ69" s="430"/>
      <c r="AR69" s="430"/>
      <c r="AS69" s="430"/>
      <c r="AT69" s="430"/>
      <c r="AU69" s="430"/>
      <c r="AV69" s="430"/>
      <c r="AW69" s="430"/>
      <c r="AX69" s="430"/>
      <c r="AY69" s="34">
        <f t="shared" ref="AY69:AY70" si="0">$AY$67</f>
        <v>0</v>
      </c>
    </row>
    <row r="70" spans="1:51" ht="26.25" customHeight="1">
      <c r="A70" s="1059">
        <v>1</v>
      </c>
      <c r="B70" s="1059">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9">
        <v>2</v>
      </c>
      <c r="B71" s="1059">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9">
        <v>3</v>
      </c>
      <c r="B72" s="1059">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9">
        <v>4</v>
      </c>
      <c r="B73" s="1059">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9">
        <v>5</v>
      </c>
      <c r="B74" s="1059">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9">
        <v>6</v>
      </c>
      <c r="B75" s="1059">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9">
        <v>7</v>
      </c>
      <c r="B76" s="1059">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9">
        <v>8</v>
      </c>
      <c r="B77" s="1059">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9">
        <v>9</v>
      </c>
      <c r="B78" s="1059">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9">
        <v>10</v>
      </c>
      <c r="B79" s="1059">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9">
        <v>11</v>
      </c>
      <c r="B80" s="1059">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9">
        <v>12</v>
      </c>
      <c r="B81" s="1059">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9">
        <v>13</v>
      </c>
      <c r="B82" s="1059">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9">
        <v>14</v>
      </c>
      <c r="B83" s="1059">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9">
        <v>15</v>
      </c>
      <c r="B84" s="1059">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9">
        <v>16</v>
      </c>
      <c r="B85" s="1059">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9">
        <v>17</v>
      </c>
      <c r="B86" s="1059">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9">
        <v>18</v>
      </c>
      <c r="B87" s="1059">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9">
        <v>19</v>
      </c>
      <c r="B88" s="1059">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9">
        <v>20</v>
      </c>
      <c r="B89" s="1059">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9">
        <v>21</v>
      </c>
      <c r="B90" s="1059">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9">
        <v>22</v>
      </c>
      <c r="B91" s="1059">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9">
        <v>23</v>
      </c>
      <c r="B92" s="1059">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9">
        <v>24</v>
      </c>
      <c r="B93" s="1059">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9">
        <v>25</v>
      </c>
      <c r="B94" s="1059">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9">
        <v>26</v>
      </c>
      <c r="B95" s="1059">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9">
        <v>27</v>
      </c>
      <c r="B96" s="1059">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9">
        <v>28</v>
      </c>
      <c r="B97" s="1059">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9">
        <v>29</v>
      </c>
      <c r="B98" s="1059">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9">
        <v>30</v>
      </c>
      <c r="B99" s="1059">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9"/>
      <c r="AP102" s="430" t="s">
        <v>298</v>
      </c>
      <c r="AQ102" s="430"/>
      <c r="AR102" s="430"/>
      <c r="AS102" s="430"/>
      <c r="AT102" s="430"/>
      <c r="AU102" s="430"/>
      <c r="AV102" s="430"/>
      <c r="AW102" s="430"/>
      <c r="AX102" s="430"/>
      <c r="AY102" s="34">
        <f t="shared" ref="AY102:AY103" si="1">$AY$100</f>
        <v>0</v>
      </c>
    </row>
    <row r="103" spans="1:51" ht="26.25" customHeight="1">
      <c r="A103" s="1059">
        <v>1</v>
      </c>
      <c r="B103" s="1059">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9">
        <v>2</v>
      </c>
      <c r="B104" s="1059">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9">
        <v>3</v>
      </c>
      <c r="B105" s="1059">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9">
        <v>4</v>
      </c>
      <c r="B106" s="1059">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9">
        <v>5</v>
      </c>
      <c r="B107" s="1059">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9">
        <v>6</v>
      </c>
      <c r="B108" s="1059">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9">
        <v>7</v>
      </c>
      <c r="B109" s="1059">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9">
        <v>8</v>
      </c>
      <c r="B110" s="1059">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9">
        <v>9</v>
      </c>
      <c r="B111" s="1059">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9">
        <v>10</v>
      </c>
      <c r="B112" s="1059">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9">
        <v>11</v>
      </c>
      <c r="B113" s="1059">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9">
        <v>12</v>
      </c>
      <c r="B114" s="1059">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9">
        <v>13</v>
      </c>
      <c r="B115" s="1059">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9">
        <v>14</v>
      </c>
      <c r="B116" s="1059">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9">
        <v>15</v>
      </c>
      <c r="B117" s="1059">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9">
        <v>16</v>
      </c>
      <c r="B118" s="1059">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9">
        <v>17</v>
      </c>
      <c r="B119" s="1059">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9">
        <v>18</v>
      </c>
      <c r="B120" s="1059">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9">
        <v>19</v>
      </c>
      <c r="B121" s="1059">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9">
        <v>20</v>
      </c>
      <c r="B122" s="1059">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9">
        <v>21</v>
      </c>
      <c r="B123" s="1059">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9">
        <v>22</v>
      </c>
      <c r="B124" s="1059">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9">
        <v>23</v>
      </c>
      <c r="B125" s="1059">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9">
        <v>24</v>
      </c>
      <c r="B126" s="1059">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9">
        <v>25</v>
      </c>
      <c r="B127" s="1059">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9">
        <v>26</v>
      </c>
      <c r="B128" s="1059">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9">
        <v>27</v>
      </c>
      <c r="B129" s="1059">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9">
        <v>28</v>
      </c>
      <c r="B130" s="1059">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9">
        <v>29</v>
      </c>
      <c r="B131" s="1059">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9">
        <v>30</v>
      </c>
      <c r="B132" s="1059">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9"/>
      <c r="AP135" s="430" t="s">
        <v>298</v>
      </c>
      <c r="AQ135" s="430"/>
      <c r="AR135" s="430"/>
      <c r="AS135" s="430"/>
      <c r="AT135" s="430"/>
      <c r="AU135" s="430"/>
      <c r="AV135" s="430"/>
      <c r="AW135" s="430"/>
      <c r="AX135" s="430"/>
      <c r="AY135" s="34">
        <f t="shared" ref="AY135:AY136" si="2">$AY$133</f>
        <v>0</v>
      </c>
    </row>
    <row r="136" spans="1:51" ht="26.25" customHeight="1">
      <c r="A136" s="1059">
        <v>1</v>
      </c>
      <c r="B136" s="1059">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9">
        <v>2</v>
      </c>
      <c r="B137" s="1059">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9">
        <v>3</v>
      </c>
      <c r="B138" s="1059">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9">
        <v>4</v>
      </c>
      <c r="B139" s="1059">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9">
        <v>5</v>
      </c>
      <c r="B140" s="1059">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9">
        <v>6</v>
      </c>
      <c r="B141" s="1059">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9">
        <v>7</v>
      </c>
      <c r="B142" s="1059">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9">
        <v>8</v>
      </c>
      <c r="B143" s="1059">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9">
        <v>9</v>
      </c>
      <c r="B144" s="1059">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9">
        <v>10</v>
      </c>
      <c r="B145" s="1059">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9">
        <v>11</v>
      </c>
      <c r="B146" s="1059">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9">
        <v>12</v>
      </c>
      <c r="B147" s="1059">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9">
        <v>13</v>
      </c>
      <c r="B148" s="1059">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9">
        <v>14</v>
      </c>
      <c r="B149" s="1059">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9">
        <v>15</v>
      </c>
      <c r="B150" s="1059">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9">
        <v>16</v>
      </c>
      <c r="B151" s="1059">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9">
        <v>17</v>
      </c>
      <c r="B152" s="1059">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9">
        <v>18</v>
      </c>
      <c r="B153" s="1059">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9">
        <v>19</v>
      </c>
      <c r="B154" s="1059">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9">
        <v>20</v>
      </c>
      <c r="B155" s="1059">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9">
        <v>21</v>
      </c>
      <c r="B156" s="1059">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9">
        <v>22</v>
      </c>
      <c r="B157" s="1059">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9">
        <v>23</v>
      </c>
      <c r="B158" s="1059">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9">
        <v>24</v>
      </c>
      <c r="B159" s="1059">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9">
        <v>25</v>
      </c>
      <c r="B160" s="1059">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9">
        <v>26</v>
      </c>
      <c r="B161" s="1059">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9">
        <v>27</v>
      </c>
      <c r="B162" s="1059">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9">
        <v>28</v>
      </c>
      <c r="B163" s="1059">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9">
        <v>29</v>
      </c>
      <c r="B164" s="1059">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9">
        <v>30</v>
      </c>
      <c r="B165" s="1059">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9"/>
      <c r="AP168" s="430" t="s">
        <v>298</v>
      </c>
      <c r="AQ168" s="430"/>
      <c r="AR168" s="430"/>
      <c r="AS168" s="430"/>
      <c r="AT168" s="430"/>
      <c r="AU168" s="430"/>
      <c r="AV168" s="430"/>
      <c r="AW168" s="430"/>
      <c r="AX168" s="430"/>
      <c r="AY168" s="34">
        <f t="shared" ref="AY168:AY169" si="3">$AY$166</f>
        <v>0</v>
      </c>
    </row>
    <row r="169" spans="1:51" ht="26.25" customHeight="1">
      <c r="A169" s="1059">
        <v>1</v>
      </c>
      <c r="B169" s="1059">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9">
        <v>2</v>
      </c>
      <c r="B170" s="1059">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9">
        <v>3</v>
      </c>
      <c r="B171" s="1059">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9">
        <v>4</v>
      </c>
      <c r="B172" s="1059">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9">
        <v>5</v>
      </c>
      <c r="B173" s="1059">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9">
        <v>6</v>
      </c>
      <c r="B174" s="1059">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9">
        <v>7</v>
      </c>
      <c r="B175" s="1059">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9">
        <v>8</v>
      </c>
      <c r="B176" s="1059">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9">
        <v>9</v>
      </c>
      <c r="B177" s="1059">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9">
        <v>10</v>
      </c>
      <c r="B178" s="1059">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9">
        <v>11</v>
      </c>
      <c r="B179" s="1059">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9">
        <v>12</v>
      </c>
      <c r="B180" s="1059">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9">
        <v>13</v>
      </c>
      <c r="B181" s="1059">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9">
        <v>14</v>
      </c>
      <c r="B182" s="1059">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9">
        <v>15</v>
      </c>
      <c r="B183" s="1059">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9">
        <v>16</v>
      </c>
      <c r="B184" s="1059">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9">
        <v>17</v>
      </c>
      <c r="B185" s="1059">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9">
        <v>18</v>
      </c>
      <c r="B186" s="1059">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9">
        <v>19</v>
      </c>
      <c r="B187" s="1059">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9">
        <v>20</v>
      </c>
      <c r="B188" s="1059">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9">
        <v>21</v>
      </c>
      <c r="B189" s="1059">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9">
        <v>22</v>
      </c>
      <c r="B190" s="1059">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9">
        <v>23</v>
      </c>
      <c r="B191" s="1059">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9">
        <v>24</v>
      </c>
      <c r="B192" s="1059">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9">
        <v>25</v>
      </c>
      <c r="B193" s="1059">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9">
        <v>26</v>
      </c>
      <c r="B194" s="1059">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9">
        <v>27</v>
      </c>
      <c r="B195" s="1059">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9">
        <v>28</v>
      </c>
      <c r="B196" s="1059">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9">
        <v>29</v>
      </c>
      <c r="B197" s="1059">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9">
        <v>30</v>
      </c>
      <c r="B198" s="1059">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9"/>
      <c r="AP201" s="430" t="s">
        <v>298</v>
      </c>
      <c r="AQ201" s="430"/>
      <c r="AR201" s="430"/>
      <c r="AS201" s="430"/>
      <c r="AT201" s="430"/>
      <c r="AU201" s="430"/>
      <c r="AV201" s="430"/>
      <c r="AW201" s="430"/>
      <c r="AX201" s="430"/>
      <c r="AY201" s="34">
        <f t="shared" ref="AY201:AY202" si="4">$AY$199</f>
        <v>0</v>
      </c>
    </row>
    <row r="202" spans="1:51" ht="26.25" customHeight="1">
      <c r="A202" s="1059">
        <v>1</v>
      </c>
      <c r="B202" s="1059">
        <v>1</v>
      </c>
      <c r="C202" s="427"/>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9">
        <v>2</v>
      </c>
      <c r="B203" s="1059">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9">
        <v>3</v>
      </c>
      <c r="B204" s="1059">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9">
        <v>4</v>
      </c>
      <c r="B205" s="1059">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9">
        <v>5</v>
      </c>
      <c r="B206" s="1059">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9">
        <v>6</v>
      </c>
      <c r="B207" s="1059">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9">
        <v>7</v>
      </c>
      <c r="B208" s="1059">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9">
        <v>8</v>
      </c>
      <c r="B209" s="1059">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9">
        <v>9</v>
      </c>
      <c r="B210" s="1059">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9">
        <v>10</v>
      </c>
      <c r="B211" s="1059">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9">
        <v>11</v>
      </c>
      <c r="B212" s="1059">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9">
        <v>12</v>
      </c>
      <c r="B213" s="1059">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9">
        <v>13</v>
      </c>
      <c r="B214" s="1059">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9">
        <v>14</v>
      </c>
      <c r="B215" s="1059">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9">
        <v>15</v>
      </c>
      <c r="B216" s="1059">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9">
        <v>16</v>
      </c>
      <c r="B217" s="1059">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9">
        <v>17</v>
      </c>
      <c r="B218" s="1059">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9">
        <v>18</v>
      </c>
      <c r="B219" s="1059">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9">
        <v>19</v>
      </c>
      <c r="B220" s="1059">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9">
        <v>20</v>
      </c>
      <c r="B221" s="1059">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9">
        <v>21</v>
      </c>
      <c r="B222" s="1059">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9">
        <v>22</v>
      </c>
      <c r="B223" s="1059">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9">
        <v>23</v>
      </c>
      <c r="B224" s="1059">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9">
        <v>24</v>
      </c>
      <c r="B225" s="1059">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9">
        <v>25</v>
      </c>
      <c r="B226" s="1059">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9">
        <v>26</v>
      </c>
      <c r="B227" s="1059">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9">
        <v>27</v>
      </c>
      <c r="B228" s="1059">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9">
        <v>28</v>
      </c>
      <c r="B229" s="1059">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9">
        <v>29</v>
      </c>
      <c r="B230" s="1059">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9">
        <v>30</v>
      </c>
      <c r="B231" s="1059">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9"/>
      <c r="AP234" s="430" t="s">
        <v>298</v>
      </c>
      <c r="AQ234" s="430"/>
      <c r="AR234" s="430"/>
      <c r="AS234" s="430"/>
      <c r="AT234" s="430"/>
      <c r="AU234" s="430"/>
      <c r="AV234" s="430"/>
      <c r="AW234" s="430"/>
      <c r="AX234" s="430"/>
      <c r="AY234" s="91">
        <f>$AY$232</f>
        <v>0</v>
      </c>
    </row>
    <row r="235" spans="1:51" ht="26.25" customHeight="1">
      <c r="A235" s="1059">
        <v>1</v>
      </c>
      <c r="B235" s="1059">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9">
        <v>2</v>
      </c>
      <c r="B236" s="1059">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9">
        <v>3</v>
      </c>
      <c r="B237" s="1059">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9">
        <v>4</v>
      </c>
      <c r="B238" s="1059">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9">
        <v>5</v>
      </c>
      <c r="B239" s="1059">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9">
        <v>6</v>
      </c>
      <c r="B240" s="1059">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9">
        <v>7</v>
      </c>
      <c r="B241" s="1059">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9">
        <v>8</v>
      </c>
      <c r="B242" s="1059">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9">
        <v>9</v>
      </c>
      <c r="B243" s="1059">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9">
        <v>10</v>
      </c>
      <c r="B244" s="1059">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9">
        <v>11</v>
      </c>
      <c r="B245" s="1059">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9">
        <v>12</v>
      </c>
      <c r="B246" s="1059">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9">
        <v>13</v>
      </c>
      <c r="B247" s="1059">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9">
        <v>14</v>
      </c>
      <c r="B248" s="1059">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9">
        <v>15</v>
      </c>
      <c r="B249" s="1059">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9">
        <v>16</v>
      </c>
      <c r="B250" s="1059">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9">
        <v>17</v>
      </c>
      <c r="B251" s="1059">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9">
        <v>18</v>
      </c>
      <c r="B252" s="1059">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9">
        <v>19</v>
      </c>
      <c r="B253" s="1059">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9">
        <v>20</v>
      </c>
      <c r="B254" s="1059">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9">
        <v>21</v>
      </c>
      <c r="B255" s="1059">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9">
        <v>22</v>
      </c>
      <c r="B256" s="1059">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9">
        <v>23</v>
      </c>
      <c r="B257" s="1059">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9">
        <v>24</v>
      </c>
      <c r="B258" s="1059">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9">
        <v>25</v>
      </c>
      <c r="B259" s="1059">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9">
        <v>26</v>
      </c>
      <c r="B260" s="1059">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9">
        <v>27</v>
      </c>
      <c r="B261" s="1059">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9">
        <v>28</v>
      </c>
      <c r="B262" s="1059">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9">
        <v>29</v>
      </c>
      <c r="B263" s="1059">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9">
        <v>30</v>
      </c>
      <c r="B264" s="1059">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9"/>
      <c r="AP267" s="430" t="s">
        <v>298</v>
      </c>
      <c r="AQ267" s="430"/>
      <c r="AR267" s="430"/>
      <c r="AS267" s="430"/>
      <c r="AT267" s="430"/>
      <c r="AU267" s="430"/>
      <c r="AV267" s="430"/>
      <c r="AW267" s="430"/>
      <c r="AX267" s="430"/>
      <c r="AY267" s="34">
        <f t="shared" ref="AY267:AY268" si="5">$AY$265</f>
        <v>0</v>
      </c>
    </row>
    <row r="268" spans="1:51" ht="26.25" customHeight="1">
      <c r="A268" s="1059">
        <v>1</v>
      </c>
      <c r="B268" s="1059">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9">
        <v>2</v>
      </c>
      <c r="B269" s="1059">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9">
        <v>3</v>
      </c>
      <c r="B270" s="1059">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9">
        <v>4</v>
      </c>
      <c r="B271" s="1059">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9">
        <v>5</v>
      </c>
      <c r="B272" s="1059">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9">
        <v>6</v>
      </c>
      <c r="B273" s="1059">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9">
        <v>7</v>
      </c>
      <c r="B274" s="1059">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9">
        <v>8</v>
      </c>
      <c r="B275" s="1059">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9">
        <v>9</v>
      </c>
      <c r="B276" s="1059">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9">
        <v>10</v>
      </c>
      <c r="B277" s="1059">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9">
        <v>11</v>
      </c>
      <c r="B278" s="1059">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9">
        <v>12</v>
      </c>
      <c r="B279" s="1059">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9">
        <v>13</v>
      </c>
      <c r="B280" s="1059">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9">
        <v>14</v>
      </c>
      <c r="B281" s="1059">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9">
        <v>15</v>
      </c>
      <c r="B282" s="1059">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9">
        <v>16</v>
      </c>
      <c r="B283" s="1059">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9">
        <v>17</v>
      </c>
      <c r="B284" s="1059">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9">
        <v>18</v>
      </c>
      <c r="B285" s="1059">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9">
        <v>19</v>
      </c>
      <c r="B286" s="1059">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9">
        <v>20</v>
      </c>
      <c r="B287" s="1059">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9">
        <v>21</v>
      </c>
      <c r="B288" s="1059">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9">
        <v>22</v>
      </c>
      <c r="B289" s="1059">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9">
        <v>23</v>
      </c>
      <c r="B290" s="1059">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9">
        <v>24</v>
      </c>
      <c r="B291" s="1059">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9">
        <v>25</v>
      </c>
      <c r="B292" s="1059">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9">
        <v>26</v>
      </c>
      <c r="B293" s="1059">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9">
        <v>27</v>
      </c>
      <c r="B294" s="1059">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9">
        <v>28</v>
      </c>
      <c r="B295" s="1059">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9">
        <v>29</v>
      </c>
      <c r="B296" s="1059">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9">
        <v>30</v>
      </c>
      <c r="B297" s="1059">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9"/>
      <c r="AP300" s="430" t="s">
        <v>298</v>
      </c>
      <c r="AQ300" s="430"/>
      <c r="AR300" s="430"/>
      <c r="AS300" s="430"/>
      <c r="AT300" s="430"/>
      <c r="AU300" s="430"/>
      <c r="AV300" s="430"/>
      <c r="AW300" s="430"/>
      <c r="AX300" s="430"/>
      <c r="AY300" s="34">
        <f t="shared" ref="AY300:AY301" si="6">$AY$298</f>
        <v>0</v>
      </c>
    </row>
    <row r="301" spans="1:51" ht="26.25" customHeight="1">
      <c r="A301" s="1059">
        <v>1</v>
      </c>
      <c r="B301" s="1059">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9">
        <v>2</v>
      </c>
      <c r="B302" s="1059">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9">
        <v>3</v>
      </c>
      <c r="B303" s="1059">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9">
        <v>4</v>
      </c>
      <c r="B304" s="1059">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9">
        <v>5</v>
      </c>
      <c r="B305" s="1059">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9">
        <v>6</v>
      </c>
      <c r="B306" s="1059">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9">
        <v>7</v>
      </c>
      <c r="B307" s="1059">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9">
        <v>8</v>
      </c>
      <c r="B308" s="1059">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9">
        <v>9</v>
      </c>
      <c r="B309" s="1059">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9">
        <v>10</v>
      </c>
      <c r="B310" s="1059">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9">
        <v>11</v>
      </c>
      <c r="B311" s="1059">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9">
        <v>12</v>
      </c>
      <c r="B312" s="1059">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9">
        <v>13</v>
      </c>
      <c r="B313" s="1059">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9">
        <v>14</v>
      </c>
      <c r="B314" s="1059">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9">
        <v>15</v>
      </c>
      <c r="B315" s="1059">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9">
        <v>16</v>
      </c>
      <c r="B316" s="1059">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9">
        <v>17</v>
      </c>
      <c r="B317" s="1059">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9">
        <v>18</v>
      </c>
      <c r="B318" s="1059">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9">
        <v>19</v>
      </c>
      <c r="B319" s="1059">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9">
        <v>20</v>
      </c>
      <c r="B320" s="1059">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9">
        <v>21</v>
      </c>
      <c r="B321" s="1059">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9">
        <v>22</v>
      </c>
      <c r="B322" s="1059">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9">
        <v>23</v>
      </c>
      <c r="B323" s="1059">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9">
        <v>24</v>
      </c>
      <c r="B324" s="1059">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9">
        <v>25</v>
      </c>
      <c r="B325" s="1059">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9">
        <v>26</v>
      </c>
      <c r="B326" s="1059">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9">
        <v>27</v>
      </c>
      <c r="B327" s="1059">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9">
        <v>28</v>
      </c>
      <c r="B328" s="1059">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9">
        <v>29</v>
      </c>
      <c r="B329" s="1059">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9">
        <v>30</v>
      </c>
      <c r="B330" s="1059">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9"/>
      <c r="AP333" s="430" t="s">
        <v>298</v>
      </c>
      <c r="AQ333" s="430"/>
      <c r="AR333" s="430"/>
      <c r="AS333" s="430"/>
      <c r="AT333" s="430"/>
      <c r="AU333" s="430"/>
      <c r="AV333" s="430"/>
      <c r="AW333" s="430"/>
      <c r="AX333" s="430"/>
      <c r="AY333" s="34">
        <f t="shared" ref="AY333:AY334" si="7">$AY$331</f>
        <v>0</v>
      </c>
    </row>
    <row r="334" spans="1:51" ht="26.25" customHeight="1">
      <c r="A334" s="1059">
        <v>1</v>
      </c>
      <c r="B334" s="1059">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9">
        <v>2</v>
      </c>
      <c r="B335" s="1059">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9">
        <v>3</v>
      </c>
      <c r="B336" s="1059">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9">
        <v>4</v>
      </c>
      <c r="B337" s="1059">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9">
        <v>5</v>
      </c>
      <c r="B338" s="1059">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9">
        <v>6</v>
      </c>
      <c r="B339" s="1059">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9">
        <v>7</v>
      </c>
      <c r="B340" s="1059">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9">
        <v>8</v>
      </c>
      <c r="B341" s="1059">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9">
        <v>9</v>
      </c>
      <c r="B342" s="1059">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9">
        <v>10</v>
      </c>
      <c r="B343" s="1059">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9">
        <v>11</v>
      </c>
      <c r="B344" s="1059">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9">
        <v>12</v>
      </c>
      <c r="B345" s="1059">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9">
        <v>13</v>
      </c>
      <c r="B346" s="1059">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9">
        <v>14</v>
      </c>
      <c r="B347" s="1059">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9">
        <v>15</v>
      </c>
      <c r="B348" s="1059">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9">
        <v>16</v>
      </c>
      <c r="B349" s="1059">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9">
        <v>17</v>
      </c>
      <c r="B350" s="1059">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9">
        <v>18</v>
      </c>
      <c r="B351" s="1059">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9">
        <v>19</v>
      </c>
      <c r="B352" s="1059">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9">
        <v>20</v>
      </c>
      <c r="B353" s="1059">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9">
        <v>21</v>
      </c>
      <c r="B354" s="1059">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9">
        <v>22</v>
      </c>
      <c r="B355" s="1059">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9">
        <v>23</v>
      </c>
      <c r="B356" s="1059">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9">
        <v>24</v>
      </c>
      <c r="B357" s="1059">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9">
        <v>25</v>
      </c>
      <c r="B358" s="1059">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9">
        <v>26</v>
      </c>
      <c r="B359" s="1059">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9">
        <v>27</v>
      </c>
      <c r="B360" s="1059">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9">
        <v>28</v>
      </c>
      <c r="B361" s="1059">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9">
        <v>29</v>
      </c>
      <c r="B362" s="1059">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9">
        <v>30</v>
      </c>
      <c r="B363" s="1059">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9"/>
      <c r="AP366" s="430" t="s">
        <v>298</v>
      </c>
      <c r="AQ366" s="430"/>
      <c r="AR366" s="430"/>
      <c r="AS366" s="430"/>
      <c r="AT366" s="430"/>
      <c r="AU366" s="430"/>
      <c r="AV366" s="430"/>
      <c r="AW366" s="430"/>
      <c r="AX366" s="430"/>
      <c r="AY366" s="34">
        <f t="shared" ref="AY366:AY367" si="8">$AY$364</f>
        <v>0</v>
      </c>
    </row>
    <row r="367" spans="1:51" ht="26.25" customHeight="1">
      <c r="A367" s="1059">
        <v>1</v>
      </c>
      <c r="B367" s="1059">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9">
        <v>2</v>
      </c>
      <c r="B368" s="1059">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9">
        <v>3</v>
      </c>
      <c r="B369" s="1059">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9">
        <v>4</v>
      </c>
      <c r="B370" s="1059">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9">
        <v>5</v>
      </c>
      <c r="B371" s="1059">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9">
        <v>6</v>
      </c>
      <c r="B372" s="1059">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9">
        <v>7</v>
      </c>
      <c r="B373" s="1059">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9">
        <v>8</v>
      </c>
      <c r="B374" s="1059">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9">
        <v>9</v>
      </c>
      <c r="B375" s="1059">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9">
        <v>10</v>
      </c>
      <c r="B376" s="1059">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9">
        <v>11</v>
      </c>
      <c r="B377" s="1059">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9">
        <v>12</v>
      </c>
      <c r="B378" s="1059">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9">
        <v>13</v>
      </c>
      <c r="B379" s="1059">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9">
        <v>14</v>
      </c>
      <c r="B380" s="1059">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9">
        <v>15</v>
      </c>
      <c r="B381" s="1059">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9">
        <v>16</v>
      </c>
      <c r="B382" s="1059">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9">
        <v>17</v>
      </c>
      <c r="B383" s="1059">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9">
        <v>18</v>
      </c>
      <c r="B384" s="1059">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9">
        <v>19</v>
      </c>
      <c r="B385" s="1059">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9">
        <v>20</v>
      </c>
      <c r="B386" s="1059">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9">
        <v>21</v>
      </c>
      <c r="B387" s="1059">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9">
        <v>22</v>
      </c>
      <c r="B388" s="1059">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9">
        <v>23</v>
      </c>
      <c r="B389" s="1059">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9">
        <v>24</v>
      </c>
      <c r="B390" s="1059">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9">
        <v>25</v>
      </c>
      <c r="B391" s="1059">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9">
        <v>26</v>
      </c>
      <c r="B392" s="1059">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9">
        <v>27</v>
      </c>
      <c r="B393" s="1059">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9">
        <v>28</v>
      </c>
      <c r="B394" s="1059">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9">
        <v>29</v>
      </c>
      <c r="B395" s="1059">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9">
        <v>30</v>
      </c>
      <c r="B396" s="1059">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9"/>
      <c r="AP399" s="430" t="s">
        <v>298</v>
      </c>
      <c r="AQ399" s="430"/>
      <c r="AR399" s="430"/>
      <c r="AS399" s="430"/>
      <c r="AT399" s="430"/>
      <c r="AU399" s="430"/>
      <c r="AV399" s="430"/>
      <c r="AW399" s="430"/>
      <c r="AX399" s="430"/>
      <c r="AY399" s="34">
        <f t="shared" ref="AY399:AY400" si="9">$AY$397</f>
        <v>0</v>
      </c>
    </row>
    <row r="400" spans="1:51" ht="26.25" customHeight="1">
      <c r="A400" s="1059">
        <v>1</v>
      </c>
      <c r="B400" s="1059">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9">
        <v>2</v>
      </c>
      <c r="B401" s="1059">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9">
        <v>3</v>
      </c>
      <c r="B402" s="1059">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9">
        <v>4</v>
      </c>
      <c r="B403" s="1059">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9">
        <v>5</v>
      </c>
      <c r="B404" s="1059">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9">
        <v>6</v>
      </c>
      <c r="B405" s="1059">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9">
        <v>7</v>
      </c>
      <c r="B406" s="1059">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9">
        <v>8</v>
      </c>
      <c r="B407" s="1059">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9">
        <v>9</v>
      </c>
      <c r="B408" s="1059">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9">
        <v>10</v>
      </c>
      <c r="B409" s="1059">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9">
        <v>11</v>
      </c>
      <c r="B410" s="1059">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9">
        <v>12</v>
      </c>
      <c r="B411" s="1059">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9">
        <v>13</v>
      </c>
      <c r="B412" s="1059">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9">
        <v>14</v>
      </c>
      <c r="B413" s="1059">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9">
        <v>15</v>
      </c>
      <c r="B414" s="1059">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9">
        <v>16</v>
      </c>
      <c r="B415" s="1059">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9">
        <v>17</v>
      </c>
      <c r="B416" s="1059">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9">
        <v>18</v>
      </c>
      <c r="B417" s="1059">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9">
        <v>19</v>
      </c>
      <c r="B418" s="1059">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9">
        <v>20</v>
      </c>
      <c r="B419" s="1059">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9">
        <v>21</v>
      </c>
      <c r="B420" s="1059">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9">
        <v>22</v>
      </c>
      <c r="B421" s="1059">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9">
        <v>23</v>
      </c>
      <c r="B422" s="1059">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9">
        <v>24</v>
      </c>
      <c r="B423" s="1059">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9">
        <v>25</v>
      </c>
      <c r="B424" s="1059">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9">
        <v>26</v>
      </c>
      <c r="B425" s="1059">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9">
        <v>27</v>
      </c>
      <c r="B426" s="1059">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9">
        <v>28</v>
      </c>
      <c r="B427" s="1059">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9">
        <v>29</v>
      </c>
      <c r="B428" s="1059">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9">
        <v>30</v>
      </c>
      <c r="B429" s="1059">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9"/>
      <c r="AP432" s="430" t="s">
        <v>298</v>
      </c>
      <c r="AQ432" s="430"/>
      <c r="AR432" s="430"/>
      <c r="AS432" s="430"/>
      <c r="AT432" s="430"/>
      <c r="AU432" s="430"/>
      <c r="AV432" s="430"/>
      <c r="AW432" s="430"/>
      <c r="AX432" s="430"/>
      <c r="AY432" s="34">
        <f t="shared" ref="AY432:AY433" si="10">$AY$430</f>
        <v>0</v>
      </c>
    </row>
    <row r="433" spans="1:51" ht="26.25" customHeight="1">
      <c r="A433" s="1059">
        <v>1</v>
      </c>
      <c r="B433" s="1059">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9">
        <v>2</v>
      </c>
      <c r="B434" s="1059">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9">
        <v>3</v>
      </c>
      <c r="B435" s="1059">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9">
        <v>4</v>
      </c>
      <c r="B436" s="1059">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9">
        <v>5</v>
      </c>
      <c r="B437" s="1059">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9">
        <v>6</v>
      </c>
      <c r="B438" s="1059">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9">
        <v>7</v>
      </c>
      <c r="B439" s="1059">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9">
        <v>8</v>
      </c>
      <c r="B440" s="1059">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9">
        <v>9</v>
      </c>
      <c r="B441" s="1059">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9">
        <v>10</v>
      </c>
      <c r="B442" s="1059">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9">
        <v>11</v>
      </c>
      <c r="B443" s="1059">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9">
        <v>12</v>
      </c>
      <c r="B444" s="1059">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9">
        <v>13</v>
      </c>
      <c r="B445" s="1059">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9">
        <v>14</v>
      </c>
      <c r="B446" s="1059">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9">
        <v>15</v>
      </c>
      <c r="B447" s="1059">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9">
        <v>16</v>
      </c>
      <c r="B448" s="1059">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9">
        <v>17</v>
      </c>
      <c r="B449" s="1059">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9">
        <v>18</v>
      </c>
      <c r="B450" s="1059">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9">
        <v>19</v>
      </c>
      <c r="B451" s="1059">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9">
        <v>20</v>
      </c>
      <c r="B452" s="1059">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9">
        <v>21</v>
      </c>
      <c r="B453" s="1059">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9">
        <v>22</v>
      </c>
      <c r="B454" s="1059">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9">
        <v>23</v>
      </c>
      <c r="B455" s="1059">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9">
        <v>24</v>
      </c>
      <c r="B456" s="1059">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9">
        <v>25</v>
      </c>
      <c r="B457" s="1059">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9">
        <v>26</v>
      </c>
      <c r="B458" s="1059">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9">
        <v>27</v>
      </c>
      <c r="B459" s="1059">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9">
        <v>28</v>
      </c>
      <c r="B460" s="1059">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9">
        <v>29</v>
      </c>
      <c r="B461" s="1059">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9">
        <v>30</v>
      </c>
      <c r="B462" s="1059">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9"/>
      <c r="AP465" s="430" t="s">
        <v>298</v>
      </c>
      <c r="AQ465" s="430"/>
      <c r="AR465" s="430"/>
      <c r="AS465" s="430"/>
      <c r="AT465" s="430"/>
      <c r="AU465" s="430"/>
      <c r="AV465" s="430"/>
      <c r="AW465" s="430"/>
      <c r="AX465" s="430"/>
      <c r="AY465" s="34">
        <f t="shared" ref="AY465:AY466" si="11">$AY$463</f>
        <v>0</v>
      </c>
    </row>
    <row r="466" spans="1:51" ht="26.25" customHeight="1">
      <c r="A466" s="1059">
        <v>1</v>
      </c>
      <c r="B466" s="1059">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9">
        <v>2</v>
      </c>
      <c r="B467" s="1059">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9">
        <v>3</v>
      </c>
      <c r="B468" s="1059">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9">
        <v>4</v>
      </c>
      <c r="B469" s="1059">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9">
        <v>5</v>
      </c>
      <c r="B470" s="1059">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9">
        <v>6</v>
      </c>
      <c r="B471" s="1059">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9">
        <v>7</v>
      </c>
      <c r="B472" s="1059">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9">
        <v>8</v>
      </c>
      <c r="B473" s="1059">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9">
        <v>9</v>
      </c>
      <c r="B474" s="1059">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9">
        <v>10</v>
      </c>
      <c r="B475" s="1059">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9">
        <v>11</v>
      </c>
      <c r="B476" s="1059">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9">
        <v>12</v>
      </c>
      <c r="B477" s="1059">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9">
        <v>13</v>
      </c>
      <c r="B478" s="1059">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9">
        <v>14</v>
      </c>
      <c r="B479" s="1059">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9">
        <v>15</v>
      </c>
      <c r="B480" s="1059">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9">
        <v>16</v>
      </c>
      <c r="B481" s="1059">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9">
        <v>17</v>
      </c>
      <c r="B482" s="1059">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9">
        <v>18</v>
      </c>
      <c r="B483" s="1059">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9">
        <v>19</v>
      </c>
      <c r="B484" s="1059">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9">
        <v>20</v>
      </c>
      <c r="B485" s="1059">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9">
        <v>21</v>
      </c>
      <c r="B486" s="1059">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9">
        <v>22</v>
      </c>
      <c r="B487" s="1059">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9">
        <v>23</v>
      </c>
      <c r="B488" s="1059">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9">
        <v>24</v>
      </c>
      <c r="B489" s="1059">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9">
        <v>25</v>
      </c>
      <c r="B490" s="1059">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9">
        <v>26</v>
      </c>
      <c r="B491" s="1059">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9">
        <v>27</v>
      </c>
      <c r="B492" s="1059">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9">
        <v>28</v>
      </c>
      <c r="B493" s="1059">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9">
        <v>29</v>
      </c>
      <c r="B494" s="1059">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9">
        <v>30</v>
      </c>
      <c r="B495" s="1059">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9"/>
      <c r="AP498" s="430" t="s">
        <v>298</v>
      </c>
      <c r="AQ498" s="430"/>
      <c r="AR498" s="430"/>
      <c r="AS498" s="430"/>
      <c r="AT498" s="430"/>
      <c r="AU498" s="430"/>
      <c r="AV498" s="430"/>
      <c r="AW498" s="430"/>
      <c r="AX498" s="430"/>
      <c r="AY498" s="34">
        <f t="shared" ref="AY498:AY499" si="12">$AY$496</f>
        <v>0</v>
      </c>
    </row>
    <row r="499" spans="1:51" ht="26.25" customHeight="1">
      <c r="A499" s="1059">
        <v>1</v>
      </c>
      <c r="B499" s="1059">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9">
        <v>2</v>
      </c>
      <c r="B500" s="1059">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9">
        <v>3</v>
      </c>
      <c r="B501" s="1059">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9">
        <v>4</v>
      </c>
      <c r="B502" s="1059">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9">
        <v>5</v>
      </c>
      <c r="B503" s="1059">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9">
        <v>6</v>
      </c>
      <c r="B504" s="1059">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9">
        <v>7</v>
      </c>
      <c r="B505" s="1059">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9">
        <v>8</v>
      </c>
      <c r="B506" s="1059">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9">
        <v>9</v>
      </c>
      <c r="B507" s="1059">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9">
        <v>10</v>
      </c>
      <c r="B508" s="1059">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9">
        <v>11</v>
      </c>
      <c r="B509" s="1059">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9">
        <v>12</v>
      </c>
      <c r="B510" s="1059">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9">
        <v>13</v>
      </c>
      <c r="B511" s="1059">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9">
        <v>14</v>
      </c>
      <c r="B512" s="1059">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9">
        <v>15</v>
      </c>
      <c r="B513" s="1059">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9">
        <v>16</v>
      </c>
      <c r="B514" s="1059">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9">
        <v>17</v>
      </c>
      <c r="B515" s="1059">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9">
        <v>18</v>
      </c>
      <c r="B516" s="1059">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9">
        <v>19</v>
      </c>
      <c r="B517" s="1059">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9">
        <v>20</v>
      </c>
      <c r="B518" s="1059">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9">
        <v>21</v>
      </c>
      <c r="B519" s="1059">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9">
        <v>22</v>
      </c>
      <c r="B520" s="1059">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9">
        <v>23</v>
      </c>
      <c r="B521" s="1059">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9">
        <v>24</v>
      </c>
      <c r="B522" s="1059">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9">
        <v>25</v>
      </c>
      <c r="B523" s="1059">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9">
        <v>26</v>
      </c>
      <c r="B524" s="1059">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9">
        <v>27</v>
      </c>
      <c r="B525" s="1059">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9">
        <v>28</v>
      </c>
      <c r="B526" s="1059">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9">
        <v>29</v>
      </c>
      <c r="B527" s="1059">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9">
        <v>30</v>
      </c>
      <c r="B528" s="1059">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9"/>
      <c r="AP531" s="430" t="s">
        <v>298</v>
      </c>
      <c r="AQ531" s="430"/>
      <c r="AR531" s="430"/>
      <c r="AS531" s="430"/>
      <c r="AT531" s="430"/>
      <c r="AU531" s="430"/>
      <c r="AV531" s="430"/>
      <c r="AW531" s="430"/>
      <c r="AX531" s="430"/>
      <c r="AY531" s="34">
        <f t="shared" ref="AY531:AY532" si="13">$AY$529</f>
        <v>0</v>
      </c>
    </row>
    <row r="532" spans="1:51" ht="26.25" customHeight="1">
      <c r="A532" s="1059">
        <v>1</v>
      </c>
      <c r="B532" s="1059">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9">
        <v>2</v>
      </c>
      <c r="B533" s="1059">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9">
        <v>3</v>
      </c>
      <c r="B534" s="1059">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9">
        <v>4</v>
      </c>
      <c r="B535" s="1059">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9">
        <v>5</v>
      </c>
      <c r="B536" s="1059">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9">
        <v>6</v>
      </c>
      <c r="B537" s="1059">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9">
        <v>7</v>
      </c>
      <c r="B538" s="1059">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9">
        <v>8</v>
      </c>
      <c r="B539" s="1059">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9">
        <v>9</v>
      </c>
      <c r="B540" s="1059">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9">
        <v>10</v>
      </c>
      <c r="B541" s="1059">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9">
        <v>11</v>
      </c>
      <c r="B542" s="1059">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9">
        <v>12</v>
      </c>
      <c r="B543" s="1059">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9">
        <v>13</v>
      </c>
      <c r="B544" s="1059">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9">
        <v>14</v>
      </c>
      <c r="B545" s="1059">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9">
        <v>15</v>
      </c>
      <c r="B546" s="1059">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9">
        <v>16</v>
      </c>
      <c r="B547" s="1059">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9">
        <v>17</v>
      </c>
      <c r="B548" s="1059">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9">
        <v>18</v>
      </c>
      <c r="B549" s="1059">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9">
        <v>19</v>
      </c>
      <c r="B550" s="1059">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9">
        <v>20</v>
      </c>
      <c r="B551" s="1059">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9">
        <v>21</v>
      </c>
      <c r="B552" s="1059">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9">
        <v>22</v>
      </c>
      <c r="B553" s="1059">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9">
        <v>23</v>
      </c>
      <c r="B554" s="1059">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9">
        <v>24</v>
      </c>
      <c r="B555" s="1059">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9">
        <v>25</v>
      </c>
      <c r="B556" s="1059">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9">
        <v>26</v>
      </c>
      <c r="B557" s="1059">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9">
        <v>27</v>
      </c>
      <c r="B558" s="1059">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9">
        <v>28</v>
      </c>
      <c r="B559" s="1059">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9">
        <v>29</v>
      </c>
      <c r="B560" s="1059">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9">
        <v>30</v>
      </c>
      <c r="B561" s="1059">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9"/>
      <c r="AP564" s="430" t="s">
        <v>298</v>
      </c>
      <c r="AQ564" s="430"/>
      <c r="AR564" s="430"/>
      <c r="AS564" s="430"/>
      <c r="AT564" s="430"/>
      <c r="AU564" s="430"/>
      <c r="AV564" s="430"/>
      <c r="AW564" s="430"/>
      <c r="AX564" s="430"/>
      <c r="AY564" s="34">
        <f t="shared" ref="AY564:AY565" si="14">$AY$562</f>
        <v>0</v>
      </c>
    </row>
    <row r="565" spans="1:51" ht="26.25" customHeight="1">
      <c r="A565" s="1059">
        <v>1</v>
      </c>
      <c r="B565" s="1059">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9">
        <v>2</v>
      </c>
      <c r="B566" s="1059">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9">
        <v>3</v>
      </c>
      <c r="B567" s="1059">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9">
        <v>4</v>
      </c>
      <c r="B568" s="1059">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9">
        <v>5</v>
      </c>
      <c r="B569" s="1059">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9">
        <v>6</v>
      </c>
      <c r="B570" s="1059">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9">
        <v>7</v>
      </c>
      <c r="B571" s="1059">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9">
        <v>8</v>
      </c>
      <c r="B572" s="1059">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9">
        <v>9</v>
      </c>
      <c r="B573" s="1059">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9">
        <v>10</v>
      </c>
      <c r="B574" s="1059">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9">
        <v>11</v>
      </c>
      <c r="B575" s="1059">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9">
        <v>12</v>
      </c>
      <c r="B576" s="1059">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9">
        <v>13</v>
      </c>
      <c r="B577" s="1059">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9">
        <v>14</v>
      </c>
      <c r="B578" s="1059">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9">
        <v>15</v>
      </c>
      <c r="B579" s="1059">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9">
        <v>16</v>
      </c>
      <c r="B580" s="1059">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9">
        <v>17</v>
      </c>
      <c r="B581" s="1059">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9">
        <v>18</v>
      </c>
      <c r="B582" s="1059">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9">
        <v>19</v>
      </c>
      <c r="B583" s="1059">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9">
        <v>20</v>
      </c>
      <c r="B584" s="1059">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9">
        <v>21</v>
      </c>
      <c r="B585" s="1059">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9">
        <v>22</v>
      </c>
      <c r="B586" s="1059">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9">
        <v>23</v>
      </c>
      <c r="B587" s="1059">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9">
        <v>24</v>
      </c>
      <c r="B588" s="1059">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9">
        <v>25</v>
      </c>
      <c r="B589" s="1059">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9">
        <v>26</v>
      </c>
      <c r="B590" s="1059">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9">
        <v>27</v>
      </c>
      <c r="B591" s="1059">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9">
        <v>28</v>
      </c>
      <c r="B592" s="1059">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9">
        <v>29</v>
      </c>
      <c r="B593" s="1059">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9">
        <v>30</v>
      </c>
      <c r="B594" s="1059">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9"/>
      <c r="AP597" s="430" t="s">
        <v>298</v>
      </c>
      <c r="AQ597" s="430"/>
      <c r="AR597" s="430"/>
      <c r="AS597" s="430"/>
      <c r="AT597" s="430"/>
      <c r="AU597" s="430"/>
      <c r="AV597" s="430"/>
      <c r="AW597" s="430"/>
      <c r="AX597" s="430"/>
      <c r="AY597" s="34">
        <f t="shared" ref="AY597:AY598" si="15">$AY$595</f>
        <v>0</v>
      </c>
    </row>
    <row r="598" spans="1:51" ht="26.25" customHeight="1">
      <c r="A598" s="1059">
        <v>1</v>
      </c>
      <c r="B598" s="1059">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9">
        <v>2</v>
      </c>
      <c r="B599" s="1059">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9">
        <v>3</v>
      </c>
      <c r="B600" s="1059">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9">
        <v>4</v>
      </c>
      <c r="B601" s="1059">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9">
        <v>5</v>
      </c>
      <c r="B602" s="1059">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9">
        <v>6</v>
      </c>
      <c r="B603" s="1059">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9">
        <v>7</v>
      </c>
      <c r="B604" s="1059">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9">
        <v>8</v>
      </c>
      <c r="B605" s="1059">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9">
        <v>9</v>
      </c>
      <c r="B606" s="1059">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9">
        <v>10</v>
      </c>
      <c r="B607" s="1059">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9">
        <v>11</v>
      </c>
      <c r="B608" s="1059">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9">
        <v>12</v>
      </c>
      <c r="B609" s="1059">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9">
        <v>13</v>
      </c>
      <c r="B610" s="1059">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9">
        <v>14</v>
      </c>
      <c r="B611" s="1059">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9">
        <v>15</v>
      </c>
      <c r="B612" s="1059">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9">
        <v>16</v>
      </c>
      <c r="B613" s="1059">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9">
        <v>17</v>
      </c>
      <c r="B614" s="1059">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9">
        <v>18</v>
      </c>
      <c r="B615" s="1059">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9">
        <v>19</v>
      </c>
      <c r="B616" s="1059">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9">
        <v>20</v>
      </c>
      <c r="B617" s="1059">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9">
        <v>21</v>
      </c>
      <c r="B618" s="1059">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9">
        <v>22</v>
      </c>
      <c r="B619" s="1059">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9">
        <v>23</v>
      </c>
      <c r="B620" s="1059">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9">
        <v>24</v>
      </c>
      <c r="B621" s="1059">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9">
        <v>25</v>
      </c>
      <c r="B622" s="1059">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9">
        <v>26</v>
      </c>
      <c r="B623" s="1059">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9">
        <v>27</v>
      </c>
      <c r="B624" s="1059">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9">
        <v>28</v>
      </c>
      <c r="B625" s="1059">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9">
        <v>29</v>
      </c>
      <c r="B626" s="1059">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9">
        <v>30</v>
      </c>
      <c r="B627" s="1059">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9"/>
      <c r="AP630" s="430" t="s">
        <v>298</v>
      </c>
      <c r="AQ630" s="430"/>
      <c r="AR630" s="430"/>
      <c r="AS630" s="430"/>
      <c r="AT630" s="430"/>
      <c r="AU630" s="430"/>
      <c r="AV630" s="430"/>
      <c r="AW630" s="430"/>
      <c r="AX630" s="430"/>
      <c r="AY630" s="34">
        <f t="shared" ref="AY630:AY631" si="16">$AY$628</f>
        <v>0</v>
      </c>
    </row>
    <row r="631" spans="1:51" ht="26.25" customHeight="1">
      <c r="A631" s="1059">
        <v>1</v>
      </c>
      <c r="B631" s="1059">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9">
        <v>2</v>
      </c>
      <c r="B632" s="1059">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9">
        <v>3</v>
      </c>
      <c r="B633" s="1059">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9">
        <v>4</v>
      </c>
      <c r="B634" s="1059">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9">
        <v>5</v>
      </c>
      <c r="B635" s="1059">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9">
        <v>6</v>
      </c>
      <c r="B636" s="1059">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9">
        <v>7</v>
      </c>
      <c r="B637" s="1059">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9">
        <v>8</v>
      </c>
      <c r="B638" s="1059">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9">
        <v>9</v>
      </c>
      <c r="B639" s="1059">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9">
        <v>10</v>
      </c>
      <c r="B640" s="1059">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9">
        <v>11</v>
      </c>
      <c r="B641" s="1059">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9">
        <v>12</v>
      </c>
      <c r="B642" s="1059">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9">
        <v>13</v>
      </c>
      <c r="B643" s="1059">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9">
        <v>14</v>
      </c>
      <c r="B644" s="1059">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9">
        <v>15</v>
      </c>
      <c r="B645" s="1059">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9">
        <v>16</v>
      </c>
      <c r="B646" s="1059">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9">
        <v>17</v>
      </c>
      <c r="B647" s="1059">
        <v>1</v>
      </c>
      <c r="C647" s="427"/>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9">
        <v>18</v>
      </c>
      <c r="B648" s="1059">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9">
        <v>19</v>
      </c>
      <c r="B649" s="1059">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9">
        <v>20</v>
      </c>
      <c r="B650" s="1059">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9">
        <v>21</v>
      </c>
      <c r="B651" s="1059">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9">
        <v>22</v>
      </c>
      <c r="B652" s="1059">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9">
        <v>23</v>
      </c>
      <c r="B653" s="1059">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9">
        <v>24</v>
      </c>
      <c r="B654" s="1059">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9">
        <v>25</v>
      </c>
      <c r="B655" s="1059">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9">
        <v>26</v>
      </c>
      <c r="B656" s="1059">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9">
        <v>27</v>
      </c>
      <c r="B657" s="1059">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9">
        <v>28</v>
      </c>
      <c r="B658" s="1059">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9">
        <v>29</v>
      </c>
      <c r="B659" s="1059">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9">
        <v>30</v>
      </c>
      <c r="B660" s="1059">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9"/>
      <c r="AP663" s="430" t="s">
        <v>298</v>
      </c>
      <c r="AQ663" s="430"/>
      <c r="AR663" s="430"/>
      <c r="AS663" s="430"/>
      <c r="AT663" s="430"/>
      <c r="AU663" s="430"/>
      <c r="AV663" s="430"/>
      <c r="AW663" s="430"/>
      <c r="AX663" s="430"/>
      <c r="AY663" s="34">
        <f t="shared" ref="AY663:AY664" si="17">$AY$661</f>
        <v>0</v>
      </c>
    </row>
    <row r="664" spans="1:51" ht="26.25" customHeight="1">
      <c r="A664" s="1059">
        <v>1</v>
      </c>
      <c r="B664" s="1059">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9">
        <v>2</v>
      </c>
      <c r="B665" s="1059">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9">
        <v>3</v>
      </c>
      <c r="B666" s="1059">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9">
        <v>4</v>
      </c>
      <c r="B667" s="1059">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9">
        <v>5</v>
      </c>
      <c r="B668" s="1059">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9">
        <v>6</v>
      </c>
      <c r="B669" s="1059">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9">
        <v>7</v>
      </c>
      <c r="B670" s="1059">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9">
        <v>8</v>
      </c>
      <c r="B671" s="1059">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9">
        <v>9</v>
      </c>
      <c r="B672" s="1059">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9">
        <v>10</v>
      </c>
      <c r="B673" s="1059">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9">
        <v>11</v>
      </c>
      <c r="B674" s="1059">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9">
        <v>12</v>
      </c>
      <c r="B675" s="1059">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9">
        <v>13</v>
      </c>
      <c r="B676" s="1059">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9">
        <v>14</v>
      </c>
      <c r="B677" s="1059">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9">
        <v>15</v>
      </c>
      <c r="B678" s="1059">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9">
        <v>16</v>
      </c>
      <c r="B679" s="1059">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9">
        <v>17</v>
      </c>
      <c r="B680" s="1059">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9">
        <v>18</v>
      </c>
      <c r="B681" s="1059">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9">
        <v>19</v>
      </c>
      <c r="B682" s="1059">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9">
        <v>20</v>
      </c>
      <c r="B683" s="1059">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9">
        <v>21</v>
      </c>
      <c r="B684" s="1059">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9">
        <v>22</v>
      </c>
      <c r="B685" s="1059">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9">
        <v>23</v>
      </c>
      <c r="B686" s="1059">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9">
        <v>24</v>
      </c>
      <c r="B687" s="1059">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9">
        <v>25</v>
      </c>
      <c r="B688" s="1059">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9">
        <v>26</v>
      </c>
      <c r="B689" s="1059">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9">
        <v>27</v>
      </c>
      <c r="B690" s="1059">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9">
        <v>28</v>
      </c>
      <c r="B691" s="1059">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9">
        <v>29</v>
      </c>
      <c r="B692" s="1059">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9">
        <v>30</v>
      </c>
      <c r="B693" s="1059">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9"/>
      <c r="AP696" s="430" t="s">
        <v>298</v>
      </c>
      <c r="AQ696" s="430"/>
      <c r="AR696" s="430"/>
      <c r="AS696" s="430"/>
      <c r="AT696" s="430"/>
      <c r="AU696" s="430"/>
      <c r="AV696" s="430"/>
      <c r="AW696" s="430"/>
      <c r="AX696" s="430"/>
      <c r="AY696" s="34">
        <f t="shared" ref="AY696:AY697" si="18">$AY$694</f>
        <v>0</v>
      </c>
    </row>
    <row r="697" spans="1:51" ht="26.25" customHeight="1">
      <c r="A697" s="1059">
        <v>1</v>
      </c>
      <c r="B697" s="1059">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9">
        <v>2</v>
      </c>
      <c r="B698" s="1059">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9">
        <v>3</v>
      </c>
      <c r="B699" s="1059">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9">
        <v>4</v>
      </c>
      <c r="B700" s="1059">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9">
        <v>5</v>
      </c>
      <c r="B701" s="1059">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9">
        <v>6</v>
      </c>
      <c r="B702" s="1059">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9">
        <v>7</v>
      </c>
      <c r="B703" s="1059">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9">
        <v>8</v>
      </c>
      <c r="B704" s="1059">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9">
        <v>9</v>
      </c>
      <c r="B705" s="1059">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9">
        <v>10</v>
      </c>
      <c r="B706" s="1059">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9">
        <v>11</v>
      </c>
      <c r="B707" s="1059">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9">
        <v>12</v>
      </c>
      <c r="B708" s="1059">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9">
        <v>13</v>
      </c>
      <c r="B709" s="1059">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9">
        <v>14</v>
      </c>
      <c r="B710" s="1059">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9">
        <v>15</v>
      </c>
      <c r="B711" s="1059">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9">
        <v>16</v>
      </c>
      <c r="B712" s="1059">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9">
        <v>17</v>
      </c>
      <c r="B713" s="1059">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9">
        <v>18</v>
      </c>
      <c r="B714" s="1059">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9">
        <v>19</v>
      </c>
      <c r="B715" s="1059">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9">
        <v>20</v>
      </c>
      <c r="B716" s="1059">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9">
        <v>21</v>
      </c>
      <c r="B717" s="1059">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9">
        <v>22</v>
      </c>
      <c r="B718" s="1059">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9">
        <v>23</v>
      </c>
      <c r="B719" s="1059">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9">
        <v>24</v>
      </c>
      <c r="B720" s="1059">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9">
        <v>25</v>
      </c>
      <c r="B721" s="1059">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9">
        <v>26</v>
      </c>
      <c r="B722" s="1059">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9">
        <v>27</v>
      </c>
      <c r="B723" s="1059">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9">
        <v>28</v>
      </c>
      <c r="B724" s="1059">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9">
        <v>29</v>
      </c>
      <c r="B725" s="1059">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9">
        <v>30</v>
      </c>
      <c r="B726" s="1059">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9"/>
      <c r="AP729" s="430" t="s">
        <v>298</v>
      </c>
      <c r="AQ729" s="430"/>
      <c r="AR729" s="430"/>
      <c r="AS729" s="430"/>
      <c r="AT729" s="430"/>
      <c r="AU729" s="430"/>
      <c r="AV729" s="430"/>
      <c r="AW729" s="430"/>
      <c r="AX729" s="430"/>
      <c r="AY729" s="34">
        <f t="shared" ref="AY729:AY730" si="19">$AY$727</f>
        <v>0</v>
      </c>
    </row>
    <row r="730" spans="1:51" ht="26.25" customHeight="1">
      <c r="A730" s="1059">
        <v>1</v>
      </c>
      <c r="B730" s="1059">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9">
        <v>2</v>
      </c>
      <c r="B731" s="1059">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9">
        <v>3</v>
      </c>
      <c r="B732" s="1059">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9">
        <v>4</v>
      </c>
      <c r="B733" s="1059">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9">
        <v>5</v>
      </c>
      <c r="B734" s="1059">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9">
        <v>6</v>
      </c>
      <c r="B735" s="1059">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9">
        <v>7</v>
      </c>
      <c r="B736" s="1059">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9">
        <v>8</v>
      </c>
      <c r="B737" s="1059">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9">
        <v>9</v>
      </c>
      <c r="B738" s="1059">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9">
        <v>10</v>
      </c>
      <c r="B739" s="1059">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9">
        <v>11</v>
      </c>
      <c r="B740" s="1059">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9">
        <v>12</v>
      </c>
      <c r="B741" s="1059">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9">
        <v>13</v>
      </c>
      <c r="B742" s="1059">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9">
        <v>14</v>
      </c>
      <c r="B743" s="1059">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9">
        <v>15</v>
      </c>
      <c r="B744" s="1059">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9">
        <v>16</v>
      </c>
      <c r="B745" s="1059">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9">
        <v>17</v>
      </c>
      <c r="B746" s="1059">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9">
        <v>18</v>
      </c>
      <c r="B747" s="1059">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9">
        <v>19</v>
      </c>
      <c r="B748" s="1059">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9">
        <v>20</v>
      </c>
      <c r="B749" s="1059">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9">
        <v>21</v>
      </c>
      <c r="B750" s="1059">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9">
        <v>22</v>
      </c>
      <c r="B751" s="1059">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9">
        <v>23</v>
      </c>
      <c r="B752" s="1059">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9">
        <v>24</v>
      </c>
      <c r="B753" s="1059">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9">
        <v>25</v>
      </c>
      <c r="B754" s="1059">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9">
        <v>26</v>
      </c>
      <c r="B755" s="1059">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9">
        <v>27</v>
      </c>
      <c r="B756" s="1059">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9">
        <v>28</v>
      </c>
      <c r="B757" s="1059">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9">
        <v>29</v>
      </c>
      <c r="B758" s="1059">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9">
        <v>30</v>
      </c>
      <c r="B759" s="1059">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9"/>
      <c r="AP762" s="430" t="s">
        <v>298</v>
      </c>
      <c r="AQ762" s="430"/>
      <c r="AR762" s="430"/>
      <c r="AS762" s="430"/>
      <c r="AT762" s="430"/>
      <c r="AU762" s="430"/>
      <c r="AV762" s="430"/>
      <c r="AW762" s="430"/>
      <c r="AX762" s="430"/>
      <c r="AY762" s="34">
        <f t="shared" ref="AY762:AY763" si="20">$AY$760</f>
        <v>0</v>
      </c>
    </row>
    <row r="763" spans="1:51" ht="26.25" customHeight="1">
      <c r="A763" s="1059">
        <v>1</v>
      </c>
      <c r="B763" s="1059">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9">
        <v>2</v>
      </c>
      <c r="B764" s="1059">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9">
        <v>3</v>
      </c>
      <c r="B765" s="1059">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9">
        <v>4</v>
      </c>
      <c r="B766" s="1059">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9">
        <v>5</v>
      </c>
      <c r="B767" s="1059">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9">
        <v>6</v>
      </c>
      <c r="B768" s="1059">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9">
        <v>7</v>
      </c>
      <c r="B769" s="1059">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9">
        <v>8</v>
      </c>
      <c r="B770" s="1059">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9">
        <v>9</v>
      </c>
      <c r="B771" s="1059">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9">
        <v>10</v>
      </c>
      <c r="B772" s="1059">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9">
        <v>11</v>
      </c>
      <c r="B773" s="1059">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9">
        <v>12</v>
      </c>
      <c r="B774" s="1059">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9">
        <v>13</v>
      </c>
      <c r="B775" s="1059">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9">
        <v>14</v>
      </c>
      <c r="B776" s="1059">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9">
        <v>15</v>
      </c>
      <c r="B777" s="1059">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9">
        <v>16</v>
      </c>
      <c r="B778" s="1059">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9">
        <v>17</v>
      </c>
      <c r="B779" s="1059">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9">
        <v>18</v>
      </c>
      <c r="B780" s="1059">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9">
        <v>19</v>
      </c>
      <c r="B781" s="1059">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9">
        <v>20</v>
      </c>
      <c r="B782" s="1059">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9">
        <v>21</v>
      </c>
      <c r="B783" s="1059">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9">
        <v>22</v>
      </c>
      <c r="B784" s="1059">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9">
        <v>23</v>
      </c>
      <c r="B785" s="1059">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9">
        <v>24</v>
      </c>
      <c r="B786" s="1059">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9">
        <v>25</v>
      </c>
      <c r="B787" s="1059">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9">
        <v>26</v>
      </c>
      <c r="B788" s="1059">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9">
        <v>27</v>
      </c>
      <c r="B789" s="1059">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9">
        <v>28</v>
      </c>
      <c r="B790" s="1059">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9">
        <v>29</v>
      </c>
      <c r="B791" s="1059">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9">
        <v>30</v>
      </c>
      <c r="B792" s="1059">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9"/>
      <c r="AP795" s="430" t="s">
        <v>298</v>
      </c>
      <c r="AQ795" s="430"/>
      <c r="AR795" s="430"/>
      <c r="AS795" s="430"/>
      <c r="AT795" s="430"/>
      <c r="AU795" s="430"/>
      <c r="AV795" s="430"/>
      <c r="AW795" s="430"/>
      <c r="AX795" s="430"/>
      <c r="AY795" s="34">
        <f t="shared" ref="AY795:AY796" si="21">$AY$793</f>
        <v>0</v>
      </c>
    </row>
    <row r="796" spans="1:51" ht="26.25" customHeight="1">
      <c r="A796" s="1059">
        <v>1</v>
      </c>
      <c r="B796" s="1059">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9">
        <v>2</v>
      </c>
      <c r="B797" s="1059">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9">
        <v>3</v>
      </c>
      <c r="B798" s="1059">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9">
        <v>4</v>
      </c>
      <c r="B799" s="1059">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9">
        <v>5</v>
      </c>
      <c r="B800" s="1059">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9">
        <v>6</v>
      </c>
      <c r="B801" s="1059">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9">
        <v>7</v>
      </c>
      <c r="B802" s="1059">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9">
        <v>8</v>
      </c>
      <c r="B803" s="1059">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9">
        <v>9</v>
      </c>
      <c r="B804" s="1059">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9">
        <v>10</v>
      </c>
      <c r="B805" s="1059">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9">
        <v>11</v>
      </c>
      <c r="B806" s="1059">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9">
        <v>12</v>
      </c>
      <c r="B807" s="1059">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9">
        <v>13</v>
      </c>
      <c r="B808" s="1059">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9">
        <v>14</v>
      </c>
      <c r="B809" s="1059">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9">
        <v>15</v>
      </c>
      <c r="B810" s="1059">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9">
        <v>16</v>
      </c>
      <c r="B811" s="1059">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9">
        <v>17</v>
      </c>
      <c r="B812" s="1059">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9">
        <v>18</v>
      </c>
      <c r="B813" s="1059">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9">
        <v>19</v>
      </c>
      <c r="B814" s="1059">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9">
        <v>20</v>
      </c>
      <c r="B815" s="1059">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9">
        <v>21</v>
      </c>
      <c r="B816" s="1059">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9">
        <v>22</v>
      </c>
      <c r="B817" s="1059">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9">
        <v>23</v>
      </c>
      <c r="B818" s="1059">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9">
        <v>24</v>
      </c>
      <c r="B819" s="1059">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9">
        <v>25</v>
      </c>
      <c r="B820" s="1059">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9">
        <v>26</v>
      </c>
      <c r="B821" s="1059">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9">
        <v>27</v>
      </c>
      <c r="B822" s="1059">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9">
        <v>28</v>
      </c>
      <c r="B823" s="1059">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9">
        <v>29</v>
      </c>
      <c r="B824" s="1059">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9">
        <v>30</v>
      </c>
      <c r="B825" s="1059">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9"/>
      <c r="AP828" s="430" t="s">
        <v>298</v>
      </c>
      <c r="AQ828" s="430"/>
      <c r="AR828" s="430"/>
      <c r="AS828" s="430"/>
      <c r="AT828" s="430"/>
      <c r="AU828" s="430"/>
      <c r="AV828" s="430"/>
      <c r="AW828" s="430"/>
      <c r="AX828" s="430"/>
      <c r="AY828" s="34">
        <f t="shared" ref="AY828:AY829" si="22">$AY$826</f>
        <v>0</v>
      </c>
    </row>
    <row r="829" spans="1:51" ht="26.25" customHeight="1">
      <c r="A829" s="1059">
        <v>1</v>
      </c>
      <c r="B829" s="1059">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9">
        <v>2</v>
      </c>
      <c r="B830" s="1059">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9">
        <v>3</v>
      </c>
      <c r="B831" s="1059">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9">
        <v>4</v>
      </c>
      <c r="B832" s="1059">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9">
        <v>5</v>
      </c>
      <c r="B833" s="1059">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9">
        <v>6</v>
      </c>
      <c r="B834" s="1059">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9">
        <v>7</v>
      </c>
      <c r="B835" s="1059">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9">
        <v>8</v>
      </c>
      <c r="B836" s="1059">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9">
        <v>9</v>
      </c>
      <c r="B837" s="1059">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9">
        <v>10</v>
      </c>
      <c r="B838" s="1059">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9">
        <v>11</v>
      </c>
      <c r="B839" s="1059">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9">
        <v>12</v>
      </c>
      <c r="B840" s="1059">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9">
        <v>13</v>
      </c>
      <c r="B841" s="1059">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9">
        <v>14</v>
      </c>
      <c r="B842" s="1059">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9">
        <v>15</v>
      </c>
      <c r="B843" s="1059">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9">
        <v>16</v>
      </c>
      <c r="B844" s="1059">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9">
        <v>17</v>
      </c>
      <c r="B845" s="1059">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9">
        <v>18</v>
      </c>
      <c r="B846" s="1059">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9">
        <v>19</v>
      </c>
      <c r="B847" s="1059">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9">
        <v>20</v>
      </c>
      <c r="B848" s="1059">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9">
        <v>21</v>
      </c>
      <c r="B849" s="1059">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9">
        <v>22</v>
      </c>
      <c r="B850" s="1059">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9">
        <v>23</v>
      </c>
      <c r="B851" s="1059">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9">
        <v>24</v>
      </c>
      <c r="B852" s="1059">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9">
        <v>25</v>
      </c>
      <c r="B853" s="1059">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9">
        <v>26</v>
      </c>
      <c r="B854" s="1059">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9">
        <v>27</v>
      </c>
      <c r="B855" s="1059">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9">
        <v>28</v>
      </c>
      <c r="B856" s="1059">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9">
        <v>29</v>
      </c>
      <c r="B857" s="1059">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9">
        <v>30</v>
      </c>
      <c r="B858" s="1059">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9"/>
      <c r="AP861" s="430" t="s">
        <v>298</v>
      </c>
      <c r="AQ861" s="430"/>
      <c r="AR861" s="430"/>
      <c r="AS861" s="430"/>
      <c r="AT861" s="430"/>
      <c r="AU861" s="430"/>
      <c r="AV861" s="430"/>
      <c r="AW861" s="430"/>
      <c r="AX861" s="430"/>
      <c r="AY861" s="34">
        <f t="shared" ref="AY861:AY862" si="23">$AY$859</f>
        <v>0</v>
      </c>
    </row>
    <row r="862" spans="1:51" ht="26.25" customHeight="1">
      <c r="A862" s="1059">
        <v>1</v>
      </c>
      <c r="B862" s="1059">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9">
        <v>2</v>
      </c>
      <c r="B863" s="1059">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9">
        <v>3</v>
      </c>
      <c r="B864" s="1059">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9">
        <v>4</v>
      </c>
      <c r="B865" s="1059">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9">
        <v>5</v>
      </c>
      <c r="B866" s="1059">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9">
        <v>6</v>
      </c>
      <c r="B867" s="1059">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9">
        <v>7</v>
      </c>
      <c r="B868" s="1059">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9">
        <v>8</v>
      </c>
      <c r="B869" s="1059">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9">
        <v>9</v>
      </c>
      <c r="B870" s="1059">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9">
        <v>10</v>
      </c>
      <c r="B871" s="1059">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9">
        <v>11</v>
      </c>
      <c r="B872" s="1059">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9">
        <v>12</v>
      </c>
      <c r="B873" s="1059">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9">
        <v>13</v>
      </c>
      <c r="B874" s="1059">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9">
        <v>14</v>
      </c>
      <c r="B875" s="1059">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9">
        <v>15</v>
      </c>
      <c r="B876" s="1059">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9">
        <v>16</v>
      </c>
      <c r="B877" s="1059">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9">
        <v>17</v>
      </c>
      <c r="B878" s="1059">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9">
        <v>18</v>
      </c>
      <c r="B879" s="1059">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9">
        <v>19</v>
      </c>
      <c r="B880" s="1059">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9">
        <v>20</v>
      </c>
      <c r="B881" s="1059">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9">
        <v>21</v>
      </c>
      <c r="B882" s="1059">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9">
        <v>22</v>
      </c>
      <c r="B883" s="1059">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9">
        <v>23</v>
      </c>
      <c r="B884" s="1059">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9">
        <v>24</v>
      </c>
      <c r="B885" s="1059">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9">
        <v>25</v>
      </c>
      <c r="B886" s="1059">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9">
        <v>26</v>
      </c>
      <c r="B887" s="1059">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9">
        <v>27</v>
      </c>
      <c r="B888" s="1059">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9">
        <v>28</v>
      </c>
      <c r="B889" s="1059">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9">
        <v>29</v>
      </c>
      <c r="B890" s="1059">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9">
        <v>30</v>
      </c>
      <c r="B891" s="1059">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9"/>
      <c r="AP894" s="430" t="s">
        <v>298</v>
      </c>
      <c r="AQ894" s="430"/>
      <c r="AR894" s="430"/>
      <c r="AS894" s="430"/>
      <c r="AT894" s="430"/>
      <c r="AU894" s="430"/>
      <c r="AV894" s="430"/>
      <c r="AW894" s="430"/>
      <c r="AX894" s="430"/>
      <c r="AY894" s="34">
        <f t="shared" ref="AY894:AY895" si="24">$AY$892</f>
        <v>0</v>
      </c>
    </row>
    <row r="895" spans="1:51" ht="26.25" customHeight="1">
      <c r="A895" s="1059">
        <v>1</v>
      </c>
      <c r="B895" s="1059">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9">
        <v>2</v>
      </c>
      <c r="B896" s="1059">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9">
        <v>3</v>
      </c>
      <c r="B897" s="1059">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9">
        <v>4</v>
      </c>
      <c r="B898" s="1059">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9">
        <v>5</v>
      </c>
      <c r="B899" s="1059">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9">
        <v>6</v>
      </c>
      <c r="B900" s="1059">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9">
        <v>7</v>
      </c>
      <c r="B901" s="1059">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9">
        <v>8</v>
      </c>
      <c r="B902" s="1059">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9">
        <v>9</v>
      </c>
      <c r="B903" s="1059">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9">
        <v>10</v>
      </c>
      <c r="B904" s="1059">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9">
        <v>11</v>
      </c>
      <c r="B905" s="1059">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9">
        <v>12</v>
      </c>
      <c r="B906" s="1059">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9">
        <v>13</v>
      </c>
      <c r="B907" s="1059">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9">
        <v>14</v>
      </c>
      <c r="B908" s="1059">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9">
        <v>15</v>
      </c>
      <c r="B909" s="1059">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9">
        <v>16</v>
      </c>
      <c r="B910" s="1059">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9">
        <v>17</v>
      </c>
      <c r="B911" s="1059">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9">
        <v>18</v>
      </c>
      <c r="B912" s="1059">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9">
        <v>19</v>
      </c>
      <c r="B913" s="1059">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9">
        <v>20</v>
      </c>
      <c r="B914" s="1059">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9">
        <v>21</v>
      </c>
      <c r="B915" s="1059">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9">
        <v>22</v>
      </c>
      <c r="B916" s="1059">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9">
        <v>23</v>
      </c>
      <c r="B917" s="1059">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9">
        <v>24</v>
      </c>
      <c r="B918" s="1059">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9">
        <v>25</v>
      </c>
      <c r="B919" s="1059">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9">
        <v>26</v>
      </c>
      <c r="B920" s="1059">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9">
        <v>27</v>
      </c>
      <c r="B921" s="1059">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9">
        <v>28</v>
      </c>
      <c r="B922" s="1059">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9">
        <v>29</v>
      </c>
      <c r="B923" s="1059">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9">
        <v>30</v>
      </c>
      <c r="B924" s="1059">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9"/>
      <c r="AP927" s="430" t="s">
        <v>298</v>
      </c>
      <c r="AQ927" s="430"/>
      <c r="AR927" s="430"/>
      <c r="AS927" s="430"/>
      <c r="AT927" s="430"/>
      <c r="AU927" s="430"/>
      <c r="AV927" s="430"/>
      <c r="AW927" s="430"/>
      <c r="AX927" s="430"/>
      <c r="AY927" s="34">
        <f t="shared" ref="AY927:AY928" si="25">$AY$925</f>
        <v>0</v>
      </c>
    </row>
    <row r="928" spans="1:51" ht="26.25" customHeight="1">
      <c r="A928" s="1059">
        <v>1</v>
      </c>
      <c r="B928" s="1059">
        <v>1</v>
      </c>
      <c r="C928" s="427"/>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9">
        <v>2</v>
      </c>
      <c r="B929" s="1059">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9">
        <v>3</v>
      </c>
      <c r="B930" s="1059">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9">
        <v>4</v>
      </c>
      <c r="B931" s="1059">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9">
        <v>5</v>
      </c>
      <c r="B932" s="1059">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9">
        <v>6</v>
      </c>
      <c r="B933" s="1059">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9">
        <v>7</v>
      </c>
      <c r="B934" s="1059">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9">
        <v>8</v>
      </c>
      <c r="B935" s="1059">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9">
        <v>9</v>
      </c>
      <c r="B936" s="1059">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9">
        <v>10</v>
      </c>
      <c r="B937" s="1059">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9">
        <v>11</v>
      </c>
      <c r="B938" s="1059">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9">
        <v>12</v>
      </c>
      <c r="B939" s="1059">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9">
        <v>13</v>
      </c>
      <c r="B940" s="1059">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9">
        <v>14</v>
      </c>
      <c r="B941" s="1059">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9">
        <v>15</v>
      </c>
      <c r="B942" s="1059">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9">
        <v>16</v>
      </c>
      <c r="B943" s="1059">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9">
        <v>17</v>
      </c>
      <c r="B944" s="1059">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9">
        <v>18</v>
      </c>
      <c r="B945" s="1059">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9">
        <v>19</v>
      </c>
      <c r="B946" s="1059">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9">
        <v>20</v>
      </c>
      <c r="B947" s="1059">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9">
        <v>21</v>
      </c>
      <c r="B948" s="1059">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9">
        <v>22</v>
      </c>
      <c r="B949" s="1059">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9">
        <v>23</v>
      </c>
      <c r="B950" s="1059">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9">
        <v>24</v>
      </c>
      <c r="B951" s="1059">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9">
        <v>25</v>
      </c>
      <c r="B952" s="1059">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9">
        <v>26</v>
      </c>
      <c r="B953" s="1059">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9">
        <v>27</v>
      </c>
      <c r="B954" s="1059">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9">
        <v>28</v>
      </c>
      <c r="B955" s="1059">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9">
        <v>29</v>
      </c>
      <c r="B956" s="1059">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9">
        <v>30</v>
      </c>
      <c r="B957" s="1059">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9"/>
      <c r="AP960" s="430" t="s">
        <v>298</v>
      </c>
      <c r="AQ960" s="430"/>
      <c r="AR960" s="430"/>
      <c r="AS960" s="430"/>
      <c r="AT960" s="430"/>
      <c r="AU960" s="430"/>
      <c r="AV960" s="430"/>
      <c r="AW960" s="430"/>
      <c r="AX960" s="430"/>
      <c r="AY960" s="34">
        <f t="shared" ref="AY960:AY961" si="26">$AY$958</f>
        <v>0</v>
      </c>
    </row>
    <row r="961" spans="1:51" ht="26.25" customHeight="1">
      <c r="A961" s="1059">
        <v>1</v>
      </c>
      <c r="B961" s="1059">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9">
        <v>2</v>
      </c>
      <c r="B962" s="1059">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9">
        <v>3</v>
      </c>
      <c r="B963" s="1059">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9">
        <v>4</v>
      </c>
      <c r="B964" s="1059">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9">
        <v>5</v>
      </c>
      <c r="B965" s="1059">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9">
        <v>6</v>
      </c>
      <c r="B966" s="1059">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9">
        <v>7</v>
      </c>
      <c r="B967" s="1059">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9">
        <v>8</v>
      </c>
      <c r="B968" s="1059">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9">
        <v>9</v>
      </c>
      <c r="B969" s="1059">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9">
        <v>10</v>
      </c>
      <c r="B970" s="1059">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9">
        <v>11</v>
      </c>
      <c r="B971" s="1059">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9">
        <v>12</v>
      </c>
      <c r="B972" s="1059">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9">
        <v>13</v>
      </c>
      <c r="B973" s="1059">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9">
        <v>14</v>
      </c>
      <c r="B974" s="1059">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9">
        <v>15</v>
      </c>
      <c r="B975" s="1059">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9">
        <v>16</v>
      </c>
      <c r="B976" s="1059">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9">
        <v>17</v>
      </c>
      <c r="B977" s="1059">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9">
        <v>18</v>
      </c>
      <c r="B978" s="1059">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9">
        <v>19</v>
      </c>
      <c r="B979" s="1059">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9">
        <v>20</v>
      </c>
      <c r="B980" s="1059">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9">
        <v>21</v>
      </c>
      <c r="B981" s="1059">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9">
        <v>22</v>
      </c>
      <c r="B982" s="1059">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9">
        <v>23</v>
      </c>
      <c r="B983" s="1059">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9">
        <v>24</v>
      </c>
      <c r="B984" s="1059">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9">
        <v>25</v>
      </c>
      <c r="B985" s="1059">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9">
        <v>26</v>
      </c>
      <c r="B986" s="1059">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9">
        <v>27</v>
      </c>
      <c r="B987" s="1059">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9">
        <v>28</v>
      </c>
      <c r="B988" s="1059">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9">
        <v>29</v>
      </c>
      <c r="B989" s="1059">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9">
        <v>30</v>
      </c>
      <c r="B990" s="1059">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9"/>
      <c r="AP993" s="430" t="s">
        <v>298</v>
      </c>
      <c r="AQ993" s="430"/>
      <c r="AR993" s="430"/>
      <c r="AS993" s="430"/>
      <c r="AT993" s="430"/>
      <c r="AU993" s="430"/>
      <c r="AV993" s="430"/>
      <c r="AW993" s="430"/>
      <c r="AX993" s="430"/>
      <c r="AY993" s="34">
        <f t="shared" ref="AY993:AY994" si="27">$AY$991</f>
        <v>0</v>
      </c>
    </row>
    <row r="994" spans="1:51" ht="26.25" customHeight="1">
      <c r="A994" s="1059">
        <v>1</v>
      </c>
      <c r="B994" s="1059">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9">
        <v>2</v>
      </c>
      <c r="B995" s="1059">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9">
        <v>3</v>
      </c>
      <c r="B996" s="1059">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9">
        <v>4</v>
      </c>
      <c r="B997" s="1059">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9">
        <v>5</v>
      </c>
      <c r="B998" s="1059">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9">
        <v>6</v>
      </c>
      <c r="B999" s="1059">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9">
        <v>7</v>
      </c>
      <c r="B1000" s="1059">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9">
        <v>8</v>
      </c>
      <c r="B1001" s="1059">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9">
        <v>9</v>
      </c>
      <c r="B1002" s="1059">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9">
        <v>10</v>
      </c>
      <c r="B1003" s="1059">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9">
        <v>11</v>
      </c>
      <c r="B1004" s="1059">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9">
        <v>12</v>
      </c>
      <c r="B1005" s="1059">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9">
        <v>13</v>
      </c>
      <c r="B1006" s="1059">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9">
        <v>14</v>
      </c>
      <c r="B1007" s="1059">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9">
        <v>15</v>
      </c>
      <c r="B1008" s="1059">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9">
        <v>16</v>
      </c>
      <c r="B1009" s="1059">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9">
        <v>17</v>
      </c>
      <c r="B1010" s="1059">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9">
        <v>18</v>
      </c>
      <c r="B1011" s="1059">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9">
        <v>19</v>
      </c>
      <c r="B1012" s="1059">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9">
        <v>20</v>
      </c>
      <c r="B1013" s="1059">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9">
        <v>21</v>
      </c>
      <c r="B1014" s="1059">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9">
        <v>22</v>
      </c>
      <c r="B1015" s="1059">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9">
        <v>23</v>
      </c>
      <c r="B1016" s="1059">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9">
        <v>24</v>
      </c>
      <c r="B1017" s="1059">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9">
        <v>25</v>
      </c>
      <c r="B1018" s="1059">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9">
        <v>26</v>
      </c>
      <c r="B1019" s="1059">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9">
        <v>27</v>
      </c>
      <c r="B1020" s="1059">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9">
        <v>28</v>
      </c>
      <c r="B1021" s="1059">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9">
        <v>29</v>
      </c>
      <c r="B1022" s="1059">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9">
        <v>30</v>
      </c>
      <c r="B1023" s="1059">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9"/>
      <c r="AP1026" s="430" t="s">
        <v>298</v>
      </c>
      <c r="AQ1026" s="430"/>
      <c r="AR1026" s="430"/>
      <c r="AS1026" s="430"/>
      <c r="AT1026" s="430"/>
      <c r="AU1026" s="430"/>
      <c r="AV1026" s="430"/>
      <c r="AW1026" s="430"/>
      <c r="AX1026" s="430"/>
      <c r="AY1026" s="34">
        <f t="shared" ref="AY1026:AY1027" si="28">$AY$1024</f>
        <v>0</v>
      </c>
    </row>
    <row r="1027" spans="1:51" ht="26.25" customHeight="1">
      <c r="A1027" s="1059">
        <v>1</v>
      </c>
      <c r="B1027" s="1059">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9">
        <v>2</v>
      </c>
      <c r="B1028" s="1059">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9">
        <v>3</v>
      </c>
      <c r="B1029" s="1059">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9">
        <v>4</v>
      </c>
      <c r="B1030" s="1059">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9">
        <v>5</v>
      </c>
      <c r="B1031" s="1059">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9">
        <v>6</v>
      </c>
      <c r="B1032" s="1059">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9">
        <v>7</v>
      </c>
      <c r="B1033" s="1059">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9">
        <v>8</v>
      </c>
      <c r="B1034" s="1059">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9">
        <v>9</v>
      </c>
      <c r="B1035" s="1059">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9">
        <v>10</v>
      </c>
      <c r="B1036" s="1059">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9">
        <v>11</v>
      </c>
      <c r="B1037" s="1059">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9">
        <v>12</v>
      </c>
      <c r="B1038" s="1059">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9">
        <v>13</v>
      </c>
      <c r="B1039" s="1059">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9">
        <v>14</v>
      </c>
      <c r="B1040" s="1059">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9">
        <v>15</v>
      </c>
      <c r="B1041" s="1059">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9">
        <v>16</v>
      </c>
      <c r="B1042" s="1059">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9">
        <v>17</v>
      </c>
      <c r="B1043" s="1059">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9">
        <v>18</v>
      </c>
      <c r="B1044" s="1059">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9">
        <v>19</v>
      </c>
      <c r="B1045" s="1059">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9">
        <v>20</v>
      </c>
      <c r="B1046" s="1059">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9">
        <v>21</v>
      </c>
      <c r="B1047" s="1059">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9">
        <v>22</v>
      </c>
      <c r="B1048" s="1059">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9">
        <v>23</v>
      </c>
      <c r="B1049" s="1059">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9">
        <v>24</v>
      </c>
      <c r="B1050" s="1059">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9">
        <v>25</v>
      </c>
      <c r="B1051" s="1059">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9">
        <v>26</v>
      </c>
      <c r="B1052" s="1059">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9">
        <v>27</v>
      </c>
      <c r="B1053" s="1059">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9">
        <v>28</v>
      </c>
      <c r="B1054" s="1059">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9">
        <v>29</v>
      </c>
      <c r="B1055" s="1059">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9">
        <v>30</v>
      </c>
      <c r="B1056" s="1059">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9"/>
      <c r="AP1059" s="430" t="s">
        <v>298</v>
      </c>
      <c r="AQ1059" s="430"/>
      <c r="AR1059" s="430"/>
      <c r="AS1059" s="430"/>
      <c r="AT1059" s="430"/>
      <c r="AU1059" s="430"/>
      <c r="AV1059" s="430"/>
      <c r="AW1059" s="430"/>
      <c r="AX1059" s="430"/>
      <c r="AY1059" s="34">
        <f t="shared" ref="AY1059:AY1060" si="29">$AY$1057</f>
        <v>0</v>
      </c>
    </row>
    <row r="1060" spans="1:51" ht="26.25" customHeight="1">
      <c r="A1060" s="1059">
        <v>1</v>
      </c>
      <c r="B1060" s="1059">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9">
        <v>2</v>
      </c>
      <c r="B1061" s="1059">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9">
        <v>3</v>
      </c>
      <c r="B1062" s="1059">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9">
        <v>4</v>
      </c>
      <c r="B1063" s="1059">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9">
        <v>5</v>
      </c>
      <c r="B1064" s="1059">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9">
        <v>6</v>
      </c>
      <c r="B1065" s="1059">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9">
        <v>7</v>
      </c>
      <c r="B1066" s="1059">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9">
        <v>8</v>
      </c>
      <c r="B1067" s="1059">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9">
        <v>9</v>
      </c>
      <c r="B1068" s="1059">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9">
        <v>10</v>
      </c>
      <c r="B1069" s="1059">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9">
        <v>11</v>
      </c>
      <c r="B1070" s="1059">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9">
        <v>12</v>
      </c>
      <c r="B1071" s="1059">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9">
        <v>13</v>
      </c>
      <c r="B1072" s="1059">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9">
        <v>14</v>
      </c>
      <c r="B1073" s="1059">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9">
        <v>15</v>
      </c>
      <c r="B1074" s="1059">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9">
        <v>16</v>
      </c>
      <c r="B1075" s="1059">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9">
        <v>17</v>
      </c>
      <c r="B1076" s="1059">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9">
        <v>18</v>
      </c>
      <c r="B1077" s="1059">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9">
        <v>19</v>
      </c>
      <c r="B1078" s="1059">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9">
        <v>20</v>
      </c>
      <c r="B1079" s="1059">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9">
        <v>21</v>
      </c>
      <c r="B1080" s="1059">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9">
        <v>22</v>
      </c>
      <c r="B1081" s="1059">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9">
        <v>23</v>
      </c>
      <c r="B1082" s="1059">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9">
        <v>24</v>
      </c>
      <c r="B1083" s="1059">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9">
        <v>25</v>
      </c>
      <c r="B1084" s="1059">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9">
        <v>26</v>
      </c>
      <c r="B1085" s="1059">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9">
        <v>27</v>
      </c>
      <c r="B1086" s="1059">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9">
        <v>28</v>
      </c>
      <c r="B1087" s="1059">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9">
        <v>29</v>
      </c>
      <c r="B1088" s="1059">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9">
        <v>30</v>
      </c>
      <c r="B1089" s="1059">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9"/>
      <c r="AP1092" s="430" t="s">
        <v>298</v>
      </c>
      <c r="AQ1092" s="430"/>
      <c r="AR1092" s="430"/>
      <c r="AS1092" s="430"/>
      <c r="AT1092" s="430"/>
      <c r="AU1092" s="430"/>
      <c r="AV1092" s="430"/>
      <c r="AW1092" s="430"/>
      <c r="AX1092" s="430"/>
      <c r="AY1092">
        <f t="shared" ref="AY1092:AY1093" si="30">$AY$1090</f>
        <v>0</v>
      </c>
    </row>
    <row r="1093" spans="1:51" ht="26.25" customHeight="1">
      <c r="A1093" s="1059">
        <v>1</v>
      </c>
      <c r="B1093" s="1059">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9">
        <v>2</v>
      </c>
      <c r="B1094" s="1059">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9">
        <v>3</v>
      </c>
      <c r="B1095" s="1059">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9">
        <v>4</v>
      </c>
      <c r="B1096" s="1059">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9">
        <v>5</v>
      </c>
      <c r="B1097" s="1059">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9">
        <v>6</v>
      </c>
      <c r="B1098" s="1059">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9">
        <v>7</v>
      </c>
      <c r="B1099" s="1059">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9">
        <v>8</v>
      </c>
      <c r="B1100" s="1059">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9">
        <v>9</v>
      </c>
      <c r="B1101" s="1059">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9">
        <v>10</v>
      </c>
      <c r="B1102" s="1059">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9">
        <v>11</v>
      </c>
      <c r="B1103" s="1059">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9">
        <v>12</v>
      </c>
      <c r="B1104" s="1059">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9">
        <v>13</v>
      </c>
      <c r="B1105" s="1059">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9">
        <v>14</v>
      </c>
      <c r="B1106" s="1059">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9">
        <v>15</v>
      </c>
      <c r="B1107" s="1059">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9">
        <v>16</v>
      </c>
      <c r="B1108" s="1059">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9">
        <v>17</v>
      </c>
      <c r="B1109" s="1059">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9">
        <v>18</v>
      </c>
      <c r="B1110" s="1059">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9">
        <v>19</v>
      </c>
      <c r="B1111" s="1059">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9">
        <v>20</v>
      </c>
      <c r="B1112" s="1059">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9">
        <v>21</v>
      </c>
      <c r="B1113" s="1059">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9">
        <v>22</v>
      </c>
      <c r="B1114" s="1059">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9">
        <v>23</v>
      </c>
      <c r="B1115" s="1059">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9">
        <v>24</v>
      </c>
      <c r="B1116" s="1059">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9">
        <v>25</v>
      </c>
      <c r="B1117" s="1059">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9">
        <v>26</v>
      </c>
      <c r="B1118" s="1059">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9">
        <v>27</v>
      </c>
      <c r="B1119" s="1059">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9">
        <v>28</v>
      </c>
      <c r="B1120" s="1059">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9">
        <v>29</v>
      </c>
      <c r="B1121" s="1059">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9">
        <v>30</v>
      </c>
      <c r="B1122" s="1059">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9"/>
      <c r="AP1125" s="430" t="s">
        <v>298</v>
      </c>
      <c r="AQ1125" s="430"/>
      <c r="AR1125" s="430"/>
      <c r="AS1125" s="430"/>
      <c r="AT1125" s="430"/>
      <c r="AU1125" s="430"/>
      <c r="AV1125" s="430"/>
      <c r="AW1125" s="430"/>
      <c r="AX1125" s="430"/>
      <c r="AY1125">
        <f t="shared" ref="AY1125:AY1126" si="31">$AY$1123</f>
        <v>0</v>
      </c>
    </row>
    <row r="1126" spans="1:51" ht="26.25" customHeight="1">
      <c r="A1126" s="1059">
        <v>1</v>
      </c>
      <c r="B1126" s="1059">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9">
        <v>2</v>
      </c>
      <c r="B1127" s="1059">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9">
        <v>3</v>
      </c>
      <c r="B1128" s="1059">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9">
        <v>4</v>
      </c>
      <c r="B1129" s="1059">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9">
        <v>5</v>
      </c>
      <c r="B1130" s="1059">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9">
        <v>6</v>
      </c>
      <c r="B1131" s="1059">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9">
        <v>7</v>
      </c>
      <c r="B1132" s="1059">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9">
        <v>8</v>
      </c>
      <c r="B1133" s="1059">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9">
        <v>9</v>
      </c>
      <c r="B1134" s="1059">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9">
        <v>10</v>
      </c>
      <c r="B1135" s="1059">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9">
        <v>11</v>
      </c>
      <c r="B1136" s="1059">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9">
        <v>12</v>
      </c>
      <c r="B1137" s="1059">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9">
        <v>13</v>
      </c>
      <c r="B1138" s="1059">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9">
        <v>14</v>
      </c>
      <c r="B1139" s="1059">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9">
        <v>15</v>
      </c>
      <c r="B1140" s="1059">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9">
        <v>16</v>
      </c>
      <c r="B1141" s="1059">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9">
        <v>17</v>
      </c>
      <c r="B1142" s="1059">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9">
        <v>18</v>
      </c>
      <c r="B1143" s="1059">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9">
        <v>19</v>
      </c>
      <c r="B1144" s="1059">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9">
        <v>20</v>
      </c>
      <c r="B1145" s="1059">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9">
        <v>21</v>
      </c>
      <c r="B1146" s="1059">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9">
        <v>22</v>
      </c>
      <c r="B1147" s="1059">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9">
        <v>23</v>
      </c>
      <c r="B1148" s="1059">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9">
        <v>24</v>
      </c>
      <c r="B1149" s="1059">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9">
        <v>25</v>
      </c>
      <c r="B1150" s="1059">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9">
        <v>26</v>
      </c>
      <c r="B1151" s="1059">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9">
        <v>27</v>
      </c>
      <c r="B1152" s="1059">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9">
        <v>28</v>
      </c>
      <c r="B1153" s="1059">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9">
        <v>29</v>
      </c>
      <c r="B1154" s="1059">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9">
        <v>30</v>
      </c>
      <c r="B1155" s="1059">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9"/>
      <c r="AP1158" s="430" t="s">
        <v>298</v>
      </c>
      <c r="AQ1158" s="430"/>
      <c r="AR1158" s="430"/>
      <c r="AS1158" s="430"/>
      <c r="AT1158" s="430"/>
      <c r="AU1158" s="430"/>
      <c r="AV1158" s="430"/>
      <c r="AW1158" s="430"/>
      <c r="AX1158" s="430"/>
      <c r="AY1158">
        <f t="shared" ref="AY1158:AY1159" si="32">$AY$1156</f>
        <v>0</v>
      </c>
    </row>
    <row r="1159" spans="1:51" ht="26.25" customHeight="1">
      <c r="A1159" s="1059">
        <v>1</v>
      </c>
      <c r="B1159" s="1059">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9">
        <v>2</v>
      </c>
      <c r="B1160" s="1059">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9">
        <v>3</v>
      </c>
      <c r="B1161" s="1059">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9">
        <v>4</v>
      </c>
      <c r="B1162" s="1059">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9">
        <v>5</v>
      </c>
      <c r="B1163" s="1059">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9">
        <v>6</v>
      </c>
      <c r="B1164" s="1059">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9">
        <v>7</v>
      </c>
      <c r="B1165" s="1059">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9">
        <v>8</v>
      </c>
      <c r="B1166" s="1059">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9">
        <v>9</v>
      </c>
      <c r="B1167" s="1059">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9">
        <v>10</v>
      </c>
      <c r="B1168" s="1059">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9">
        <v>11</v>
      </c>
      <c r="B1169" s="1059">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9">
        <v>12</v>
      </c>
      <c r="B1170" s="1059">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9">
        <v>13</v>
      </c>
      <c r="B1171" s="1059">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9">
        <v>14</v>
      </c>
      <c r="B1172" s="1059">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9">
        <v>15</v>
      </c>
      <c r="B1173" s="1059">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9">
        <v>16</v>
      </c>
      <c r="B1174" s="1059">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9">
        <v>17</v>
      </c>
      <c r="B1175" s="1059">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9">
        <v>18</v>
      </c>
      <c r="B1176" s="1059">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9">
        <v>19</v>
      </c>
      <c r="B1177" s="1059">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9">
        <v>20</v>
      </c>
      <c r="B1178" s="1059">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9">
        <v>21</v>
      </c>
      <c r="B1179" s="1059">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9">
        <v>22</v>
      </c>
      <c r="B1180" s="1059">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9">
        <v>23</v>
      </c>
      <c r="B1181" s="1059">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9">
        <v>24</v>
      </c>
      <c r="B1182" s="1059">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9">
        <v>25</v>
      </c>
      <c r="B1183" s="1059">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9">
        <v>26</v>
      </c>
      <c r="B1184" s="1059">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9">
        <v>27</v>
      </c>
      <c r="B1185" s="1059">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9">
        <v>28</v>
      </c>
      <c r="B1186" s="1059">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9">
        <v>29</v>
      </c>
      <c r="B1187" s="1059">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9">
        <v>30</v>
      </c>
      <c r="B1188" s="1059">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9"/>
      <c r="AP1191" s="430" t="s">
        <v>298</v>
      </c>
      <c r="AQ1191" s="430"/>
      <c r="AR1191" s="430"/>
      <c r="AS1191" s="430"/>
      <c r="AT1191" s="430"/>
      <c r="AU1191" s="430"/>
      <c r="AV1191" s="430"/>
      <c r="AW1191" s="430"/>
      <c r="AX1191" s="430"/>
      <c r="AY1191">
        <f t="shared" ref="AY1191:AY1192" si="33">$AY$1189</f>
        <v>0</v>
      </c>
    </row>
    <row r="1192" spans="1:51" ht="26.25" customHeight="1">
      <c r="A1192" s="1059">
        <v>1</v>
      </c>
      <c r="B1192" s="1059">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9">
        <v>2</v>
      </c>
      <c r="B1193" s="1059">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9">
        <v>3</v>
      </c>
      <c r="B1194" s="1059">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9">
        <v>4</v>
      </c>
      <c r="B1195" s="1059">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9">
        <v>5</v>
      </c>
      <c r="B1196" s="1059">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9">
        <v>6</v>
      </c>
      <c r="B1197" s="1059">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9">
        <v>7</v>
      </c>
      <c r="B1198" s="1059">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9">
        <v>8</v>
      </c>
      <c r="B1199" s="1059">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9">
        <v>9</v>
      </c>
      <c r="B1200" s="1059">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9">
        <v>10</v>
      </c>
      <c r="B1201" s="1059">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9">
        <v>11</v>
      </c>
      <c r="B1202" s="1059">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9">
        <v>12</v>
      </c>
      <c r="B1203" s="1059">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9">
        <v>13</v>
      </c>
      <c r="B1204" s="1059">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9">
        <v>14</v>
      </c>
      <c r="B1205" s="1059">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9">
        <v>15</v>
      </c>
      <c r="B1206" s="1059">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9">
        <v>16</v>
      </c>
      <c r="B1207" s="1059">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9">
        <v>17</v>
      </c>
      <c r="B1208" s="1059">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9">
        <v>18</v>
      </c>
      <c r="B1209" s="1059">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9">
        <v>19</v>
      </c>
      <c r="B1210" s="1059">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9">
        <v>20</v>
      </c>
      <c r="B1211" s="1059">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9">
        <v>21</v>
      </c>
      <c r="B1212" s="1059">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9">
        <v>22</v>
      </c>
      <c r="B1213" s="1059">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9">
        <v>23</v>
      </c>
      <c r="B1214" s="1059">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9">
        <v>24</v>
      </c>
      <c r="B1215" s="1059">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9">
        <v>25</v>
      </c>
      <c r="B1216" s="1059">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9">
        <v>26</v>
      </c>
      <c r="B1217" s="1059">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9">
        <v>27</v>
      </c>
      <c r="B1218" s="1059">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9">
        <v>28</v>
      </c>
      <c r="B1219" s="1059">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9">
        <v>29</v>
      </c>
      <c r="B1220" s="1059">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9">
        <v>30</v>
      </c>
      <c r="B1221" s="1059">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9"/>
      <c r="AP1224" s="430" t="s">
        <v>298</v>
      </c>
      <c r="AQ1224" s="430"/>
      <c r="AR1224" s="430"/>
      <c r="AS1224" s="430"/>
      <c r="AT1224" s="430"/>
      <c r="AU1224" s="430"/>
      <c r="AV1224" s="430"/>
      <c r="AW1224" s="430"/>
      <c r="AX1224" s="430"/>
      <c r="AY1224">
        <f t="shared" ref="AY1224:AY1225" si="34">$AY$1222</f>
        <v>0</v>
      </c>
    </row>
    <row r="1225" spans="1:51" ht="26.25" customHeight="1">
      <c r="A1225" s="1059">
        <v>1</v>
      </c>
      <c r="B1225" s="1059">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9">
        <v>2</v>
      </c>
      <c r="B1226" s="1059">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9">
        <v>3</v>
      </c>
      <c r="B1227" s="1059">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9">
        <v>4</v>
      </c>
      <c r="B1228" s="1059">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9">
        <v>5</v>
      </c>
      <c r="B1229" s="1059">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9">
        <v>6</v>
      </c>
      <c r="B1230" s="1059">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9">
        <v>7</v>
      </c>
      <c r="B1231" s="1059">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9">
        <v>8</v>
      </c>
      <c r="B1232" s="1059">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9">
        <v>9</v>
      </c>
      <c r="B1233" s="1059">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9">
        <v>10</v>
      </c>
      <c r="B1234" s="1059">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9">
        <v>11</v>
      </c>
      <c r="B1235" s="1059">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9">
        <v>12</v>
      </c>
      <c r="B1236" s="1059">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9">
        <v>13</v>
      </c>
      <c r="B1237" s="1059">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9">
        <v>14</v>
      </c>
      <c r="B1238" s="1059">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9">
        <v>15</v>
      </c>
      <c r="B1239" s="1059">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9">
        <v>16</v>
      </c>
      <c r="B1240" s="1059">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9">
        <v>17</v>
      </c>
      <c r="B1241" s="1059">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9">
        <v>18</v>
      </c>
      <c r="B1242" s="1059">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9">
        <v>19</v>
      </c>
      <c r="B1243" s="1059">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9">
        <v>20</v>
      </c>
      <c r="B1244" s="1059">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9">
        <v>21</v>
      </c>
      <c r="B1245" s="1059">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9">
        <v>22</v>
      </c>
      <c r="B1246" s="1059">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9">
        <v>23</v>
      </c>
      <c r="B1247" s="1059">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9">
        <v>24</v>
      </c>
      <c r="B1248" s="1059">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9">
        <v>25</v>
      </c>
      <c r="B1249" s="1059">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9">
        <v>26</v>
      </c>
      <c r="B1250" s="1059">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9">
        <v>27</v>
      </c>
      <c r="B1251" s="1059">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9">
        <v>28</v>
      </c>
      <c r="B1252" s="1059">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9">
        <v>29</v>
      </c>
      <c r="B1253" s="1059">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9">
        <v>30</v>
      </c>
      <c r="B1254" s="1059">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9"/>
      <c r="AP1257" s="430" t="s">
        <v>298</v>
      </c>
      <c r="AQ1257" s="430"/>
      <c r="AR1257" s="430"/>
      <c r="AS1257" s="430"/>
      <c r="AT1257" s="430"/>
      <c r="AU1257" s="430"/>
      <c r="AV1257" s="430"/>
      <c r="AW1257" s="430"/>
      <c r="AX1257" s="430"/>
      <c r="AY1257">
        <f t="shared" ref="AY1257:AY1258" si="35">$AY$1255</f>
        <v>0</v>
      </c>
    </row>
    <row r="1258" spans="1:51" ht="26.25" customHeight="1">
      <c r="A1258" s="1059">
        <v>1</v>
      </c>
      <c r="B1258" s="1059">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9">
        <v>2</v>
      </c>
      <c r="B1259" s="1059">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9">
        <v>3</v>
      </c>
      <c r="B1260" s="1059">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9">
        <v>4</v>
      </c>
      <c r="B1261" s="1059">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9">
        <v>5</v>
      </c>
      <c r="B1262" s="1059">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9">
        <v>6</v>
      </c>
      <c r="B1263" s="1059">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9">
        <v>7</v>
      </c>
      <c r="B1264" s="1059">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9">
        <v>8</v>
      </c>
      <c r="B1265" s="1059">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9">
        <v>9</v>
      </c>
      <c r="B1266" s="1059">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9">
        <v>10</v>
      </c>
      <c r="B1267" s="1059">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9">
        <v>11</v>
      </c>
      <c r="B1268" s="1059">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9">
        <v>12</v>
      </c>
      <c r="B1269" s="1059">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9">
        <v>13</v>
      </c>
      <c r="B1270" s="1059">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9">
        <v>14</v>
      </c>
      <c r="B1271" s="1059">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9">
        <v>15</v>
      </c>
      <c r="B1272" s="1059">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9">
        <v>16</v>
      </c>
      <c r="B1273" s="1059">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9">
        <v>17</v>
      </c>
      <c r="B1274" s="1059">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9">
        <v>18</v>
      </c>
      <c r="B1275" s="1059">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9">
        <v>19</v>
      </c>
      <c r="B1276" s="1059">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9">
        <v>20</v>
      </c>
      <c r="B1277" s="1059">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9">
        <v>21</v>
      </c>
      <c r="B1278" s="1059">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9">
        <v>22</v>
      </c>
      <c r="B1279" s="1059">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9">
        <v>23</v>
      </c>
      <c r="B1280" s="1059">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9">
        <v>24</v>
      </c>
      <c r="B1281" s="1059">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9">
        <v>25</v>
      </c>
      <c r="B1282" s="1059">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9">
        <v>26</v>
      </c>
      <c r="B1283" s="1059">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9">
        <v>27</v>
      </c>
      <c r="B1284" s="1059">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9">
        <v>28</v>
      </c>
      <c r="B1285" s="1059">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9">
        <v>29</v>
      </c>
      <c r="B1286" s="1059">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9">
        <v>30</v>
      </c>
      <c r="B1287" s="1059">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9"/>
      <c r="AP1290" s="430" t="s">
        <v>298</v>
      </c>
      <c r="AQ1290" s="430"/>
      <c r="AR1290" s="430"/>
      <c r="AS1290" s="430"/>
      <c r="AT1290" s="430"/>
      <c r="AU1290" s="430"/>
      <c r="AV1290" s="430"/>
      <c r="AW1290" s="430"/>
      <c r="AX1290" s="430"/>
      <c r="AY1290">
        <f t="shared" ref="AY1290:AY1291" si="36">$AY$1288</f>
        <v>0</v>
      </c>
    </row>
    <row r="1291" spans="1:51" ht="26.25" customHeight="1">
      <c r="A1291" s="1059">
        <v>1</v>
      </c>
      <c r="B1291" s="1059">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9">
        <v>2</v>
      </c>
      <c r="B1292" s="1059">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9">
        <v>3</v>
      </c>
      <c r="B1293" s="1059">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9">
        <v>4</v>
      </c>
      <c r="B1294" s="1059">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9">
        <v>5</v>
      </c>
      <c r="B1295" s="1059">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9">
        <v>6</v>
      </c>
      <c r="B1296" s="1059">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9">
        <v>7</v>
      </c>
      <c r="B1297" s="1059">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9">
        <v>8</v>
      </c>
      <c r="B1298" s="1059">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9">
        <v>9</v>
      </c>
      <c r="B1299" s="1059">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9">
        <v>10</v>
      </c>
      <c r="B1300" s="1059">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9">
        <v>11</v>
      </c>
      <c r="B1301" s="1059">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9">
        <v>12</v>
      </c>
      <c r="B1302" s="1059">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9">
        <v>13</v>
      </c>
      <c r="B1303" s="1059">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9">
        <v>14</v>
      </c>
      <c r="B1304" s="1059">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9">
        <v>15</v>
      </c>
      <c r="B1305" s="1059">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9">
        <v>16</v>
      </c>
      <c r="B1306" s="1059">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9">
        <v>17</v>
      </c>
      <c r="B1307" s="1059">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9">
        <v>18</v>
      </c>
      <c r="B1308" s="1059">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9">
        <v>19</v>
      </c>
      <c r="B1309" s="1059">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9">
        <v>20</v>
      </c>
      <c r="B1310" s="1059">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9">
        <v>21</v>
      </c>
      <c r="B1311" s="1059">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9">
        <v>22</v>
      </c>
      <c r="B1312" s="1059">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9">
        <v>23</v>
      </c>
      <c r="B1313" s="1059">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9">
        <v>24</v>
      </c>
      <c r="B1314" s="1059">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9">
        <v>25</v>
      </c>
      <c r="B1315" s="1059">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9">
        <v>26</v>
      </c>
      <c r="B1316" s="1059">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9">
        <v>27</v>
      </c>
      <c r="B1317" s="1059">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9">
        <v>28</v>
      </c>
      <c r="B1318" s="1059">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9">
        <v>29</v>
      </c>
      <c r="B1319" s="1059">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9">
        <v>30</v>
      </c>
      <c r="B1320" s="1059">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新津 雅宏(niitu-masahiro)</dc:creator>
  <cp:lastModifiedBy>石山 努(ishiyama-tsutomu)</cp:lastModifiedBy>
  <cp:lastPrinted>2021-08-11T10:30:28Z</cp:lastPrinted>
  <dcterms:created xsi:type="dcterms:W3CDTF">2012-03-13T00:50:25Z</dcterms:created>
  <dcterms:modified xsi:type="dcterms:W3CDTF">2021-08-16T13:08:09Z</dcterms:modified>
</cp:coreProperties>
</file>