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4官国\"/>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<sst xmlns="http://schemas.openxmlformats.org/spreadsheetml/2006/main" count="3047" uniqueCount="762">
  <si>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</si>
  <si>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</si>
  <si>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</si>
  <si>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</si>
  <si>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</si>
  <si>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</si>
  <si>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</si>
  <si>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</si>
  <si>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</si>
  <si>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</si>
  <si>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</si>
  <si>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</si>
  <si>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</si>
  <si>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</si>
  <si>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</si>
  <si>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</si>
  <si>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</si>
  <si>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</si>
  <si>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</si>
  <si>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</si>
  <si>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</si>
  <si>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</si>
  <si>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</si>
  <si>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</si>
  <si>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</si>
  <si>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</si>
  <si>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</si>
  <si>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</si>
  <si>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</si>
  <si>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</si>
  <si>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</si>
  <si>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</si>
  <si>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</si>
  <si>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</si>
  <si>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</si>
  <si>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</si>
  <si>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</si>
  <si>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</si>
  <si>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</si>
  <si>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</si>
  <si>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</si>
  <si>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</si>
  <si>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</si>
  <si>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</si>
  <si>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</si>
  <si>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</si>
  <si>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</si>
  <si>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</si>
  <si>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</si>
  <si>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</si>
  <si>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</si>
  <si>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</si>
  <si>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</si>
  <si>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</si>
  <si>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</si>
  <si>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</si>
  <si>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</si>
  <si>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</si>
  <si>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</si>
  <si>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</si>
  <si>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</si>
  <si>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</si>
  <si>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</si>
  <si>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</si>
  <si>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</si>
  <si>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</si>
  <si>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</si>
  <si>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</si>
  <si>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</si>
  <si>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</si>
  <si>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</si>
  <si>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</si>
  <si>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</si>
  <si>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</si>
  <si>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</si>
  <si>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</si>
  <si>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</si>
  <si>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</si>
  <si>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</si>
  <si>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</si>
  <si>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</si>
  <si>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</si>
  <si>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</si>
  <si>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</si>
  <si>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</si>
  <si>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</si>
  <si>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</si>
  <si>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</si>
  <si>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</si>
  <si>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</si>
  <si>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</si>
  <si>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</si>
  <si>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</si>
  <si>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</si>
  <si>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</si>
  <si>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</si>
  <si>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</si>
  <si>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</si>
  <si>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</si>
  <si>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</si>
  <si>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</si>
  <si>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</si>
  <si>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</si>
  <si>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</si>
  <si>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</si>
  <si>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</si>
  <si>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</si>
  <si>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</si>
  <si>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</si>
  <si>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</si>
  <si>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</si>
  <si>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</si>
  <si>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</si>
  <si>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</si>
  <si>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</si>
  <si>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</si>
  <si>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</si>
  <si>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</si>
  <si>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</si>
  <si>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</si>
  <si>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</si>
  <si>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</si>
  <si>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</si>
  <si>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</si>
  <si>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</si>
  <si>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</si>
  <si>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</si>
  <si>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</si>
  <si>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</si>
  <si>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</si>
  <si>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</si>
  <si>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</si>
  <si>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</si>
  <si>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</si>
  <si>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</si>
  <si>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</si>
  <si>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</si>
  <si>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</si>
  <si>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</si>
  <si>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</si>
  <si>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</si>
  <si>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</si>
  <si>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</si>
  <si>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</si>
  <si>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</si>
  <si>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</si>
  <si>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</si>
  <si>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</si>
  <si>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</si>
  <si>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</si>
  <si>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</si>
  <si>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</si>
  <si>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</si>
  <si>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</si>
  <si>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</si>
  <si>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</si>
  <si>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</si>
  <si>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</si>
  <si>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</si>
  <si>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</si>
  <si>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</si>
  <si>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</si>
  <si>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</si>
  <si>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</si>
  <si>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</si>
  <si>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</si>
  <si>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</si>
  <si>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</si>
  <si>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</si>
  <si>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</si>
  <si>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</si>
  <si>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</si>
  <si>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</si>
  <si>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</si>
  <si>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</si>
  <si>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</si>
  <si>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</si>
  <si>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</si>
  <si>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</si>
  <si>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</si>
  <si>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</si>
  <si>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</si>
  <si>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</si>
  <si>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</si>
  <si>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</si>
  <si>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</si>
  <si>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</si>
  <si>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</si>
  <si>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</si>
  <si>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</si>
  <si>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</si>
  <si>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</si>
  <si>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</si>
  <si>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</si>
  <si>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</si>
  <si>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</si>
  <si>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</si>
  <si>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</si>
  <si>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</si>
  <si>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</si>
  <si>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</si>
  <si>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</si>
  <si>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</si>
  <si>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</si>
  <si>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</si>
  <si>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</si>
  <si>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</si>
  <si>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</si>
  <si>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</si>
  <si>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</si>
  <si>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</si>
  <si>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</si>
  <si>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</si>
  <si>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</si>
  <si>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</si>
  <si>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</si>
  <si>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</si>
  <si>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</si>
  <si>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</si>
  <si>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</si>
  <si>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</si>
  <si>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</si>
  <si>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</si>
  <si>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</si>
  <si>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</si>
  <si>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</si>
  <si>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</si>
  <si>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</si>
  <si>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</si>
  <si>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</si>
  <si>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</si>
  <si>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</si>
  <si>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</si>
  <si>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</si>
  <si>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</si>
  <si>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</si>
  <si>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</si>
  <si>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</si>
  <si>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</si>
  <si>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</si>
  <si>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</si>
  <si>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</si>
  <si>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</si>
  <si>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</si>
  <si>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</si>
  <si>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</si>
  <si>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</si>
  <si>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</si>
  <si>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</si>
  <si>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</si>
  <si>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</si>
  <si>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</si>
  <si>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</si>
  <si>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</si>
  <si>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</si>
  <si>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</si>
  <si>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</si>
  <si>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</si>
  <si>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</si>
  <si>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</si>
  <si>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</si>
  <si>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</si>
  <si>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</si>
  <si>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</si>
  <si>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</si>
  <si>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</si>
  <si>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</si>
  <si>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</si>
  <si>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</si>
  <si>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</si>
  <si>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</si>
  <si>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</si>
  <si>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</si>
  <si>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</si>
  <si>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</si>
  <si>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</si>
  <si>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</si>
  <si>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</si>
  <si>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</si>
  <si>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</si>
  <si>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</si>
  <si>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</si>
  <si>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</si>
  <si>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</si>
  <si>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</si>
  <si>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</si>
  <si>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</si>
  <si>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</si>
  <si>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</si>
  <si>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</si>
  <si>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</si>
  <si>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</si>
  <si>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</si>
  <si>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</si>
  <si>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</si>
  <si>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</si>
  <si>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</si>
  <si>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</si>
  <si>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</si>
  <si>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</si>
  <si>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</si>
  <si>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</si>
  <si>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</si>
  <si>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</si>
  <si>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</si>
  <si>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</si>
  <si>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</si>
  <si>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</si>
  <si>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</si>
  <si>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</si>
  <si>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</si>
  <si>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</si>
  <si>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</si>
  <si>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</si>
  <si>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</si>
  <si>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</si>
  <si>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</si>
  <si>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</si>
  <si>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</si>
  <si>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</si>
  <si>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</si>
  <si>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</si>
  <si>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</si>
  <si>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</si>
  <si>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</si>
  <si>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</si>
  <si>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</si>
  <si>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</si>
  <si>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</si>
  <si>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</si>
  <si>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</si>
  <si>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</si>
  <si>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</si>
  <si>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</si>
  <si>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</si>
  <si>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</si>
  <si>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</si>
  <si>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</si>
  <si>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</si>
  <si>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</si>
  <si>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</si>
  <si>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</si>
  <si>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</si>
  <si>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</si>
  <si>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</si>
  <si>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</si>
  <si>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</si>
  <si>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</si>
  <si>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</si>
  <si>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</si>
  <si>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</si>
  <si>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</si>
  <si>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</si>
  <si>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</si>
  <si>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</si>
  <si>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</si>
  <si>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</si>
  <si>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</si>
  <si>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</si>
  <si>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</si>
  <si>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</si>
  <si>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</si>
  <si>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</si>
  <si>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</si>
  <si>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</si>
  <si>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</si>
  <si>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</si>
  <si>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</si>
  <si>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</si>
  <si>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</si>
  <si>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</si>
  <si>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</si>
  <si>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</si>
  <si>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</si>
  <si>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</si>
  <si>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</si>
  <si>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</si>
  <si>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</si>
  <si>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</si>
  <si>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</si>
  <si>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</si>
  <si>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</si>
  <si>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</si>
  <si>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</si>
  <si>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</si>
  <si>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</si>
  <si>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</si>
  <si>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</si>
  <si>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</si>
  <si>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</si>
  <si>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</si>
  <si>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</si>
  <si>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</si>
  <si>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</si>
  <si>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</si>
  <si>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</si>
  <si>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</si>
  <si>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</si>
  <si>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</si>
  <si>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</si>
  <si>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</si>
  <si>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</si>
  <si>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</si>
  <si>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</si>
  <si>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</si>
  <si>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</si>
  <si>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</si>
  <si>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</si>
  <si>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</si>
  <si>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</si>
  <si>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</si>
  <si>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</si>
  <si>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</si>
  <si>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</si>
  <si>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</si>
  <si>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</si>
  <si>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</si>
  <si>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</si>
  <si>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</si>
  <si>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</si>
  <si>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</si>
  <si>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</si>
  <si>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</si>
  <si>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</si>
  <si>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</si>
  <si>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</si>
  <si>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</si>
  <si>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</si>
  <si>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</si>
  <si>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</si>
  <si>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</si>
  <si>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</si>
  <si>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</si>
  <si>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</si>
  <si>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</si>
  <si>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</si>
  <si>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</si>
  <si>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</si>
  <si>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</si>
  <si>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</si>
  <si>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</si>
  <si>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</si>
  <si>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</si>
  <si>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</si>
  <si>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</si>
  <si>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</si>
  <si>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</si>
  <si>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</si>
  <si>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</si>
  <si>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</si>
  <si>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</si>
  <si>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</si>
  <si>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</si>
  <si>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</si>
  <si>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</si>
  <si>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</si>
  <si>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</si>
  <si>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</si>
  <si>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</si>
  <si>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</si>
  <si>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</si>
  <si>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</si>
  <si>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</si>
  <si>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</si>
  <si>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</si>
  <si>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</si>
  <si>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</si>
  <si>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</si>
  <si>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</si>
  <si>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</si>
  <si>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</si>
  <si>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</si>
  <si>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</si>
  <si>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</si>
  <si>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</si>
  <si>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</si>
  <si>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</si>
  <si>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</si>
  <si>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</si>
  <si>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</si>
  <si>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</si>
  <si>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</si>
  <si>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</si>
  <si>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</si>
  <si>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</si>
  <si>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</si>
  <si>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</si>
  <si>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</si>
  <si>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</si>
  <si>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</si>
  <si>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</si>
  <si>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</si>
  <si>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</si>
  <si>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</si>
  <si>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</si>
  <si>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</si>
  <si>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</si>
  <si>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</si>
  <si>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</si>
  <si>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</si>
  <si>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</si>
  <si>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</si>
  <si>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</si>
  <si>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</si>
  <si>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</si>
  <si>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</si>
  <si>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</si>
  <si>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</si>
  <si>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</si>
  <si>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</si>
  <si>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</si>
  <si>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</si>
  <si>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</si>
  <si>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</si>
  <si>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</si>
  <si>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</si>
  <si>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</si>
  <si>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</si>
  <si>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</si>
  <si>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</si>
  <si>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</si>
  <si>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</si>
  <si>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</si>
  <si>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</si>
  <si>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</si>
  <si>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</si>
  <si>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</si>
  <si>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</si>
  <si>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</si>
  <si>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</si>
  <si>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</si>
  <si>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</si>
  <si>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</si>
  <si>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</si>
  <si>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</si>
  <si>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</si>
  <si>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</si>
  <si>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</si>
  <si>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</si>
  <si>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</si>
  <si>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</si>
  <si>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</si>
  <si>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</si>
  <si>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</si>
  <si>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</si>
  <si>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</si>
  <si>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</si>
  <si>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</si>
  <si>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</si>
  <si>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</si>
  <si>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</si>
  <si>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</si>
  <si>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</si>
  <si>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</si>
  <si>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</si>
  <si>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</si>
  <si>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</si>
  <si>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</si>
  <si>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</si>
  <si>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</si>
  <si>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</si>
  <si>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</si>
  <si>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</si>
  <si>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</si>
  <si>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</si>
  <si>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</si>
  <si>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</si>
  <si>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</si>
  <si>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</si>
  <si>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</si>
  <si>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</si>
  <si>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</si>
  <si>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</si>
  <si>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</si>
  <si>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</si>
  <si>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</si>
  <si>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</si>
  <si>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</si>
  <si>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</si>
  <si>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</si>
  <si>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</si>
  <si>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</si>
  <si>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</si>
  <si>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</si>
  <si>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</si>
  <si>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</si>
  <si>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</si>
  <si>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</si>
  <si>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</si>
  <si>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</si>
  <si>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</si>
  <si>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</si>
  <si>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</si>
  <si>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</si>
  <si>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</si>
  <si>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</si>
  <si>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</si>
  <si>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</si>
  <si>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</si>
  <si>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</si>
  <si>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</si>
  <si>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</si>
  <si>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</si>
  <si>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</si>
  <si>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</si>
  <si>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</si>
  <si>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</si>
  <si>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</si>
  <si>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</si>
  <si>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</si>
  <si>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</si>
  <si>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</si>
  <si>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</si>
  <si>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</si>
  <si>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</si>
  <si>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</si>
  <si>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</si>
  <si>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</si>
  <si>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</si>
  <si>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</si>
  <si>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</si>
  <si>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</si>
  <si>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</si>
  <si>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</si>
  <si>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</si>
  <si>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</si>
  <si>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</si>
  <si>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</si>
  <si>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</si>
  <si>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</si>
  <si>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</si>
  <si>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</si>
  <si>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</si>
  <si>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</si>
  <si>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</si>
  <si>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</si>
  <si>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</si>
  <si>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</si>
  <si>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</si>
  <si>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</si>
  <si>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</si>
  <si>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</si>
  <si>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</si>
  <si>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</si>
  <si>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</si>
  <si>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</si>
  <si>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</si>
  <si>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</si>
  <si>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</si>
  <si>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</si>
  <si>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</si>
  <si>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</si>
  <si>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</si>
  <si>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</si>
  <si>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</si>
  <si>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</si>
  <si>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</si>
  <si>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</si>
  <si>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</si>
  <si>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</si>
  <si>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</si>
  <si>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</si>
  <si>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</si>
  <si>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</si>
  <si>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</si>
  <si>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</si>
  <si>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</si>
  <si>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</si>
  <si>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</si>
  <si>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</si>
  <si>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</si>
  <si>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</si>
  <si>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</si>
  <si>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</si>
  <si>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</si>
  <si>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</si>
  <si>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</si>
  <si>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</si>
  <si>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</si>
  <si>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</si>
  <si>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</si>
  <si>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</si>
  <si>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</si>
  <si>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</si>
  <si>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</si>
  <si>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</si>
  <si>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</si>
  <si>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</si>
  <si>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</si>
  <si>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</si>
  <si>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</si>
  <si>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</si>
  <si>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</si>
  <si>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</si>
  <si>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</si>
  <si>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</si>
  <si>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</si>
  <si>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</si>
  <si>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</si>
  <si>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</si>
  <si>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</si>
  <si>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</si>
  <si>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</si>
  <si>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</si>
  <si>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</si>
  <si>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</si>
  <si>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</si>
  <si>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</si>
  <si>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</si>
  <si>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</si>
  <si>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</si>
  <si>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</si>
  <si>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</si>
  <si>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</si>
  <si>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</si>
  <si>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グローバル抗菌薬研究開発パートナーシップ（GARDP）拠出金</t>
  </si>
  <si>
    <t>大臣官房国際課</t>
  </si>
  <si>
    <t>国際課</t>
  </si>
  <si>
    <t>平岩　勝</t>
    <rPh sb="0" eb="2">
      <t>ヒライワ</t>
    </rPh>
    <rPh sb="3" eb="4">
      <t>マサ</t>
    </rPh>
    <phoneticPr fontId="5"/>
  </si>
  <si>
    <t>○</t>
  </si>
  <si>
    <t>世界では、従来の治療薬が効かない多剤耐性菌等が蔓延しており、その対策への重要性は認識されているものの、耐性菌に対する治療方法・治療薬の開発が進んでいない。その中で、GARDPは製薬企業等と連携して治療薬の開発を行い、実績を上げているところ。連携企業の中には、日本企業が含まれており、本事業を通じて日本企業の研究開発も間接的に支援していく。</t>
    <phoneticPr fontId="5"/>
  </si>
  <si>
    <t>GARDPが実施している耐性菌に対する治療方法・治療薬の開発の支援を通じてAMR対策の推進に寄与するとともに、GARDPのガバナンスに日本人が関与しリーダーシップを発揮していく。</t>
    <phoneticPr fontId="5"/>
  </si>
  <si>
    <t>グローバル抗菌薬研究開発パートナーシップ拠出金</t>
    <phoneticPr fontId="5"/>
  </si>
  <si>
    <t>2025年までに耐性菌に対する治療方法・治療薬を5つ開発する</t>
    <phoneticPr fontId="5"/>
  </si>
  <si>
    <t>本事業を通じて開発された治療方法・治療薬の数</t>
    <phoneticPr fontId="5"/>
  </si>
  <si>
    <t>数</t>
    <rPh sb="0" eb="1">
      <t>カズ</t>
    </rPh>
    <phoneticPr fontId="5"/>
  </si>
  <si>
    <t>GARDP HP</t>
    <phoneticPr fontId="5"/>
  </si>
  <si>
    <t>研究事業数</t>
    <phoneticPr fontId="5"/>
  </si>
  <si>
    <t>単位当たりコスト＝X/Y
X: 「拠出額」
Y:「研究事業数」　　　　　</t>
  </si>
  <si>
    <t>百万円</t>
    <rPh sb="0" eb="2">
      <t>ヒャクマン</t>
    </rPh>
    <rPh sb="2" eb="3">
      <t>エン</t>
    </rPh>
    <phoneticPr fontId="5"/>
  </si>
  <si>
    <t>　　X/Y</t>
  </si>
  <si>
    <t>国際社会への参画・貢献を行うこと</t>
    <phoneticPr fontId="5"/>
  </si>
  <si>
    <t>国際機関の活動への参画・協力等を通じて、保健・労働等分野において、国際社会に貢献すること（施策目標Ⅶ-1-1）</t>
    <phoneticPr fontId="5"/>
  </si>
  <si>
    <t>WHOの職員数に占める日本人職員の人数（アウトプット）</t>
    <phoneticPr fontId="5"/>
  </si>
  <si>
    <t>人</t>
    <rPh sb="0" eb="1">
      <t>ニン</t>
    </rPh>
    <phoneticPr fontId="5"/>
  </si>
  <si>
    <t>GARDPへの拠出を通じて、耐性菌に対する治療方法・治療薬の開発を支援し、AMR対策に寄与することで国際社会へ貢献する。</t>
    <phoneticPr fontId="5"/>
  </si>
  <si>
    <t>AMR対策の推進のための取組であることから社会のニーズがあると考えられる。</t>
    <phoneticPr fontId="5"/>
  </si>
  <si>
    <t>国際的なパートナーシップへの資金提供は、主に国が実施すべきである。</t>
    <phoneticPr fontId="5"/>
  </si>
  <si>
    <t>耐性菌に対する治療方法・治療薬の開発が進めば、AMR対策を推進することができるため、政策目的に必要・適切かつ優先度の高い事業である。</t>
    <phoneticPr fontId="5"/>
  </si>
  <si>
    <t>無</t>
  </si>
  <si>
    <t>‐</t>
  </si>
  <si>
    <t>厚生労働省</t>
  </si>
  <si>
    <t>拠出金</t>
    <phoneticPr fontId="5"/>
  </si>
  <si>
    <t>耐性菌に対する治療方法・治療薬の開発</t>
    <phoneticPr fontId="5"/>
  </si>
  <si>
    <t>グローバル抗菌薬研究開発パートナーシップ（GARDP）</t>
    <phoneticPr fontId="5"/>
  </si>
  <si>
    <t>-</t>
  </si>
  <si>
    <t>-</t>
    <phoneticPr fontId="5"/>
  </si>
  <si>
    <t>195百万円/4</t>
    <rPh sb="3" eb="5">
      <t>ヒャクマン</t>
    </rPh>
    <rPh sb="5" eb="6">
      <t>エン</t>
    </rPh>
    <phoneticPr fontId="5"/>
  </si>
  <si>
    <t>A.グローバル抗菌薬研究開発パートナーシップ
（GARDP）</t>
    <phoneticPr fontId="5"/>
  </si>
  <si>
    <t>-</t>
    <phoneticPr fontId="25"/>
  </si>
  <si>
    <t>-</t>
    <phoneticPr fontId="25"/>
  </si>
  <si>
    <t>-</t>
    <phoneticPr fontId="25"/>
  </si>
  <si>
    <t>198百万円/4</t>
    <phoneticPr fontId="25"/>
  </si>
  <si>
    <t>-</t>
    <phoneticPr fontId="25"/>
  </si>
  <si>
    <t>-</t>
    <phoneticPr fontId="25"/>
  </si>
  <si>
    <t>・始まったばかりの優先度が高い事業であり、今後の耐性菌に対する治療法として成果に結びつくことが期待される事業である。それだけに担当する行政職員には、事業レビューシートを通じて国民に意義、プロセスを伝える責任がある。それが評価をすべて空白で記していることは、真摯さに欠ける姿勢で、とても残念である。(元吉　由紀子)</t>
    <phoneticPr fontId="25"/>
  </si>
  <si>
    <t>GARDPが実施している耐性菌に対する治療方法・治療薬の開発の支援を通じてAMR対策の推進のために必要な事業であり、引き続き、必要な予算額を確保し、適正な執行に努めること。</t>
    <rPh sb="49" eb="51">
      <t>ヒツヨウ</t>
    </rPh>
    <rPh sb="52" eb="54">
      <t>ジギョウ</t>
    </rPh>
    <phoneticPr fontId="25"/>
  </si>
  <si>
    <t>本事業の「薬剤耐性により既存の抗菌薬が効かない耐性菌が増加しているため、それらの耐性菌に効果のある新規の抗菌薬を開発する」という事業目的に即し、新規抗菌薬の研究開発活動へ使用されている。</t>
    <phoneticPr fontId="25"/>
  </si>
  <si>
    <t>本事業は「2025年までに５種類の新規抗菌薬を開発する」ことを成果目標に掲げているが、創薬は長期的な取り組みが必要であり、現段階で市販化までいたった抗菌薬はまだない。しかし、GARDPにより開発途中段階の抗菌薬は複数あり、2020年もコロナにより計画の遅れはあるが一定の実績と計画進展を認めている。</t>
  </si>
  <si>
    <t>本事業は抗菌薬研究開発を行うために複数国の研究機関や製薬企業、ドナー国をつなぐ国際的な官民パートナーシップであり、他にない特異な存在である。</t>
  </si>
  <si>
    <t>2020年はコロナにより計画の遅れは見られているものの、一定の実績と計画進展を認めている。</t>
  </si>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</sst>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68037</xdr:colOff>
      <xdr:row>748</xdr:row>
      <xdr:rowOff>68036</xdr:rowOff>
    </xdr:from>
    <xdr:to>
      <xdr:col>37</xdr:col>
      <xdr:colOff>35380</xdr:colOff>
      <xdr:row>756</xdr:row>
      <xdr:rowOff>306160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644" y="42740036"/>
          <a:ext cx="4457700" cy="3068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6" zoomScale="90" zoomScaleNormal="75" zoomScaleSheetLayoutView="90" zoomScalePageLayoutView="85" workbookViewId="0">
      <selection activeCell="BI787" sqref="BI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938</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741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746</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746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750</v>
      </c>
      <c r="Q13" s="656"/>
      <c r="R13" s="656"/>
      <c r="S13" s="656"/>
      <c r="T13" s="656"/>
      <c r="U13" s="656"/>
      <c r="V13" s="657"/>
      <c r="W13" s="655" t="s">
        <v>750</v>
      </c>
      <c r="X13" s="656"/>
      <c r="Y13" s="656"/>
      <c r="Z13" s="656"/>
      <c r="AA13" s="656"/>
      <c r="AB13" s="656"/>
      <c r="AC13" s="657"/>
      <c r="AD13" s="655">
        <v>198</v>
      </c>
      <c r="AE13" s="656"/>
      <c r="AF13" s="656"/>
      <c r="AG13" s="656"/>
      <c r="AH13" s="656"/>
      <c r="AI13" s="656"/>
      <c r="AJ13" s="657"/>
      <c r="AK13" s="655">
        <v>195</v>
      </c>
      <c r="AL13" s="656"/>
      <c r="AM13" s="656"/>
      <c r="AN13" s="656"/>
      <c r="AO13" s="656"/>
      <c r="AP13" s="656"/>
      <c r="AQ13" s="657"/>
      <c r="AR13" s="915">
        <v>195</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750</v>
      </c>
      <c r="Q14" s="656"/>
      <c r="R14" s="656"/>
      <c r="S14" s="656"/>
      <c r="T14" s="656"/>
      <c r="U14" s="656"/>
      <c r="V14" s="657"/>
      <c r="W14" s="655" t="s">
        <v>750</v>
      </c>
      <c r="X14" s="656"/>
      <c r="Y14" s="656"/>
      <c r="Z14" s="656"/>
      <c r="AA14" s="656"/>
      <c r="AB14" s="656"/>
      <c r="AC14" s="657"/>
      <c r="AD14" s="655" t="s">
        <v>746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750</v>
      </c>
      <c r="Q15" s="656"/>
      <c r="R15" s="656"/>
      <c r="S15" s="656"/>
      <c r="T15" s="656"/>
      <c r="U15" s="656"/>
      <c r="V15" s="657"/>
      <c r="W15" s="655" t="s">
        <v>750</v>
      </c>
      <c r="X15" s="656"/>
      <c r="Y15" s="656"/>
      <c r="Z15" s="656"/>
      <c r="AA15" s="656"/>
      <c r="AB15" s="656"/>
      <c r="AC15" s="657"/>
      <c r="AD15" s="655" t="s">
        <v>746</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750</v>
      </c>
      <c r="Q16" s="656"/>
      <c r="R16" s="656"/>
      <c r="S16" s="656"/>
      <c r="T16" s="656"/>
      <c r="U16" s="656"/>
      <c r="V16" s="657"/>
      <c r="W16" s="655" t="s">
        <v>750</v>
      </c>
      <c r="X16" s="656"/>
      <c r="Y16" s="656"/>
      <c r="Z16" s="656"/>
      <c r="AA16" s="656"/>
      <c r="AB16" s="656"/>
      <c r="AC16" s="657"/>
      <c r="AD16" s="655" t="s">
        <v>746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750</v>
      </c>
      <c r="Q17" s="656"/>
      <c r="R17" s="656"/>
      <c r="S17" s="656"/>
      <c r="T17" s="656"/>
      <c r="U17" s="656"/>
      <c r="V17" s="657"/>
      <c r="W17" s="655" t="s">
        <v>750</v>
      </c>
      <c r="X17" s="656"/>
      <c r="Y17" s="656"/>
      <c r="Z17" s="656"/>
      <c r="AA17" s="656"/>
      <c r="AB17" s="656"/>
      <c r="AC17" s="657"/>
      <c r="AD17" s="655" t="s">
        <v>746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198</v>
      </c>
      <c r="AE18" s="874"/>
      <c r="AF18" s="874"/>
      <c r="AG18" s="874"/>
      <c r="AH18" s="874"/>
      <c r="AI18" s="874"/>
      <c r="AJ18" s="875"/>
      <c r="AK18" s="873">
        <f>SUM(AK13:AQ17)</f>
        <v>195</v>
      </c>
      <c r="AL18" s="874"/>
      <c r="AM18" s="874"/>
      <c r="AN18" s="874"/>
      <c r="AO18" s="874"/>
      <c r="AP18" s="874"/>
      <c r="AQ18" s="875"/>
      <c r="AR18" s="873">
        <f>SUM(AR13:AX17)</f>
        <v>195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749</v>
      </c>
      <c r="Q19" s="656"/>
      <c r="R19" s="656"/>
      <c r="S19" s="656"/>
      <c r="T19" s="656"/>
      <c r="U19" s="656"/>
      <c r="V19" s="657"/>
      <c r="W19" s="655" t="s">
        <v>749</v>
      </c>
      <c r="X19" s="656"/>
      <c r="Y19" s="656"/>
      <c r="Z19" s="656"/>
      <c r="AA19" s="656"/>
      <c r="AB19" s="656"/>
      <c r="AC19" s="657"/>
      <c r="AD19" s="655">
        <v>198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0" customHeight="1" x14ac:dyDescent="0.15">
      <c r="A23" s="971"/>
      <c r="B23" s="972"/>
      <c r="C23" s="972"/>
      <c r="D23" s="972"/>
      <c r="E23" s="972"/>
      <c r="F23" s="973"/>
      <c r="G23" s="965" t="s">
        <v>722</v>
      </c>
      <c r="H23" s="966"/>
      <c r="I23" s="966"/>
      <c r="J23" s="966"/>
      <c r="K23" s="966"/>
      <c r="L23" s="966"/>
      <c r="M23" s="966"/>
      <c r="N23" s="966"/>
      <c r="O23" s="967"/>
      <c r="P23" s="915">
        <v>195</v>
      </c>
      <c r="Q23" s="916"/>
      <c r="R23" s="916"/>
      <c r="S23" s="916"/>
      <c r="T23" s="916"/>
      <c r="U23" s="916"/>
      <c r="V23" s="930"/>
      <c r="W23" s="915">
        <v>195</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195</v>
      </c>
      <c r="Q29" s="656"/>
      <c r="R29" s="656"/>
      <c r="S29" s="656"/>
      <c r="T29" s="656"/>
      <c r="U29" s="656"/>
      <c r="V29" s="657"/>
      <c r="W29" s="947">
        <f>AR13</f>
        <v>195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753</v>
      </c>
      <c r="AR31" s="201"/>
      <c r="AS31" s="136" t="s">
        <v>233</v>
      </c>
      <c r="AT31" s="137"/>
      <c r="AU31" s="200">
        <v>7</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746</v>
      </c>
      <c r="AF32" s="219"/>
      <c r="AG32" s="219"/>
      <c r="AH32" s="219"/>
      <c r="AI32" s="218" t="s">
        <v>746</v>
      </c>
      <c r="AJ32" s="219"/>
      <c r="AK32" s="219"/>
      <c r="AL32" s="219"/>
      <c r="AM32" s="218">
        <v>0</v>
      </c>
      <c r="AN32" s="219"/>
      <c r="AO32" s="219"/>
      <c r="AP32" s="219"/>
      <c r="AQ32" s="336" t="s">
        <v>753</v>
      </c>
      <c r="AR32" s="208"/>
      <c r="AS32" s="208"/>
      <c r="AT32" s="337"/>
      <c r="AU32" s="219" t="s">
        <v>754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746</v>
      </c>
      <c r="AF33" s="219"/>
      <c r="AG33" s="219"/>
      <c r="AH33" s="219"/>
      <c r="AI33" s="218" t="s">
        <v>746</v>
      </c>
      <c r="AJ33" s="219"/>
      <c r="AK33" s="219"/>
      <c r="AL33" s="219"/>
      <c r="AM33" s="218" t="s">
        <v>753</v>
      </c>
      <c r="AN33" s="219"/>
      <c r="AO33" s="219"/>
      <c r="AP33" s="219"/>
      <c r="AQ33" s="336" t="s">
        <v>753</v>
      </c>
      <c r="AR33" s="208"/>
      <c r="AS33" s="208"/>
      <c r="AT33" s="337"/>
      <c r="AU33" s="219">
        <v>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746</v>
      </c>
      <c r="AF34" s="219"/>
      <c r="AG34" s="219"/>
      <c r="AH34" s="219"/>
      <c r="AI34" s="218" t="s">
        <v>746</v>
      </c>
      <c r="AJ34" s="219"/>
      <c r="AK34" s="219"/>
      <c r="AL34" s="219"/>
      <c r="AM34" s="218" t="s">
        <v>753</v>
      </c>
      <c r="AN34" s="219"/>
      <c r="AO34" s="219"/>
      <c r="AP34" s="219"/>
      <c r="AQ34" s="336" t="s">
        <v>753</v>
      </c>
      <c r="AR34" s="208"/>
      <c r="AS34" s="208"/>
      <c r="AT34" s="337"/>
      <c r="AU34" s="219" t="s">
        <v>754</v>
      </c>
      <c r="AV34" s="219"/>
      <c r="AW34" s="219"/>
      <c r="AX34" s="221"/>
    </row>
    <row r="35" spans="1:51" ht="23.25" customHeight="1" x14ac:dyDescent="0.15">
      <c r="A35" s="228" t="s">
        <v>382</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thickBot="1" x14ac:dyDescent="0.2">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745</v>
      </c>
      <c r="AF101" s="282"/>
      <c r="AG101" s="282"/>
      <c r="AH101" s="282"/>
      <c r="AI101" s="282" t="s">
        <v>745</v>
      </c>
      <c r="AJ101" s="282"/>
      <c r="AK101" s="282"/>
      <c r="AL101" s="282"/>
      <c r="AM101" s="282">
        <v>4</v>
      </c>
      <c r="AN101" s="282"/>
      <c r="AO101" s="282"/>
      <c r="AP101" s="282"/>
      <c r="AQ101" s="282" t="s">
        <v>754</v>
      </c>
      <c r="AR101" s="282"/>
      <c r="AS101" s="282"/>
      <c r="AT101" s="282"/>
      <c r="AU101" s="218" t="s">
        <v>754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745</v>
      </c>
      <c r="AF102" s="282"/>
      <c r="AG102" s="282"/>
      <c r="AH102" s="282"/>
      <c r="AI102" s="282" t="s">
        <v>745</v>
      </c>
      <c r="AJ102" s="282"/>
      <c r="AK102" s="282"/>
      <c r="AL102" s="282"/>
      <c r="AM102" s="282">
        <v>4</v>
      </c>
      <c r="AN102" s="282"/>
      <c r="AO102" s="282"/>
      <c r="AP102" s="282"/>
      <c r="AQ102" s="282">
        <v>4</v>
      </c>
      <c r="AR102" s="282"/>
      <c r="AS102" s="282"/>
      <c r="AT102" s="282"/>
      <c r="AU102" s="225" t="s">
        <v>754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751</v>
      </c>
      <c r="AF116" s="282"/>
      <c r="AG116" s="282"/>
      <c r="AH116" s="282"/>
      <c r="AI116" s="282" t="s">
        <v>751</v>
      </c>
      <c r="AJ116" s="282"/>
      <c r="AK116" s="282"/>
      <c r="AL116" s="282"/>
      <c r="AM116" s="282">
        <v>49.5</v>
      </c>
      <c r="AN116" s="282"/>
      <c r="AO116" s="282"/>
      <c r="AP116" s="282"/>
      <c r="AQ116" s="218">
        <v>48.75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751</v>
      </c>
      <c r="AF117" s="550"/>
      <c r="AG117" s="550"/>
      <c r="AH117" s="550"/>
      <c r="AI117" s="550" t="s">
        <v>751</v>
      </c>
      <c r="AJ117" s="550"/>
      <c r="AK117" s="550"/>
      <c r="AL117" s="550"/>
      <c r="AM117" s="550" t="s">
        <v>752</v>
      </c>
      <c r="AN117" s="550"/>
      <c r="AO117" s="550"/>
      <c r="AP117" s="550"/>
      <c r="AQ117" s="550" t="s">
        <v>747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749</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40</v>
      </c>
      <c r="AF134" s="208"/>
      <c r="AG134" s="208"/>
      <c r="AH134" s="208"/>
      <c r="AI134" s="207">
        <v>42</v>
      </c>
      <c r="AJ134" s="208"/>
      <c r="AK134" s="208"/>
      <c r="AL134" s="208"/>
      <c r="AM134" s="207">
        <v>47</v>
      </c>
      <c r="AN134" s="208"/>
      <c r="AO134" s="208"/>
      <c r="AP134" s="208"/>
      <c r="AQ134" s="207" t="s">
        <v>749</v>
      </c>
      <c r="AR134" s="208"/>
      <c r="AS134" s="208"/>
      <c r="AT134" s="208"/>
      <c r="AU134" s="207" t="s">
        <v>754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753</v>
      </c>
      <c r="AF135" s="208"/>
      <c r="AG135" s="208"/>
      <c r="AH135" s="208"/>
      <c r="AI135" s="207" t="s">
        <v>753</v>
      </c>
      <c r="AJ135" s="208"/>
      <c r="AK135" s="208"/>
      <c r="AL135" s="208"/>
      <c r="AM135" s="207">
        <v>51</v>
      </c>
      <c r="AN135" s="208"/>
      <c r="AO135" s="208"/>
      <c r="AP135" s="208"/>
      <c r="AQ135" s="207" t="s">
        <v>749</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746</v>
      </c>
      <c r="H154" s="108"/>
      <c r="I154" s="108"/>
      <c r="J154" s="108"/>
      <c r="K154" s="108"/>
      <c r="L154" s="108"/>
      <c r="M154" s="108"/>
      <c r="N154" s="108"/>
      <c r="O154" s="108"/>
      <c r="P154" s="109"/>
      <c r="Q154" s="128" t="s">
        <v>746</v>
      </c>
      <c r="R154" s="108"/>
      <c r="S154" s="108"/>
      <c r="T154" s="108"/>
      <c r="U154" s="108"/>
      <c r="V154" s="108"/>
      <c r="W154" s="108"/>
      <c r="X154" s="108"/>
      <c r="Y154" s="108"/>
      <c r="Z154" s="108"/>
      <c r="AA154" s="290"/>
      <c r="AB154" s="144" t="s">
        <v>746</v>
      </c>
      <c r="AC154" s="145"/>
      <c r="AD154" s="145"/>
      <c r="AE154" s="150" t="s">
        <v>746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745</v>
      </c>
      <c r="K430" s="896"/>
      <c r="L430" s="896"/>
      <c r="M430" s="896"/>
      <c r="N430" s="896"/>
      <c r="O430" s="896"/>
      <c r="P430" s="896"/>
      <c r="Q430" s="896"/>
      <c r="R430" s="896"/>
      <c r="S430" s="896"/>
      <c r="T430" s="897"/>
      <c r="U430" s="587" t="s">
        <v>749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749</v>
      </c>
      <c r="AF432" s="201"/>
      <c r="AG432" s="136" t="s">
        <v>233</v>
      </c>
      <c r="AH432" s="137"/>
      <c r="AI432" s="335"/>
      <c r="AJ432" s="335"/>
      <c r="AK432" s="335"/>
      <c r="AL432" s="157"/>
      <c r="AM432" s="335"/>
      <c r="AN432" s="335"/>
      <c r="AO432" s="335"/>
      <c r="AP432" s="157"/>
      <c r="AQ432" s="250" t="s">
        <v>749</v>
      </c>
      <c r="AR432" s="201"/>
      <c r="AS432" s="136" t="s">
        <v>233</v>
      </c>
      <c r="AT432" s="137"/>
      <c r="AU432" s="201" t="s">
        <v>749</v>
      </c>
      <c r="AV432" s="201"/>
      <c r="AW432" s="136" t="s">
        <v>179</v>
      </c>
      <c r="AX432" s="196"/>
      <c r="AY432">
        <f>$AY$431</f>
        <v>1</v>
      </c>
    </row>
    <row r="433" spans="1:51" ht="23.25" customHeight="1" x14ac:dyDescent="0.15">
      <c r="A433" s="190"/>
      <c r="B433" s="187"/>
      <c r="C433" s="181"/>
      <c r="D433" s="187"/>
      <c r="E433" s="338"/>
      <c r="F433" s="339"/>
      <c r="G433" s="107" t="s">
        <v>749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749</v>
      </c>
      <c r="AC433" s="214"/>
      <c r="AD433" s="214"/>
      <c r="AE433" s="336" t="s">
        <v>749</v>
      </c>
      <c r="AF433" s="208"/>
      <c r="AG433" s="208"/>
      <c r="AH433" s="208"/>
      <c r="AI433" s="336" t="s">
        <v>749</v>
      </c>
      <c r="AJ433" s="208"/>
      <c r="AK433" s="208"/>
      <c r="AL433" s="208"/>
      <c r="AM433" s="336" t="s">
        <v>749</v>
      </c>
      <c r="AN433" s="208"/>
      <c r="AO433" s="208"/>
      <c r="AP433" s="337"/>
      <c r="AQ433" s="336" t="s">
        <v>749</v>
      </c>
      <c r="AR433" s="208"/>
      <c r="AS433" s="208"/>
      <c r="AT433" s="337"/>
      <c r="AU433" s="208" t="s">
        <v>749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749</v>
      </c>
      <c r="AC434" s="206"/>
      <c r="AD434" s="206"/>
      <c r="AE434" s="336" t="s">
        <v>749</v>
      </c>
      <c r="AF434" s="208"/>
      <c r="AG434" s="208"/>
      <c r="AH434" s="337"/>
      <c r="AI434" s="336" t="s">
        <v>749</v>
      </c>
      <c r="AJ434" s="208"/>
      <c r="AK434" s="208"/>
      <c r="AL434" s="208"/>
      <c r="AM434" s="336" t="s">
        <v>749</v>
      </c>
      <c r="AN434" s="208"/>
      <c r="AO434" s="208"/>
      <c r="AP434" s="337"/>
      <c r="AQ434" s="336" t="s">
        <v>749</v>
      </c>
      <c r="AR434" s="208"/>
      <c r="AS434" s="208"/>
      <c r="AT434" s="337"/>
      <c r="AU434" s="208" t="s">
        <v>749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749</v>
      </c>
      <c r="AF435" s="208"/>
      <c r="AG435" s="208"/>
      <c r="AH435" s="337"/>
      <c r="AI435" s="336" t="s">
        <v>749</v>
      </c>
      <c r="AJ435" s="208"/>
      <c r="AK435" s="208"/>
      <c r="AL435" s="208"/>
      <c r="AM435" s="336" t="s">
        <v>749</v>
      </c>
      <c r="AN435" s="208"/>
      <c r="AO435" s="208"/>
      <c r="AP435" s="337"/>
      <c r="AQ435" s="336" t="s">
        <v>749</v>
      </c>
      <c r="AR435" s="208"/>
      <c r="AS435" s="208"/>
      <c r="AT435" s="337"/>
      <c r="AU435" s="208" t="s">
        <v>749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95000000000000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39.950000000000003"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740</v>
      </c>
      <c r="AE708" s="603"/>
      <c r="AF708" s="603"/>
      <c r="AG708" s="740" t="s">
        <v>754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740</v>
      </c>
      <c r="AE710" s="323"/>
      <c r="AF710" s="323"/>
      <c r="AG710" s="104" t="s">
        <v>754</v>
      </c>
      <c r="AH710" s="105"/>
      <c r="AI710" s="105"/>
      <c r="AJ710" s="105"/>
      <c r="AK710" s="105"/>
      <c r="AL710" s="105"/>
      <c r="AM710" s="105"/>
      <c r="AN710" s="105"/>
      <c r="AO710" s="105"/>
      <c r="AP710" s="105"/>
      <c r="AQ710" s="105"/>
      <c r="AR710" s="105"/>
      <c r="AS710" s="105"/>
      <c r="AT710" s="105"/>
      <c r="AU710" s="105"/>
      <c r="AV710" s="105"/>
      <c r="AW710" s="105"/>
      <c r="AX710" s="106"/>
    </row>
    <row r="711" spans="1:50" ht="6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740</v>
      </c>
      <c r="AE712" s="781"/>
      <c r="AF712" s="781"/>
      <c r="AG712" s="805" t="s">
        <v>754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740</v>
      </c>
      <c r="AE713" s="323"/>
      <c r="AF713" s="661"/>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740</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87.9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66"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44.1"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30"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4.1" customHeight="1" thickBot="1" x14ac:dyDescent="0.2">
      <c r="A729" s="632" t="s">
        <v>755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30"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6" customHeight="1" thickBot="1" x14ac:dyDescent="0.2">
      <c r="A731" s="671" t="s">
        <v>138</v>
      </c>
      <c r="B731" s="672"/>
      <c r="C731" s="672"/>
      <c r="D731" s="672"/>
      <c r="E731" s="673"/>
      <c r="F731" s="727" t="s">
        <v>756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30"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761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30"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30"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0.100000000000001" customHeight="1" x14ac:dyDescent="0.15">
      <c r="A737" s="986" t="s">
        <v>676</v>
      </c>
      <c r="B737" s="211"/>
      <c r="C737" s="211"/>
      <c r="D737" s="212"/>
      <c r="E737" s="950" t="s">
        <v>749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0.100000000000001" customHeight="1" x14ac:dyDescent="0.15">
      <c r="A738" s="361" t="s">
        <v>399</v>
      </c>
      <c r="B738" s="361"/>
      <c r="C738" s="361"/>
      <c r="D738" s="361"/>
      <c r="E738" s="950" t="s">
        <v>749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0.100000000000001" customHeight="1" x14ac:dyDescent="0.15">
      <c r="A739" s="361" t="s">
        <v>398</v>
      </c>
      <c r="B739" s="361"/>
      <c r="C739" s="361"/>
      <c r="D739" s="361"/>
      <c r="E739" s="950" t="s">
        <v>749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0.100000000000001" customHeight="1" x14ac:dyDescent="0.15">
      <c r="A740" s="361" t="s">
        <v>397</v>
      </c>
      <c r="B740" s="361"/>
      <c r="C740" s="361"/>
      <c r="D740" s="361"/>
      <c r="E740" s="950" t="s">
        <v>749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0.100000000000001" customHeight="1" x14ac:dyDescent="0.15">
      <c r="A741" s="361" t="s">
        <v>396</v>
      </c>
      <c r="B741" s="361"/>
      <c r="C741" s="361"/>
      <c r="D741" s="361"/>
      <c r="E741" s="950" t="s">
        <v>749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0.100000000000001" customHeight="1" x14ac:dyDescent="0.15">
      <c r="A742" s="361" t="s">
        <v>395</v>
      </c>
      <c r="B742" s="361"/>
      <c r="C742" s="361"/>
      <c r="D742" s="361"/>
      <c r="E742" s="950" t="s">
        <v>749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0.100000000000001" customHeight="1" x14ac:dyDescent="0.15">
      <c r="A743" s="361" t="s">
        <v>394</v>
      </c>
      <c r="B743" s="361"/>
      <c r="C743" s="361"/>
      <c r="D743" s="361"/>
      <c r="E743" s="950" t="s">
        <v>749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0.100000000000001" customHeight="1" x14ac:dyDescent="0.15">
      <c r="A744" s="361" t="s">
        <v>393</v>
      </c>
      <c r="B744" s="361"/>
      <c r="C744" s="361"/>
      <c r="D744" s="361"/>
      <c r="E744" s="950" t="s">
        <v>749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0.100000000000001" customHeight="1" x14ac:dyDescent="0.15">
      <c r="A745" s="361" t="s">
        <v>392</v>
      </c>
      <c r="B745" s="361"/>
      <c r="C745" s="361"/>
      <c r="D745" s="361"/>
      <c r="E745" s="987" t="s">
        <v>749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0.100000000000001" customHeight="1" x14ac:dyDescent="0.15">
      <c r="A746" s="361" t="s">
        <v>549</v>
      </c>
      <c r="B746" s="361"/>
      <c r="C746" s="361"/>
      <c r="D746" s="361"/>
      <c r="E746" s="956" t="s">
        <v>741</v>
      </c>
      <c r="F746" s="954"/>
      <c r="G746" s="954"/>
      <c r="H746" s="100" t="str">
        <f>IF(E746="","","-")</f>
        <v>-</v>
      </c>
      <c r="I746" s="954" t="s">
        <v>400</v>
      </c>
      <c r="J746" s="954"/>
      <c r="K746" s="100" t="str">
        <f>IF(I746="","","-")</f>
        <v>-</v>
      </c>
      <c r="L746" s="955">
        <v>49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0.100000000000001" customHeight="1" x14ac:dyDescent="0.15">
      <c r="A747" s="361" t="s">
        <v>511</v>
      </c>
      <c r="B747" s="361"/>
      <c r="C747" s="361"/>
      <c r="D747" s="361"/>
      <c r="E747" s="956" t="s">
        <v>741</v>
      </c>
      <c r="F747" s="954"/>
      <c r="G747" s="954"/>
      <c r="H747" s="100" t="str">
        <f>IF(E747="","","-")</f>
        <v>-</v>
      </c>
      <c r="I747" s="954" t="s">
        <v>415</v>
      </c>
      <c r="J747" s="954"/>
      <c r="K747" s="100" t="str">
        <f>IF(I747="","","-")</f>
        <v>-</v>
      </c>
      <c r="L747" s="955">
        <v>84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52.5" customHeight="1" x14ac:dyDescent="0.15">
      <c r="A787" s="626" t="s">
        <v>388</v>
      </c>
      <c r="B787" s="627"/>
      <c r="C787" s="627"/>
      <c r="D787" s="627"/>
      <c r="E787" s="627"/>
      <c r="F787" s="628"/>
      <c r="G787" s="593" t="s">
        <v>748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742</v>
      </c>
      <c r="H789" s="669"/>
      <c r="I789" s="669"/>
      <c r="J789" s="669"/>
      <c r="K789" s="670"/>
      <c r="L789" s="662" t="s">
        <v>743</v>
      </c>
      <c r="M789" s="663"/>
      <c r="N789" s="663"/>
      <c r="O789" s="663"/>
      <c r="P789" s="663"/>
      <c r="Q789" s="663"/>
      <c r="R789" s="663"/>
      <c r="S789" s="663"/>
      <c r="T789" s="663"/>
      <c r="U789" s="663"/>
      <c r="V789" s="663"/>
      <c r="W789" s="663"/>
      <c r="X789" s="664"/>
      <c r="Y789" s="382">
        <v>198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2.2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30"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30" hidden="1" customHeight="1" x14ac:dyDescent="0.15"/>
    <row r="842" spans="1:51" ht="30"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30"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744</v>
      </c>
      <c r="D845" s="343"/>
      <c r="E845" s="343"/>
      <c r="F845" s="343"/>
      <c r="G845" s="343"/>
      <c r="H845" s="343"/>
      <c r="I845" s="343"/>
      <c r="J845" s="344" t="s">
        <v>749</v>
      </c>
      <c r="K845" s="345"/>
      <c r="L845" s="345"/>
      <c r="M845" s="345"/>
      <c r="N845" s="345"/>
      <c r="O845" s="345"/>
      <c r="P845" s="359" t="s">
        <v>743</v>
      </c>
      <c r="Q845" s="346"/>
      <c r="R845" s="346"/>
      <c r="S845" s="346"/>
      <c r="T845" s="346"/>
      <c r="U845" s="346"/>
      <c r="V845" s="346"/>
      <c r="W845" s="346"/>
      <c r="X845" s="346"/>
      <c r="Y845" s="347">
        <v>198</v>
      </c>
      <c r="Z845" s="348"/>
      <c r="AA845" s="348"/>
      <c r="AB845" s="349"/>
      <c r="AC845" s="350" t="s">
        <v>80</v>
      </c>
      <c r="AD845" s="351"/>
      <c r="AE845" s="351"/>
      <c r="AF845" s="351"/>
      <c r="AG845" s="351"/>
      <c r="AH845" s="366" t="s">
        <v>749</v>
      </c>
      <c r="AI845" s="367"/>
      <c r="AJ845" s="367"/>
      <c r="AK845" s="367"/>
      <c r="AL845" s="354" t="s">
        <v>749</v>
      </c>
      <c r="AM845" s="355"/>
      <c r="AN845" s="355"/>
      <c r="AO845" s="356"/>
      <c r="AP845" s="357" t="s">
        <v>749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t="s">
        <v>745</v>
      </c>
      <c r="D1110" s="368"/>
      <c r="E1110" s="150" t="s">
        <v>749</v>
      </c>
      <c r="F1110" s="369"/>
      <c r="G1110" s="369"/>
      <c r="H1110" s="369"/>
      <c r="I1110" s="369"/>
      <c r="J1110" s="344" t="s">
        <v>749</v>
      </c>
      <c r="K1110" s="345"/>
      <c r="L1110" s="345"/>
      <c r="M1110" s="345"/>
      <c r="N1110" s="345"/>
      <c r="O1110" s="345"/>
      <c r="P1110" s="359" t="s">
        <v>749</v>
      </c>
      <c r="Q1110" s="346"/>
      <c r="R1110" s="346"/>
      <c r="S1110" s="346"/>
      <c r="T1110" s="346"/>
      <c r="U1110" s="346"/>
      <c r="V1110" s="346"/>
      <c r="W1110" s="346"/>
      <c r="X1110" s="346"/>
      <c r="Y1110" s="347" t="s">
        <v>749</v>
      </c>
      <c r="Z1110" s="348"/>
      <c r="AA1110" s="348"/>
      <c r="AB1110" s="349"/>
      <c r="AC1110" s="350" t="s">
        <v>745</v>
      </c>
      <c r="AD1110" s="351"/>
      <c r="AE1110" s="351"/>
      <c r="AF1110" s="351"/>
      <c r="AG1110" s="351"/>
      <c r="AH1110" s="352" t="s">
        <v>749</v>
      </c>
      <c r="AI1110" s="353"/>
      <c r="AJ1110" s="353"/>
      <c r="AK1110" s="353"/>
      <c r="AL1110" s="354" t="s">
        <v>749</v>
      </c>
      <c r="AM1110" s="355"/>
      <c r="AN1110" s="355"/>
      <c r="AO1110" s="356"/>
      <c r="AP1110" s="357" t="s">
        <v>749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719</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2021-08-16T04:40:04Z</cp:lastPrinted>
  <dcterms:created xsi:type="dcterms:W3CDTF">2012-03-13T00:50:25Z</dcterms:created>
  <dcterms:modified xsi:type="dcterms:W3CDTF">2021-08-16T04:40:34Z</dcterms:modified>
</cp:coreProperties>
</file>