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4官国\"/>
    </mc:Choice>
  </mc:AlternateContent>
  <bookViews>
    <workbookView xWindow="-105" yWindow="-105" windowWidth="19425" windowHeight="104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<sst xmlns="http://schemas.openxmlformats.org/spreadsheetml/2006/main" count="3079" uniqueCount="787">
  <si>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</si>
  <si>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</si>
  <si>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</si>
  <si>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</si>
  <si>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</si>
  <si>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</si>
  <si>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</si>
  <si>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</si>
  <si>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</si>
  <si>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</si>
  <si>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</si>
  <si>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</si>
  <si>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</si>
  <si>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</si>
  <si>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</si>
  <si>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</si>
  <si>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</si>
  <si>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</si>
  <si>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</si>
  <si>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</si>
  <si>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</si>
  <si>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</si>
  <si>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</si>
  <si>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</si>
  <si>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</si>
  <si>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</si>
  <si>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</si>
  <si>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</si>
  <si>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</si>
  <si>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</si>
  <si>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</si>
  <si>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</si>
  <si>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</si>
  <si>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</si>
  <si>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</si>
  <si>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</si>
  <si>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</si>
  <si>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</si>
  <si>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</si>
  <si>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</si>
  <si>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</si>
  <si>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</si>
  <si>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</si>
  <si>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</si>
  <si>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</si>
  <si>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</si>
  <si>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</si>
  <si>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</si>
  <si>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</si>
  <si>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</si>
  <si>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</si>
  <si>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</si>
  <si>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</si>
  <si>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</si>
  <si>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</si>
  <si>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</si>
  <si>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</si>
  <si>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</si>
  <si>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</si>
  <si>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</si>
  <si>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</si>
  <si>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</si>
  <si>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</si>
  <si>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</si>
  <si>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</si>
  <si>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</si>
  <si>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</si>
  <si>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</si>
  <si>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</si>
  <si>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</si>
  <si>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</si>
  <si>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</si>
  <si>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</si>
  <si>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</si>
  <si>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</si>
  <si>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</si>
  <si>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</si>
  <si>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</si>
  <si>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</si>
  <si>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</si>
  <si>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</si>
  <si>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</si>
  <si>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</si>
  <si>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</si>
  <si>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</si>
  <si>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</si>
  <si>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</si>
  <si>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</si>
  <si>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</si>
  <si>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</si>
  <si>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</si>
  <si>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</si>
  <si>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</si>
  <si>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</si>
  <si>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</si>
  <si>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</si>
  <si>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</si>
  <si>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</si>
  <si>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</si>
  <si>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</si>
  <si>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</si>
  <si>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</si>
  <si>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</si>
  <si>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</si>
  <si>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</si>
  <si>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</si>
  <si>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</si>
  <si>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</si>
  <si>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</si>
  <si>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</si>
  <si>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</si>
  <si>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</si>
  <si>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</si>
  <si>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</si>
  <si>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</si>
  <si>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</si>
  <si>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</si>
  <si>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</si>
  <si>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</si>
  <si>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</si>
  <si>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</si>
  <si>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</si>
  <si>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</si>
  <si>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</si>
  <si>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</si>
  <si>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</si>
  <si>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</si>
  <si>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</si>
  <si>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</si>
  <si>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</si>
  <si>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</si>
  <si>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</si>
  <si>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</si>
  <si>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</si>
  <si>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</si>
  <si>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</si>
  <si>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</si>
  <si>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</si>
  <si>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</si>
  <si>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</si>
  <si>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</si>
  <si>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</si>
  <si>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</si>
  <si>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</si>
  <si>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</si>
  <si>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</si>
  <si>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</si>
  <si>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</si>
  <si>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</si>
  <si>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</si>
  <si>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</si>
  <si>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</si>
  <si>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</si>
  <si>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</si>
  <si>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</si>
  <si>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</si>
  <si>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</si>
  <si>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</si>
  <si>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</si>
  <si>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</si>
  <si>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</si>
  <si>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</si>
  <si>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</si>
  <si>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</si>
  <si>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</si>
  <si>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</si>
  <si>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</si>
  <si>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</si>
  <si>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</si>
  <si>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</si>
  <si>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</si>
  <si>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</si>
  <si>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</si>
  <si>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</si>
  <si>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</si>
  <si>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</si>
  <si>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</si>
  <si>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</si>
  <si>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</si>
  <si>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</si>
  <si>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</si>
  <si>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</si>
  <si>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</si>
  <si>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</si>
  <si>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</si>
  <si>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</si>
  <si>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</si>
  <si>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</si>
  <si>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</si>
  <si>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</si>
  <si>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</si>
  <si>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</si>
  <si>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</si>
  <si>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</si>
  <si>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</si>
  <si>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</si>
  <si>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</si>
  <si>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</si>
  <si>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</si>
  <si>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</si>
  <si>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</si>
  <si>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</si>
  <si>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</si>
  <si>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</si>
  <si>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</si>
  <si>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</si>
  <si>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</si>
  <si>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</si>
  <si>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</si>
  <si>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</si>
  <si>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</si>
  <si>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</si>
  <si>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</si>
  <si>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</si>
  <si>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</si>
  <si>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</si>
  <si>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</si>
  <si>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</si>
  <si>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</si>
  <si>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</si>
  <si>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</si>
  <si>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</si>
  <si>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</si>
  <si>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</si>
  <si>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</si>
  <si>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</si>
  <si>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</si>
  <si>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</si>
  <si>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</si>
  <si>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</si>
  <si>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</si>
  <si>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</si>
  <si>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</si>
  <si>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</si>
  <si>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</si>
  <si>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</si>
  <si>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</si>
  <si>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</si>
  <si>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</si>
  <si>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</si>
  <si>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</si>
  <si>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</si>
  <si>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</si>
  <si>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</si>
  <si>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</si>
  <si>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</si>
  <si>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</si>
  <si>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</si>
  <si>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</si>
  <si>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</si>
  <si>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</si>
  <si>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</si>
  <si>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</si>
  <si>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</si>
  <si>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</si>
  <si>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</si>
  <si>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</si>
  <si>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</si>
  <si>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</si>
  <si>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</si>
  <si>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</si>
  <si>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</si>
  <si>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</si>
  <si>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</si>
  <si>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</si>
  <si>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</si>
  <si>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</si>
  <si>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</si>
  <si>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</si>
  <si>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</si>
  <si>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</si>
  <si>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</si>
  <si>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</si>
  <si>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</si>
  <si>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</si>
  <si>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</si>
  <si>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</si>
  <si>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</si>
  <si>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</si>
  <si>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</si>
  <si>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</si>
  <si>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</si>
  <si>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</si>
  <si>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</si>
  <si>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</si>
  <si>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</si>
  <si>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</si>
  <si>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</si>
  <si>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</si>
  <si>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</si>
  <si>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</si>
  <si>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</si>
  <si>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</si>
  <si>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</si>
  <si>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</si>
  <si>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</si>
  <si>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</si>
  <si>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</si>
  <si>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</si>
  <si>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</si>
  <si>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</si>
  <si>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</si>
  <si>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</si>
  <si>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</si>
  <si>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</si>
  <si>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</si>
  <si>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</si>
  <si>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</si>
  <si>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</si>
  <si>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</si>
  <si>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</si>
  <si>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</si>
  <si>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</si>
  <si>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</si>
  <si>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</si>
  <si>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</si>
  <si>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</si>
  <si>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</si>
  <si>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</si>
  <si>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</si>
  <si>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</si>
  <si>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</si>
  <si>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</si>
  <si>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</si>
  <si>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</si>
  <si>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</si>
  <si>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</si>
  <si>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</si>
  <si>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</si>
  <si>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</si>
  <si>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</si>
  <si>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</si>
  <si>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</si>
  <si>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</si>
  <si>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</si>
  <si>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</si>
  <si>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</si>
  <si>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</si>
  <si>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</si>
  <si>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</si>
  <si>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</si>
  <si>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</si>
  <si>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</si>
  <si>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</si>
  <si>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</si>
  <si>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</si>
  <si>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</si>
  <si>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</si>
  <si>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</si>
  <si>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</si>
  <si>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</si>
  <si>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</si>
  <si>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</si>
  <si>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</si>
  <si>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</si>
  <si>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</si>
  <si>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</si>
  <si>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</si>
  <si>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</si>
  <si>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</si>
  <si>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</si>
  <si>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</si>
  <si>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</si>
  <si>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</si>
  <si>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</si>
  <si>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</si>
  <si>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</si>
  <si>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</si>
  <si>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</si>
  <si>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</si>
  <si>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</si>
  <si>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</si>
  <si>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</si>
  <si>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</si>
  <si>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</si>
  <si>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</si>
  <si>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</si>
  <si>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</si>
  <si>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</si>
  <si>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</si>
  <si>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</si>
  <si>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</si>
  <si>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</si>
  <si>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</si>
  <si>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</si>
  <si>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</si>
  <si>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</si>
  <si>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</si>
  <si>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</si>
  <si>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</si>
  <si>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</si>
  <si>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</si>
  <si>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</si>
  <si>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</si>
  <si>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</si>
  <si>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</si>
  <si>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</si>
  <si>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</si>
  <si>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</si>
  <si>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</si>
  <si>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</si>
  <si>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</si>
  <si>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</si>
  <si>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</si>
  <si>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</si>
  <si>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</si>
  <si>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</si>
  <si>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</si>
  <si>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</si>
  <si>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</si>
  <si>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</si>
  <si>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</si>
  <si>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</si>
  <si>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</si>
  <si>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</si>
  <si>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</si>
  <si>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</si>
  <si>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</si>
  <si>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</si>
  <si>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</si>
  <si>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</si>
  <si>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</si>
  <si>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</si>
  <si>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</si>
  <si>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</si>
  <si>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</si>
  <si>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</si>
  <si>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</si>
  <si>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</si>
  <si>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</si>
  <si>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</si>
  <si>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</si>
  <si>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</si>
  <si>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</si>
  <si>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</si>
  <si>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</si>
  <si>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</si>
  <si>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</si>
  <si>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</si>
  <si>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</si>
  <si>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</si>
  <si>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</si>
  <si>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</si>
  <si>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</si>
  <si>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</si>
  <si>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</si>
  <si>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</si>
  <si>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</si>
  <si>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</si>
  <si>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</si>
  <si>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</si>
  <si>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</si>
  <si>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</si>
  <si>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</si>
  <si>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</si>
  <si>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</si>
  <si>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</si>
  <si>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</si>
  <si>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</si>
  <si>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</si>
  <si>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</si>
  <si>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</si>
  <si>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</si>
  <si>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</si>
  <si>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</si>
  <si>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</si>
  <si>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</si>
  <si>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</si>
  <si>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</si>
  <si>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</si>
  <si>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</si>
  <si>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</si>
  <si>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</si>
  <si>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</si>
  <si>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</si>
  <si>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</si>
  <si>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</si>
  <si>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</si>
  <si>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</si>
  <si>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</si>
  <si>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</si>
  <si>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</si>
  <si>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</si>
  <si>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</si>
  <si>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</si>
  <si>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</si>
  <si>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</si>
  <si>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</si>
  <si>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</si>
  <si>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</si>
  <si>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</si>
  <si>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</si>
  <si>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</si>
  <si>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</si>
  <si>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</si>
  <si>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</si>
  <si>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</si>
  <si>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</si>
  <si>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</si>
  <si>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</si>
  <si>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</si>
  <si>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</si>
  <si>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</si>
  <si>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</si>
  <si>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</si>
  <si>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</si>
  <si>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</si>
  <si>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</si>
  <si>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</si>
  <si>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</si>
  <si>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</si>
  <si>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</si>
  <si>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</si>
  <si>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</si>
  <si>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</si>
  <si>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</si>
  <si>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</si>
  <si>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</si>
  <si>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</si>
  <si>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</si>
  <si>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</si>
  <si>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</si>
  <si>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</si>
  <si>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</si>
  <si>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</si>
  <si>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</si>
  <si>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</si>
  <si>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</si>
  <si>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</si>
  <si>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</si>
  <si>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</si>
  <si>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</si>
  <si>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</si>
  <si>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</si>
  <si>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</si>
  <si>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</si>
  <si>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</si>
  <si>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</si>
  <si>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</si>
  <si>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</si>
  <si>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</si>
  <si>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</si>
  <si>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</si>
  <si>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</si>
  <si>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</si>
  <si>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</si>
  <si>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</si>
  <si>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</si>
  <si>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</si>
  <si>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</si>
  <si>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</si>
  <si>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</si>
  <si>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</si>
  <si>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</si>
  <si>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</si>
  <si>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</si>
  <si>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</si>
  <si>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</si>
  <si>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</si>
  <si>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</si>
  <si>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</si>
  <si>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</si>
  <si>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</si>
  <si>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</si>
  <si>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</si>
  <si>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</si>
  <si>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</si>
  <si>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</si>
  <si>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</si>
  <si>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</si>
  <si>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</si>
  <si>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</si>
  <si>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</si>
  <si>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</si>
  <si>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</si>
  <si>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</si>
  <si>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</si>
  <si>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</si>
  <si>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</si>
  <si>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</si>
  <si>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</si>
  <si>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</si>
  <si>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</si>
  <si>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</si>
  <si>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</si>
  <si>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</si>
  <si>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</si>
  <si>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</si>
  <si>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</si>
  <si>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</si>
  <si>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</si>
  <si>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</si>
  <si>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</si>
  <si>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</si>
  <si>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</si>
  <si>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</si>
  <si>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</si>
  <si>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</si>
  <si>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</si>
  <si>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</si>
  <si>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</si>
  <si>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</si>
  <si>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</si>
  <si>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</si>
  <si>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</si>
  <si>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</si>
  <si>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</si>
  <si>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</si>
  <si>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</si>
  <si>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</si>
  <si>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</si>
  <si>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</si>
  <si>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</si>
  <si>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</si>
  <si>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</si>
  <si>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</si>
  <si>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</si>
  <si>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</si>
  <si>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</si>
  <si>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</si>
  <si>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</si>
  <si>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</si>
  <si>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</si>
  <si>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</si>
  <si>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</si>
  <si>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</si>
  <si>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</si>
  <si>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</si>
  <si>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</si>
  <si>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</si>
  <si>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</si>
  <si>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</si>
  <si>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</si>
  <si>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</si>
  <si>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</si>
  <si>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</si>
  <si>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</si>
  <si>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</si>
  <si>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</si>
  <si>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</si>
  <si>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</si>
  <si>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</si>
  <si>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</si>
  <si>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</si>
  <si>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</si>
  <si>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</si>
  <si>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</si>
  <si>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</si>
  <si>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</si>
  <si>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</si>
  <si>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</si>
  <si>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</si>
  <si>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</si>
  <si>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</si>
  <si>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</si>
  <si>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</si>
  <si>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</si>
  <si>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</si>
  <si>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</si>
  <si>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</si>
  <si>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</si>
  <si>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</si>
  <si>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</si>
  <si>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</si>
  <si>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</si>
  <si>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</si>
  <si>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</si>
  <si>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</si>
  <si>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</si>
  <si>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</si>
  <si>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</si>
  <si>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</si>
  <si>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</si>
  <si>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</si>
  <si>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</si>
  <si>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</si>
  <si>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</si>
  <si>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</si>
  <si>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</si>
  <si>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</si>
  <si>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</si>
  <si>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</si>
  <si>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</si>
  <si>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</si>
  <si>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</si>
  <si>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</si>
  <si>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</si>
  <si>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</si>
  <si>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</si>
  <si>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</si>
  <si>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</si>
  <si>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</si>
  <si>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</si>
  <si>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</si>
  <si>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</si>
  <si>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</si>
  <si>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</si>
  <si>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</si>
  <si>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</si>
  <si>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</si>
  <si>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</si>
  <si>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</si>
  <si>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</si>
  <si>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</si>
  <si>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</si>
  <si>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</si>
  <si>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</si>
  <si>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</si>
  <si>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</si>
  <si>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</si>
  <si>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</si>
  <si>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</si>
  <si>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</si>
  <si>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</si>
  <si>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</si>
  <si>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国際保健政策人材養成事業</t>
    <phoneticPr fontId="5"/>
  </si>
  <si>
    <t>大臣官房国際課</t>
    <phoneticPr fontId="5"/>
  </si>
  <si>
    <t>国際課</t>
    <phoneticPr fontId="5"/>
  </si>
  <si>
    <t>平岩　勝</t>
    <phoneticPr fontId="5"/>
  </si>
  <si>
    <t>○</t>
  </si>
  <si>
    <t>-</t>
  </si>
  <si>
    <t>-</t>
    <phoneticPr fontId="5"/>
  </si>
  <si>
    <t>国際的に脅威となる感染症対策の強化に関する基本計画（平成28年2月9日）</t>
  </si>
  <si>
    <t>国際保健政策人材を取り巻く環境は著しく変化しており、世界全体では、医療市場拡大に伴う国際的な規範・基準設定に戦略的に関わる重要性が増加していることにより、変化に対応した国際保健政策人材の養成と輩出が急務となっている。本事業により、国内・海外における戦略的な国際保健政策人材育成を強化し、「リボルビング・ドア」による人材プールの構築と情報共有を図り、将来的に国際保健政策人材の増加（50%増。平成27年度52人→令和2年度78人）を目指す。</t>
    <phoneticPr fontId="5"/>
  </si>
  <si>
    <t>司令塔となる「グローバルヘルス人材戦略センター」を、国立研究開発法人国立国際医療研究センター内に設置し、①厚生労働省・大学等と連携した人材育成戦略の企画立案、②国際機関等からの求人情報等の情報収集と人材受け入れの働きかけ、③登録希望者の受付・管理（人材のプール）、④登録者のカウンセリング、技術支援、アフターケア、⑤就職が決まるまでの間の働き場所の提供　等の業務を実施する。
※国際保健政策人材は、国際的な環境でリーダーシップを発揮できる人材のことをいう。
(補助率　１０／１０）</t>
    <phoneticPr fontId="5"/>
  </si>
  <si>
    <t>衛生関係指導者
養成等委託費</t>
    <phoneticPr fontId="5"/>
  </si>
  <si>
    <t>国際保健政策人材の増加率（対平成27年度）
国際保健政策人材数/平成27年度における国際保健政策人材数</t>
    <phoneticPr fontId="5"/>
  </si>
  <si>
    <t>国際保健政策人材養成事業　事業実績報告書</t>
    <phoneticPr fontId="5"/>
  </si>
  <si>
    <t>国際保健政策人材の人数</t>
    <phoneticPr fontId="5"/>
  </si>
  <si>
    <t>人</t>
    <rPh sb="0" eb="1">
      <t>ニン</t>
    </rPh>
    <phoneticPr fontId="5"/>
  </si>
  <si>
    <t>グローバルヘルス人材戦略センターに登録されている人材の人数</t>
    <phoneticPr fontId="5"/>
  </si>
  <si>
    <t>国際社会への参画・貢献を行うこと</t>
    <rPh sb="0" eb="2">
      <t>コクサイ</t>
    </rPh>
    <rPh sb="2" eb="4">
      <t>シャカイ</t>
    </rPh>
    <rPh sb="6" eb="8">
      <t>サンカク</t>
    </rPh>
    <rPh sb="9" eb="11">
      <t>コウケン</t>
    </rPh>
    <rPh sb="12" eb="13">
      <t>オコナ</t>
    </rPh>
    <phoneticPr fontId="5"/>
  </si>
  <si>
    <t>国際機関の活動への参画・協力等を通じて、保健・労働等分野において、国際社会に貢献すること（施策目標Ⅶ-1-1）</t>
  </si>
  <si>
    <t>WHOの職員数に占める日本人職員の人数
（アウトプット）</t>
    <phoneticPr fontId="5"/>
  </si>
  <si>
    <t>人</t>
    <rPh sb="0" eb="1">
      <t>ニン</t>
    </rPh>
    <phoneticPr fontId="5"/>
  </si>
  <si>
    <t>国際保健政策人材を増加させることにより、国際保健分野の取組を強化することに寄与し、国際社会へ貢献する。</t>
    <phoneticPr fontId="5"/>
  </si>
  <si>
    <t>有識者で構成される「国際保健に関する懇談会」の報告書や、閣議決定された「未来投資戦略2019」、閣僚会議で策定された「国際的に脅威となる感染症対策の強化に関する基本計画」に示されている内容である。</t>
  </si>
  <si>
    <t>国際機関等に人材を送り込むためには、加盟国である国が主導して実施すべき事業である。</t>
  </si>
  <si>
    <t>国際保健政策人材の育成を強化するためには、司令塔の機能を果たす組織が必要であり、目的達成に必要・適切かつ優先度の高い事業である。</t>
  </si>
  <si>
    <t>事業実績報告書を確認し、真に必要なものに限定されていることを確認している。</t>
  </si>
  <si>
    <t>国際保健分野における専門機関への支出であり、成果の達成度も向上しているため、実効性が高いと考えられる。</t>
  </si>
  <si>
    <t>本事業による成果物は、国際保健分野における諸問題の解決に広く活用されている。</t>
  </si>
  <si>
    <t>‐</t>
  </si>
  <si>
    <t>無</t>
  </si>
  <si>
    <t>世界エイズ・結核・マラリア対策基金（任意拠出金）</t>
    <rPh sb="0" eb="2">
      <t>セカイ</t>
    </rPh>
    <rPh sb="6" eb="8">
      <t>ケッカク</t>
    </rPh>
    <rPh sb="13" eb="15">
      <t>タイサク</t>
    </rPh>
    <rPh sb="15" eb="17">
      <t>キキン</t>
    </rPh>
    <rPh sb="18" eb="23">
      <t>ニンイキョシュツキン</t>
    </rPh>
    <phoneticPr fontId="5"/>
  </si>
  <si>
    <t>世界保健機関分担金</t>
    <rPh sb="0" eb="2">
      <t>セカイ</t>
    </rPh>
    <rPh sb="2" eb="4">
      <t>ホケン</t>
    </rPh>
    <rPh sb="4" eb="6">
      <t>キカン</t>
    </rPh>
    <rPh sb="6" eb="9">
      <t>ブンタンキン</t>
    </rPh>
    <phoneticPr fontId="5"/>
  </si>
  <si>
    <t>外務省</t>
  </si>
  <si>
    <t>・外務省の当該基金は、途上国におけるエイズ・結核・マラリアの予防、治療、ケア等の対策を資金支援し、官民のパートナーシップにより、途上国の保健改善及び開発並びに貧困削減に貢献することを目的としている。一方、世界保健機関等拠出金は、世界保健機関（WHO)及び国際合同エイズ計画（UNAIDS）を通じ、国際保健分野における諸課題への取組を強化することを目的としている。その事業範囲は感染症対策のみならず、母子保健や食品安全なども含む幅広いものとなっており、また、事業対象地域も途上国だけではなく、世界的な規模となっている点で基金とは異なる。
・世界保健機関分担金は、加盟国は分担率に応じて負担する義務的経費であり、その多くは人件費などWHOの運営を支える経費に充てられている。一方、世界保健機関拠出金は、任意で負担する経費であり、我が国の国益に関する分野や内政への直接的な影響が想定される分野を中心としたWHOの事業に充てられ、国際保健分野における諸課題への取り組みを強化することを目的に拠出するものである。</t>
    <phoneticPr fontId="5"/>
  </si>
  <si>
    <t>令和元年度は出張回数が想定よりも少なかったこと等により不用を出したが、本事業の目的達成に貢献できていると考える。</t>
    <rPh sb="0" eb="2">
      <t>レイワ</t>
    </rPh>
    <rPh sb="2" eb="4">
      <t>ガンネン</t>
    </rPh>
    <rPh sb="3" eb="5">
      <t>ネンド</t>
    </rPh>
    <rPh sb="6" eb="8">
      <t>シュッチョウ</t>
    </rPh>
    <rPh sb="8" eb="10">
      <t>カイスウ</t>
    </rPh>
    <rPh sb="11" eb="13">
      <t>ソウテイ</t>
    </rPh>
    <rPh sb="16" eb="17">
      <t>スク</t>
    </rPh>
    <rPh sb="23" eb="24">
      <t>トウ</t>
    </rPh>
    <rPh sb="27" eb="29">
      <t>フヨウ</t>
    </rPh>
    <rPh sb="30" eb="31">
      <t>ダ</t>
    </rPh>
    <rPh sb="35" eb="36">
      <t>ホン</t>
    </rPh>
    <rPh sb="36" eb="38">
      <t>ジギョウ</t>
    </rPh>
    <rPh sb="39" eb="41">
      <t>モクテキ</t>
    </rPh>
    <rPh sb="41" eb="43">
      <t>タッセイ</t>
    </rPh>
    <rPh sb="44" eb="46">
      <t>コウケン</t>
    </rPh>
    <rPh sb="52" eb="53">
      <t>カンガ</t>
    </rPh>
    <phoneticPr fontId="5"/>
  </si>
  <si>
    <t>事業の目標は達成できる見込であるが、予算の執行率は低い水準であるため、予算額を適宜精査しつつ、国立研究開発法人国立国際医療研究センター内にある「グローバルヘルス人材戦略センター」への補助により、国内・海外における戦略的な国際保健政策人材育成を強化し、「リボルビング・ドア」による人材プールの構築と情報共有を図り、国際保健政策人材の増加を目指していく。</t>
  </si>
  <si>
    <t>A.国立国際医療研究センター</t>
    <phoneticPr fontId="5"/>
  </si>
  <si>
    <t>庁費</t>
    <rPh sb="0" eb="2">
      <t>チョウヒ</t>
    </rPh>
    <phoneticPr fontId="5"/>
  </si>
  <si>
    <t>人件費</t>
    <rPh sb="0" eb="3">
      <t>ジンケンヒ</t>
    </rPh>
    <phoneticPr fontId="5"/>
  </si>
  <si>
    <t>諸謝金</t>
    <rPh sb="0" eb="3">
      <t>ショシャキン</t>
    </rPh>
    <phoneticPr fontId="5"/>
  </si>
  <si>
    <t>旅費</t>
    <rPh sb="0" eb="2">
      <t>リョヒ</t>
    </rPh>
    <phoneticPr fontId="5"/>
  </si>
  <si>
    <t>採用情報検索サイトの改修費等</t>
    <rPh sb="0" eb="2">
      <t>サイヨウ</t>
    </rPh>
    <rPh sb="2" eb="4">
      <t>ジョウホウ</t>
    </rPh>
    <rPh sb="4" eb="6">
      <t>ケンサク</t>
    </rPh>
    <rPh sb="10" eb="13">
      <t>カイシュウヒ</t>
    </rPh>
    <rPh sb="13" eb="14">
      <t>ナド</t>
    </rPh>
    <phoneticPr fontId="5"/>
  </si>
  <si>
    <t>専任職員雇上費等</t>
    <rPh sb="0" eb="2">
      <t>センニン</t>
    </rPh>
    <rPh sb="2" eb="4">
      <t>ショクイン</t>
    </rPh>
    <rPh sb="4" eb="5">
      <t>ヤト</t>
    </rPh>
    <rPh sb="5" eb="6">
      <t>ア</t>
    </rPh>
    <rPh sb="6" eb="7">
      <t>ヒ</t>
    </rPh>
    <rPh sb="7" eb="8">
      <t>ナド</t>
    </rPh>
    <phoneticPr fontId="5"/>
  </si>
  <si>
    <t>ワークショップ講師への諸謝金等</t>
    <rPh sb="7" eb="9">
      <t>コウシ</t>
    </rPh>
    <rPh sb="11" eb="14">
      <t>ショシャキン</t>
    </rPh>
    <rPh sb="14" eb="15">
      <t>ナド</t>
    </rPh>
    <phoneticPr fontId="5"/>
  </si>
  <si>
    <t>職員出張旅費等</t>
    <rPh sb="0" eb="2">
      <t>ショクイン</t>
    </rPh>
    <rPh sb="2" eb="4">
      <t>シュッチョウ</t>
    </rPh>
    <rPh sb="4" eb="6">
      <t>リョヒ</t>
    </rPh>
    <rPh sb="6" eb="7">
      <t>ナド</t>
    </rPh>
    <phoneticPr fontId="5"/>
  </si>
  <si>
    <t>国立国際医療研究センター</t>
    <phoneticPr fontId="5"/>
  </si>
  <si>
    <t>グローバルヘルス人材戦略センターの立ち上げ、国際機関への働きかけや人材育成など</t>
    <phoneticPr fontId="5"/>
  </si>
  <si>
    <t>補助金等交付</t>
  </si>
  <si>
    <t>事業の予算額／グローバルヘルス人材戦略センターに登録されている人材の人数</t>
    <phoneticPr fontId="5"/>
  </si>
  <si>
    <t>百万円</t>
    <phoneticPr fontId="5"/>
  </si>
  <si>
    <t>　</t>
    <phoneticPr fontId="5"/>
  </si>
  <si>
    <t>百万円／人</t>
    <phoneticPr fontId="5"/>
  </si>
  <si>
    <t>70百万円／600人</t>
    <phoneticPr fontId="5"/>
  </si>
  <si>
    <t>69百万円／650人</t>
    <phoneticPr fontId="5"/>
  </si>
  <si>
    <t>-</t>
    <phoneticPr fontId="5"/>
  </si>
  <si>
    <t>834</t>
    <phoneticPr fontId="5"/>
  </si>
  <si>
    <t>502</t>
    <phoneticPr fontId="5"/>
  </si>
  <si>
    <t>444</t>
    <phoneticPr fontId="5"/>
  </si>
  <si>
    <t>836</t>
    <phoneticPr fontId="5"/>
  </si>
  <si>
    <t>846</t>
    <phoneticPr fontId="5"/>
  </si>
  <si>
    <t>817</t>
    <phoneticPr fontId="5"/>
  </si>
  <si>
    <t>819</t>
    <phoneticPr fontId="5"/>
  </si>
  <si>
    <t>814</t>
    <phoneticPr fontId="5"/>
  </si>
  <si>
    <t>2025年までに、国際保健政策人材を50%増加させる</t>
    <phoneticPr fontId="5"/>
  </si>
  <si>
    <t>2025年までに、国際保健政策人材を78人に増加させる</t>
    <phoneticPr fontId="5"/>
  </si>
  <si>
    <t>-</t>
    <phoneticPr fontId="25"/>
  </si>
  <si>
    <t>48百万円／650人</t>
    <phoneticPr fontId="25"/>
  </si>
  <si>
    <t>令和元年度から令和２年度にかけて予算が大幅に削減されたものの、グローバルヘルス人材戦略センターに登録されている人材は増加していることから、少ないコストで改善を図っており、概ね妥当だと考えられる。</t>
    <rPh sb="0" eb="2">
      <t>レイワ</t>
    </rPh>
    <rPh sb="2" eb="3">
      <t>ガン</t>
    </rPh>
    <rPh sb="7" eb="9">
      <t>レイワ</t>
    </rPh>
    <rPh sb="10" eb="12">
      <t>ネンド</t>
    </rPh>
    <rPh sb="16" eb="18">
      <t>ヨサン</t>
    </rPh>
    <rPh sb="19" eb="21">
      <t>オオハバ</t>
    </rPh>
    <rPh sb="22" eb="24">
      <t>サクゲン</t>
    </rPh>
    <rPh sb="69" eb="70">
      <t>スク</t>
    </rPh>
    <rPh sb="76" eb="78">
      <t>カイゼン</t>
    </rPh>
    <rPh sb="79" eb="80">
      <t>ハカ</t>
    </rPh>
    <phoneticPr fontId="5"/>
  </si>
  <si>
    <t>厚労</t>
  </si>
  <si>
    <t>平成３０年度から令和元年度にかけて国際保健政策人材の人数が増加しており、今後も人数の増加が見込まれる。</t>
    <rPh sb="0" eb="2">
      <t>ヘイセイ</t>
    </rPh>
    <rPh sb="4" eb="6">
      <t>ネンド</t>
    </rPh>
    <rPh sb="8" eb="10">
      <t>レイワ</t>
    </rPh>
    <rPh sb="10" eb="12">
      <t>ガンネン</t>
    </rPh>
    <rPh sb="12" eb="13">
      <t>ド</t>
    </rPh>
    <rPh sb="17" eb="25">
      <t>コクサイホケンセイサクジンザイ</t>
    </rPh>
    <rPh sb="26" eb="28">
      <t>ニンズウ</t>
    </rPh>
    <rPh sb="29" eb="31">
      <t>ゾウカ</t>
    </rPh>
    <rPh sb="36" eb="38">
      <t>コンゴ</t>
    </rPh>
    <rPh sb="39" eb="41">
      <t>ニンズウ</t>
    </rPh>
    <rPh sb="42" eb="44">
      <t>ゾウカ</t>
    </rPh>
    <rPh sb="45" eb="47">
      <t>ミコ</t>
    </rPh>
    <phoneticPr fontId="5"/>
  </si>
  <si>
    <t>点検対象外</t>
    <rPh sb="0" eb="5">
      <t>テンケンタイショウガイ</t>
    </rPh>
    <phoneticPr fontId="25"/>
  </si>
  <si>
    <t>国際保健政策人材の育成及び強化を図るための事業であるが、成果実績が低調に推移している要因を分析し、効果的な事業への見直しを図ること。</t>
    <phoneticPr fontId="25"/>
  </si>
  <si>
    <t>国際保健政策人材の人数は令和２年度実績が51名であり、2020年までに78名という目標を達成することは困難な状況である。令和２年度は令和元年度から１名減少したが、若手を含めた全グレード全体でみると、１１名の増加であり、将来的な増加の展望が見えてきたところ。国際機関等の日本人職員の増加を通じて、国際保健分野における日本のプレゼンスを発揮していくためにも、幹部クラスである国際保健政策人材の増加につながる効果的な取組を外部有識者の意見も取り入れつつ委託先である国立国際医療研究センターとともに検討してまいりたい。</t>
    <rPh sb="66" eb="68">
      <t>レイワ</t>
    </rPh>
    <rPh sb="68" eb="69">
      <t>ガン</t>
    </rPh>
    <rPh sb="75" eb="77">
      <t>ゲンショウ</t>
    </rPh>
    <rPh sb="101" eb="102">
      <t>メイ</t>
    </rPh>
    <rPh sb="103" eb="105">
      <t>ゾウカ</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</si>
</sst>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30</xdr:col>
      <xdr:colOff>12700</xdr:colOff>
      <xdr:row>114</xdr:row>
      <xdr:rowOff>275166</xdr:rowOff>
    </xdr:from>
    <xdr:to>
      <xdr:col>33</xdr:col>
      <xdr:colOff>173290</xdr:colOff>
      <xdr:row>115</xdr:row>
      <xdr:rowOff>245217</xdr:rowOff>
    </xdr:to>
    <xdr:pic>
      <xdr:nvPicPr>
        <xdr:cNvPr id="2" name="図 1">
          <a:extLst>
            <a:ext uri="{FF2B5EF4-FFF2-40B4-BE49-F238E27FC236}">
              <a16:creationId xmlns:a16="http://schemas.microsoft.com/office/drawing/2014/main" id="{9DFD78C6-2C6F-4545-B717-04D87D5B3B0E}"/>
            </a:ext>
          </a:extLst>
        </xdr:cNvPr>
        <xdr:cNvPicPr>
          <a:picLocks noChangeAspect="1"/>
        </xdr:cNvPicPr>
      </xdr:nvPicPr>
      <xdr:blipFill>
        <a:blip xmlns:r="http://schemas.openxmlformats.org/officeDocument/2006/relationships" r:embed="rId1"/>
        <a:stretch>
          <a:fillRect/>
        </a:stretch>
      </xdr:blipFill>
      <xdr:spPr>
        <a:xfrm>
          <a:off x="6108700" y="17978966"/>
          <a:ext cx="770190" cy="262151"/>
        </a:xfrm>
        <a:prstGeom prst="rect">
          <a:avLst/>
        </a:prstGeom>
      </xdr:spPr>
    </xdr:pic>
    <xdr:clientData/>
  </xdr:twoCellAnchor>
  <xdr:twoCellAnchor editAs="oneCell">
    <xdr:from>
      <xdr:col>33</xdr:col>
      <xdr:colOff>198967</xdr:colOff>
      <xdr:row>114</xdr:row>
      <xdr:rowOff>287866</xdr:rowOff>
    </xdr:from>
    <xdr:to>
      <xdr:col>37</xdr:col>
      <xdr:colOff>162454</xdr:colOff>
      <xdr:row>115</xdr:row>
      <xdr:rowOff>257917</xdr:rowOff>
    </xdr:to>
    <xdr:pic>
      <xdr:nvPicPr>
        <xdr:cNvPr id="3" name="図 2">
          <a:extLst>
            <a:ext uri="{FF2B5EF4-FFF2-40B4-BE49-F238E27FC236}">
              <a16:creationId xmlns:a16="http://schemas.microsoft.com/office/drawing/2014/main" id="{BA939C1D-B36A-4DC5-98C1-08EA0BD527E7}"/>
            </a:ext>
          </a:extLst>
        </xdr:cNvPr>
        <xdr:cNvPicPr>
          <a:picLocks noChangeAspect="1"/>
        </xdr:cNvPicPr>
      </xdr:nvPicPr>
      <xdr:blipFill>
        <a:blip xmlns:r="http://schemas.openxmlformats.org/officeDocument/2006/relationships" r:embed="rId2"/>
        <a:stretch>
          <a:fillRect/>
        </a:stretch>
      </xdr:blipFill>
      <xdr:spPr>
        <a:xfrm>
          <a:off x="6904567" y="17991666"/>
          <a:ext cx="776287" cy="262151"/>
        </a:xfrm>
        <a:prstGeom prst="rect">
          <a:avLst/>
        </a:prstGeom>
      </xdr:spPr>
    </xdr:pic>
    <xdr:clientData/>
  </xdr:twoCellAnchor>
  <xdr:twoCellAnchor editAs="oneCell">
    <xdr:from>
      <xdr:col>18</xdr:col>
      <xdr:colOff>50800</xdr:colOff>
      <xdr:row>749</xdr:row>
      <xdr:rowOff>152400</xdr:rowOff>
    </xdr:from>
    <xdr:to>
      <xdr:col>35</xdr:col>
      <xdr:colOff>60325</xdr:colOff>
      <xdr:row>759</xdr:row>
      <xdr:rowOff>63500</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8400" y="48387000"/>
          <a:ext cx="3463925"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12700</xdr:colOff>
      <xdr:row>115</xdr:row>
      <xdr:rowOff>38100</xdr:rowOff>
    </xdr:from>
    <xdr:to>
      <xdr:col>41</xdr:col>
      <xdr:colOff>107950</xdr:colOff>
      <xdr:row>116</xdr:row>
      <xdr:rowOff>3175</xdr:rowOff>
    </xdr:to>
    <xdr:pic>
      <xdr:nvPicPr>
        <xdr:cNvPr id="9" name="図 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34300" y="16865600"/>
          <a:ext cx="70485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1"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408</v>
      </c>
      <c r="AJ2" s="940" t="s">
        <v>782</v>
      </c>
      <c r="AK2" s="940"/>
      <c r="AL2" s="940"/>
      <c r="AM2" s="940"/>
      <c r="AN2" s="98" t="s">
        <v>408</v>
      </c>
      <c r="AO2" s="940">
        <v>20</v>
      </c>
      <c r="AP2" s="940"/>
      <c r="AQ2" s="940"/>
      <c r="AR2" s="99" t="s">
        <v>713</v>
      </c>
      <c r="AS2" s="946">
        <v>935</v>
      </c>
      <c r="AT2" s="946"/>
      <c r="AU2" s="946"/>
      <c r="AV2" s="98" t="str">
        <f>IF(AW2="","","-")</f>
        <v/>
      </c>
      <c r="AW2" s="906"/>
      <c r="AX2" s="906"/>
    </row>
    <row r="3" spans="1:50" ht="21" customHeight="1" thickBot="1" x14ac:dyDescent="0.2">
      <c r="A3" s="862" t="s">
        <v>706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714</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716</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509</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718</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721</v>
      </c>
      <c r="H7" s="498"/>
      <c r="I7" s="498"/>
      <c r="J7" s="498"/>
      <c r="K7" s="498"/>
      <c r="L7" s="498"/>
      <c r="M7" s="498"/>
      <c r="N7" s="498"/>
      <c r="O7" s="498"/>
      <c r="P7" s="498"/>
      <c r="Q7" s="498"/>
      <c r="R7" s="498"/>
      <c r="S7" s="498"/>
      <c r="T7" s="498"/>
      <c r="U7" s="498"/>
      <c r="V7" s="498"/>
      <c r="W7" s="498"/>
      <c r="X7" s="499"/>
      <c r="Y7" s="918" t="s">
        <v>391</v>
      </c>
      <c r="Z7" s="439"/>
      <c r="AA7" s="439"/>
      <c r="AB7" s="439"/>
      <c r="AC7" s="439"/>
      <c r="AD7" s="919"/>
      <c r="AE7" s="907" t="s">
        <v>722</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男女共同参画</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70</v>
      </c>
      <c r="Q13" s="656"/>
      <c r="R13" s="656"/>
      <c r="S13" s="656"/>
      <c r="T13" s="656"/>
      <c r="U13" s="656"/>
      <c r="V13" s="657"/>
      <c r="W13" s="655">
        <v>69</v>
      </c>
      <c r="X13" s="656"/>
      <c r="Y13" s="656"/>
      <c r="Z13" s="656"/>
      <c r="AA13" s="656"/>
      <c r="AB13" s="656"/>
      <c r="AC13" s="657"/>
      <c r="AD13" s="655">
        <v>48</v>
      </c>
      <c r="AE13" s="656"/>
      <c r="AF13" s="656"/>
      <c r="AG13" s="656"/>
      <c r="AH13" s="656"/>
      <c r="AI13" s="656"/>
      <c r="AJ13" s="657"/>
      <c r="AK13" s="655">
        <v>41</v>
      </c>
      <c r="AL13" s="656"/>
      <c r="AM13" s="656"/>
      <c r="AN13" s="656"/>
      <c r="AO13" s="656"/>
      <c r="AP13" s="656"/>
      <c r="AQ13" s="657"/>
      <c r="AR13" s="915">
        <v>41</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720</v>
      </c>
      <c r="Q14" s="656"/>
      <c r="R14" s="656"/>
      <c r="S14" s="656"/>
      <c r="T14" s="656"/>
      <c r="U14" s="656"/>
      <c r="V14" s="657"/>
      <c r="W14" s="655" t="s">
        <v>720</v>
      </c>
      <c r="X14" s="656"/>
      <c r="Y14" s="656"/>
      <c r="Z14" s="656"/>
      <c r="AA14" s="656"/>
      <c r="AB14" s="656"/>
      <c r="AC14" s="657"/>
      <c r="AD14" s="655" t="s">
        <v>720</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720</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720</v>
      </c>
      <c r="X16" s="656"/>
      <c r="Y16" s="656"/>
      <c r="Z16" s="656"/>
      <c r="AA16" s="656"/>
      <c r="AB16" s="656"/>
      <c r="AC16" s="657"/>
      <c r="AD16" s="655" t="s">
        <v>720</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720</v>
      </c>
      <c r="Q17" s="656"/>
      <c r="R17" s="656"/>
      <c r="S17" s="656"/>
      <c r="T17" s="656"/>
      <c r="U17" s="656"/>
      <c r="V17" s="657"/>
      <c r="W17" s="655" t="s">
        <v>720</v>
      </c>
      <c r="X17" s="656"/>
      <c r="Y17" s="656"/>
      <c r="Z17" s="656"/>
      <c r="AA17" s="656"/>
      <c r="AB17" s="656"/>
      <c r="AC17" s="657"/>
      <c r="AD17" s="655" t="s">
        <v>720</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70</v>
      </c>
      <c r="Q18" s="874"/>
      <c r="R18" s="874"/>
      <c r="S18" s="874"/>
      <c r="T18" s="874"/>
      <c r="U18" s="874"/>
      <c r="V18" s="875"/>
      <c r="W18" s="873">
        <f>SUM(W13:AC17)</f>
        <v>69</v>
      </c>
      <c r="X18" s="874"/>
      <c r="Y18" s="874"/>
      <c r="Z18" s="874"/>
      <c r="AA18" s="874"/>
      <c r="AB18" s="874"/>
      <c r="AC18" s="875"/>
      <c r="AD18" s="873">
        <f>SUM(AD13:AJ17)</f>
        <v>48</v>
      </c>
      <c r="AE18" s="874"/>
      <c r="AF18" s="874"/>
      <c r="AG18" s="874"/>
      <c r="AH18" s="874"/>
      <c r="AI18" s="874"/>
      <c r="AJ18" s="875"/>
      <c r="AK18" s="873">
        <f>SUM(AK13:AQ17)</f>
        <v>41</v>
      </c>
      <c r="AL18" s="874"/>
      <c r="AM18" s="874"/>
      <c r="AN18" s="874"/>
      <c r="AO18" s="874"/>
      <c r="AP18" s="874"/>
      <c r="AQ18" s="875"/>
      <c r="AR18" s="873">
        <f>SUM(AR13:AX17)</f>
        <v>41</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70</v>
      </c>
      <c r="Q19" s="656"/>
      <c r="R19" s="656"/>
      <c r="S19" s="656"/>
      <c r="T19" s="656"/>
      <c r="U19" s="656"/>
      <c r="V19" s="657"/>
      <c r="W19" s="655">
        <v>69</v>
      </c>
      <c r="X19" s="656"/>
      <c r="Y19" s="656"/>
      <c r="Z19" s="656"/>
      <c r="AA19" s="656"/>
      <c r="AB19" s="656"/>
      <c r="AC19" s="657"/>
      <c r="AD19" s="655">
        <v>47</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0.97916666666666663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0.97916666666666663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711</v>
      </c>
      <c r="B22" s="969"/>
      <c r="C22" s="969"/>
      <c r="D22" s="969"/>
      <c r="E22" s="969"/>
      <c r="F22" s="970"/>
      <c r="G22" s="964" t="s">
        <v>333</v>
      </c>
      <c r="H22" s="222"/>
      <c r="I22" s="222"/>
      <c r="J22" s="222"/>
      <c r="K22" s="222"/>
      <c r="L22" s="222"/>
      <c r="M22" s="222"/>
      <c r="N22" s="222"/>
      <c r="O22" s="223"/>
      <c r="P22" s="929" t="s">
        <v>709</v>
      </c>
      <c r="Q22" s="222"/>
      <c r="R22" s="222"/>
      <c r="S22" s="222"/>
      <c r="T22" s="222"/>
      <c r="U22" s="222"/>
      <c r="V22" s="223"/>
      <c r="W22" s="929" t="s">
        <v>710</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39.950000000000003" customHeight="1" x14ac:dyDescent="0.15">
      <c r="A23" s="971"/>
      <c r="B23" s="972"/>
      <c r="C23" s="972"/>
      <c r="D23" s="972"/>
      <c r="E23" s="972"/>
      <c r="F23" s="973"/>
      <c r="G23" s="965" t="s">
        <v>725</v>
      </c>
      <c r="H23" s="966"/>
      <c r="I23" s="966"/>
      <c r="J23" s="966"/>
      <c r="K23" s="966"/>
      <c r="L23" s="966"/>
      <c r="M23" s="966"/>
      <c r="N23" s="966"/>
      <c r="O23" s="967"/>
      <c r="P23" s="915">
        <v>41</v>
      </c>
      <c r="Q23" s="916"/>
      <c r="R23" s="916"/>
      <c r="S23" s="916"/>
      <c r="T23" s="916"/>
      <c r="U23" s="916"/>
      <c r="V23" s="930"/>
      <c r="W23" s="915">
        <v>41</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41</v>
      </c>
      <c r="Q29" s="656"/>
      <c r="R29" s="656"/>
      <c r="S29" s="656"/>
      <c r="T29" s="656"/>
      <c r="U29" s="656"/>
      <c r="V29" s="657"/>
      <c r="W29" s="947">
        <f>AR13</f>
        <v>41</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392</v>
      </c>
      <c r="AF30" s="854"/>
      <c r="AG30" s="854"/>
      <c r="AH30" s="855"/>
      <c r="AI30" s="910" t="s">
        <v>414</v>
      </c>
      <c r="AJ30" s="910"/>
      <c r="AK30" s="910"/>
      <c r="AL30" s="853"/>
      <c r="AM30" s="910" t="s">
        <v>511</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779</v>
      </c>
      <c r="AR31" s="201"/>
      <c r="AS31" s="136" t="s">
        <v>233</v>
      </c>
      <c r="AT31" s="137"/>
      <c r="AU31" s="200">
        <v>7</v>
      </c>
      <c r="AV31" s="200"/>
      <c r="AW31" s="392" t="s">
        <v>179</v>
      </c>
      <c r="AX31" s="393"/>
    </row>
    <row r="32" spans="1:50" ht="23.25" customHeight="1" x14ac:dyDescent="0.15">
      <c r="A32" s="397"/>
      <c r="B32" s="395"/>
      <c r="C32" s="395"/>
      <c r="D32" s="395"/>
      <c r="E32" s="395"/>
      <c r="F32" s="396"/>
      <c r="G32" s="563" t="s">
        <v>777</v>
      </c>
      <c r="H32" s="564"/>
      <c r="I32" s="564"/>
      <c r="J32" s="564"/>
      <c r="K32" s="564"/>
      <c r="L32" s="564"/>
      <c r="M32" s="564"/>
      <c r="N32" s="564"/>
      <c r="O32" s="565"/>
      <c r="P32" s="108" t="s">
        <v>726</v>
      </c>
      <c r="Q32" s="108"/>
      <c r="R32" s="108"/>
      <c r="S32" s="108"/>
      <c r="T32" s="108"/>
      <c r="U32" s="108"/>
      <c r="V32" s="108"/>
      <c r="W32" s="108"/>
      <c r="X32" s="109"/>
      <c r="Y32" s="470" t="s">
        <v>12</v>
      </c>
      <c r="Z32" s="530"/>
      <c r="AA32" s="531"/>
      <c r="AB32" s="460" t="s">
        <v>373</v>
      </c>
      <c r="AC32" s="460"/>
      <c r="AD32" s="460"/>
      <c r="AE32" s="218">
        <v>0</v>
      </c>
      <c r="AF32" s="219"/>
      <c r="AG32" s="219"/>
      <c r="AH32" s="219"/>
      <c r="AI32" s="218">
        <v>0</v>
      </c>
      <c r="AJ32" s="219"/>
      <c r="AK32" s="219"/>
      <c r="AL32" s="219"/>
      <c r="AM32" s="218">
        <v>0</v>
      </c>
      <c r="AN32" s="219"/>
      <c r="AO32" s="219"/>
      <c r="AP32" s="219"/>
      <c r="AQ32" s="336" t="s">
        <v>779</v>
      </c>
      <c r="AR32" s="208"/>
      <c r="AS32" s="208"/>
      <c r="AT32" s="337"/>
      <c r="AU32" s="219" t="s">
        <v>779</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373</v>
      </c>
      <c r="AC33" s="522"/>
      <c r="AD33" s="522"/>
      <c r="AE33" s="218" t="s">
        <v>720</v>
      </c>
      <c r="AF33" s="219"/>
      <c r="AG33" s="219"/>
      <c r="AH33" s="219"/>
      <c r="AI33" s="218" t="s">
        <v>720</v>
      </c>
      <c r="AJ33" s="219"/>
      <c r="AK33" s="219"/>
      <c r="AL33" s="219"/>
      <c r="AM33" s="218" t="s">
        <v>779</v>
      </c>
      <c r="AN33" s="219"/>
      <c r="AO33" s="219"/>
      <c r="AP33" s="219"/>
      <c r="AQ33" s="336" t="s">
        <v>779</v>
      </c>
      <c r="AR33" s="208"/>
      <c r="AS33" s="208"/>
      <c r="AT33" s="337"/>
      <c r="AU33" s="219">
        <v>50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0</v>
      </c>
      <c r="AF34" s="219"/>
      <c r="AG34" s="219"/>
      <c r="AH34" s="219"/>
      <c r="AI34" s="218">
        <v>0</v>
      </c>
      <c r="AJ34" s="219"/>
      <c r="AK34" s="219"/>
      <c r="AL34" s="219"/>
      <c r="AM34" s="218" t="s">
        <v>779</v>
      </c>
      <c r="AN34" s="219"/>
      <c r="AO34" s="219"/>
      <c r="AP34" s="219"/>
      <c r="AQ34" s="336" t="s">
        <v>779</v>
      </c>
      <c r="AR34" s="208"/>
      <c r="AS34" s="208"/>
      <c r="AT34" s="337"/>
      <c r="AU34" s="219" t="s">
        <v>779</v>
      </c>
      <c r="AV34" s="219"/>
      <c r="AW34" s="219"/>
      <c r="AX34" s="221"/>
    </row>
    <row r="35" spans="1:51" ht="30" customHeight="1" x14ac:dyDescent="0.15">
      <c r="A35" s="228" t="s">
        <v>382</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30"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779</v>
      </c>
      <c r="AR38" s="201"/>
      <c r="AS38" s="136" t="s">
        <v>233</v>
      </c>
      <c r="AT38" s="137"/>
      <c r="AU38" s="200">
        <v>7</v>
      </c>
      <c r="AV38" s="200"/>
      <c r="AW38" s="392" t="s">
        <v>179</v>
      </c>
      <c r="AX38" s="393"/>
      <c r="AY38">
        <f>$AY$37</f>
        <v>1</v>
      </c>
    </row>
    <row r="39" spans="1:51" ht="23.25" customHeight="1" x14ac:dyDescent="0.15">
      <c r="A39" s="397"/>
      <c r="B39" s="395"/>
      <c r="C39" s="395"/>
      <c r="D39" s="395"/>
      <c r="E39" s="395"/>
      <c r="F39" s="396"/>
      <c r="G39" s="563" t="s">
        <v>778</v>
      </c>
      <c r="H39" s="564"/>
      <c r="I39" s="564"/>
      <c r="J39" s="564"/>
      <c r="K39" s="564"/>
      <c r="L39" s="564"/>
      <c r="M39" s="564"/>
      <c r="N39" s="564"/>
      <c r="O39" s="565"/>
      <c r="P39" s="108" t="s">
        <v>728</v>
      </c>
      <c r="Q39" s="108"/>
      <c r="R39" s="108"/>
      <c r="S39" s="108"/>
      <c r="T39" s="108"/>
      <c r="U39" s="108"/>
      <c r="V39" s="108"/>
      <c r="W39" s="108"/>
      <c r="X39" s="109"/>
      <c r="Y39" s="470" t="s">
        <v>12</v>
      </c>
      <c r="Z39" s="530"/>
      <c r="AA39" s="531"/>
      <c r="AB39" s="460" t="s">
        <v>729</v>
      </c>
      <c r="AC39" s="460"/>
      <c r="AD39" s="460"/>
      <c r="AE39" s="218">
        <v>44</v>
      </c>
      <c r="AF39" s="219"/>
      <c r="AG39" s="219"/>
      <c r="AH39" s="219"/>
      <c r="AI39" s="218">
        <v>52</v>
      </c>
      <c r="AJ39" s="219"/>
      <c r="AK39" s="219"/>
      <c r="AL39" s="219"/>
      <c r="AM39" s="218">
        <v>51</v>
      </c>
      <c r="AN39" s="219"/>
      <c r="AO39" s="219"/>
      <c r="AP39" s="219"/>
      <c r="AQ39" s="336" t="s">
        <v>779</v>
      </c>
      <c r="AR39" s="208"/>
      <c r="AS39" s="208"/>
      <c r="AT39" s="337"/>
      <c r="AU39" s="219" t="s">
        <v>779</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729</v>
      </c>
      <c r="AC40" s="522"/>
      <c r="AD40" s="522"/>
      <c r="AE40" s="218" t="s">
        <v>720</v>
      </c>
      <c r="AF40" s="219"/>
      <c r="AG40" s="219"/>
      <c r="AH40" s="219"/>
      <c r="AI40" s="218" t="s">
        <v>720</v>
      </c>
      <c r="AJ40" s="219"/>
      <c r="AK40" s="219"/>
      <c r="AL40" s="219"/>
      <c r="AM40" s="218" t="s">
        <v>779</v>
      </c>
      <c r="AN40" s="219"/>
      <c r="AO40" s="219"/>
      <c r="AP40" s="219"/>
      <c r="AQ40" s="336" t="s">
        <v>779</v>
      </c>
      <c r="AR40" s="208"/>
      <c r="AS40" s="208"/>
      <c r="AT40" s="337"/>
      <c r="AU40" s="219">
        <v>78</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0</v>
      </c>
      <c r="AF41" s="219"/>
      <c r="AG41" s="219"/>
      <c r="AH41" s="219"/>
      <c r="AI41" s="218">
        <v>0</v>
      </c>
      <c r="AJ41" s="219"/>
      <c r="AK41" s="219"/>
      <c r="AL41" s="219"/>
      <c r="AM41" s="218" t="s">
        <v>779</v>
      </c>
      <c r="AN41" s="219"/>
      <c r="AO41" s="219"/>
      <c r="AP41" s="219"/>
      <c r="AQ41" s="336" t="s">
        <v>779</v>
      </c>
      <c r="AR41" s="208"/>
      <c r="AS41" s="208"/>
      <c r="AT41" s="337"/>
      <c r="AU41" s="219" t="s">
        <v>779</v>
      </c>
      <c r="AV41" s="219"/>
      <c r="AW41" s="219"/>
      <c r="AX41" s="221"/>
      <c r="AY41">
        <f t="shared" si="4"/>
        <v>1</v>
      </c>
    </row>
    <row r="42" spans="1:51" ht="30" customHeight="1" x14ac:dyDescent="0.15">
      <c r="A42" s="228" t="s">
        <v>382</v>
      </c>
      <c r="B42" s="229"/>
      <c r="C42" s="229"/>
      <c r="D42" s="229"/>
      <c r="E42" s="229"/>
      <c r="F42" s="230"/>
      <c r="G42" s="234" t="s">
        <v>727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30"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730</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729</v>
      </c>
      <c r="AC101" s="460"/>
      <c r="AD101" s="460"/>
      <c r="AE101" s="282">
        <v>600</v>
      </c>
      <c r="AF101" s="282"/>
      <c r="AG101" s="282"/>
      <c r="AH101" s="282"/>
      <c r="AI101" s="282">
        <v>650</v>
      </c>
      <c r="AJ101" s="282"/>
      <c r="AK101" s="282"/>
      <c r="AL101" s="282"/>
      <c r="AM101" s="282">
        <v>650</v>
      </c>
      <c r="AN101" s="282"/>
      <c r="AO101" s="282"/>
      <c r="AP101" s="282"/>
      <c r="AQ101" s="282" t="s">
        <v>779</v>
      </c>
      <c r="AR101" s="282"/>
      <c r="AS101" s="282"/>
      <c r="AT101" s="282"/>
      <c r="AU101" s="218" t="s">
        <v>779</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729</v>
      </c>
      <c r="AC102" s="460"/>
      <c r="AD102" s="460"/>
      <c r="AE102" s="282" t="s">
        <v>720</v>
      </c>
      <c r="AF102" s="282"/>
      <c r="AG102" s="282"/>
      <c r="AH102" s="282"/>
      <c r="AI102" s="282" t="s">
        <v>720</v>
      </c>
      <c r="AJ102" s="282"/>
      <c r="AK102" s="282"/>
      <c r="AL102" s="282"/>
      <c r="AM102" s="282">
        <v>650</v>
      </c>
      <c r="AN102" s="282"/>
      <c r="AO102" s="282"/>
      <c r="AP102" s="282"/>
      <c r="AQ102" s="282">
        <v>650</v>
      </c>
      <c r="AR102" s="282"/>
      <c r="AS102" s="282"/>
      <c r="AT102" s="282"/>
      <c r="AU102" s="225" t="s">
        <v>779</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30"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30"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764</v>
      </c>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762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763</v>
      </c>
      <c r="AC116" s="462"/>
      <c r="AD116" s="463"/>
      <c r="AE116" s="282"/>
      <c r="AF116" s="282"/>
      <c r="AG116" s="282"/>
      <c r="AH116" s="282"/>
      <c r="AI116" s="282"/>
      <c r="AJ116" s="282"/>
      <c r="AK116" s="282"/>
      <c r="AL116" s="282"/>
      <c r="AM116" s="282"/>
      <c r="AN116" s="282"/>
      <c r="AO116" s="282"/>
      <c r="AP116" s="282"/>
      <c r="AQ116" s="218" t="s">
        <v>779</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765</v>
      </c>
      <c r="AC117" s="472"/>
      <c r="AD117" s="473"/>
      <c r="AE117" s="550" t="s">
        <v>766</v>
      </c>
      <c r="AF117" s="550"/>
      <c r="AG117" s="550"/>
      <c r="AH117" s="550"/>
      <c r="AI117" s="550" t="s">
        <v>767</v>
      </c>
      <c r="AJ117" s="550"/>
      <c r="AK117" s="550"/>
      <c r="AL117" s="550"/>
      <c r="AM117" s="550" t="s">
        <v>780</v>
      </c>
      <c r="AN117" s="550"/>
      <c r="AO117" s="550"/>
      <c r="AP117" s="550"/>
      <c r="AQ117" s="550" t="s">
        <v>779</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30" customHeight="1" x14ac:dyDescent="0.15">
      <c r="A130" s="189" t="s">
        <v>407</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0"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779</v>
      </c>
      <c r="AR133" s="200"/>
      <c r="AS133" s="136" t="s">
        <v>233</v>
      </c>
      <c r="AT133" s="137"/>
      <c r="AU133" s="201">
        <v>7</v>
      </c>
      <c r="AV133" s="201"/>
      <c r="AW133" s="136" t="s">
        <v>179</v>
      </c>
      <c r="AX133" s="196"/>
      <c r="AY133">
        <f>$AY$132</f>
        <v>1</v>
      </c>
    </row>
    <row r="134" spans="1:51" ht="30" customHeight="1" x14ac:dyDescent="0.15">
      <c r="A134" s="190"/>
      <c r="B134" s="187"/>
      <c r="C134" s="181"/>
      <c r="D134" s="187"/>
      <c r="E134" s="181"/>
      <c r="F134" s="182"/>
      <c r="G134" s="107" t="s">
        <v>733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734</v>
      </c>
      <c r="AC134" s="206"/>
      <c r="AD134" s="206"/>
      <c r="AE134" s="207">
        <v>40</v>
      </c>
      <c r="AF134" s="208"/>
      <c r="AG134" s="208"/>
      <c r="AH134" s="208"/>
      <c r="AI134" s="207">
        <v>42</v>
      </c>
      <c r="AJ134" s="208"/>
      <c r="AK134" s="208"/>
      <c r="AL134" s="208"/>
      <c r="AM134" s="207">
        <v>47</v>
      </c>
      <c r="AN134" s="208"/>
      <c r="AO134" s="208"/>
      <c r="AP134" s="208"/>
      <c r="AQ134" s="207" t="s">
        <v>779</v>
      </c>
      <c r="AR134" s="208"/>
      <c r="AS134" s="208"/>
      <c r="AT134" s="208"/>
      <c r="AU134" s="207" t="s">
        <v>779</v>
      </c>
      <c r="AV134" s="208"/>
      <c r="AW134" s="208"/>
      <c r="AX134" s="209"/>
      <c r="AY134">
        <f t="shared" ref="AY134:AY135" si="13">$AY$132</f>
        <v>1</v>
      </c>
    </row>
    <row r="135" spans="1:51" ht="30"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734</v>
      </c>
      <c r="AC135" s="214"/>
      <c r="AD135" s="214"/>
      <c r="AE135" s="207" t="s">
        <v>720</v>
      </c>
      <c r="AF135" s="208"/>
      <c r="AG135" s="208"/>
      <c r="AH135" s="208"/>
      <c r="AI135" s="207" t="s">
        <v>720</v>
      </c>
      <c r="AJ135" s="208"/>
      <c r="AK135" s="208"/>
      <c r="AL135" s="208"/>
      <c r="AM135" s="207" t="s">
        <v>779</v>
      </c>
      <c r="AN135" s="208"/>
      <c r="AO135" s="208"/>
      <c r="AP135" s="208"/>
      <c r="AQ135" s="207" t="s">
        <v>779</v>
      </c>
      <c r="AR135" s="208"/>
      <c r="AS135" s="208"/>
      <c r="AT135" s="208"/>
      <c r="AU135" s="207">
        <v>51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768</v>
      </c>
      <c r="H154" s="108"/>
      <c r="I154" s="108"/>
      <c r="J154" s="108"/>
      <c r="K154" s="108"/>
      <c r="L154" s="108"/>
      <c r="M154" s="108"/>
      <c r="N154" s="108"/>
      <c r="O154" s="108"/>
      <c r="P154" s="109"/>
      <c r="Q154" s="128" t="s">
        <v>768</v>
      </c>
      <c r="R154" s="108"/>
      <c r="S154" s="108"/>
      <c r="T154" s="108"/>
      <c r="U154" s="108"/>
      <c r="V154" s="108"/>
      <c r="W154" s="108"/>
      <c r="X154" s="108"/>
      <c r="Y154" s="108"/>
      <c r="Z154" s="108"/>
      <c r="AA154" s="290"/>
      <c r="AB154" s="144" t="s">
        <v>768</v>
      </c>
      <c r="AC154" s="145"/>
      <c r="AD154" s="145"/>
      <c r="AE154" s="150" t="s">
        <v>768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768</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0.100000000000001" customHeight="1" x14ac:dyDescent="0.15">
      <c r="A188" s="190"/>
      <c r="B188" s="187"/>
      <c r="C188" s="181"/>
      <c r="D188" s="187"/>
      <c r="E188" s="128" t="s">
        <v>735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0.100000000000001"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27"/>
      <c r="E430" s="175" t="s">
        <v>401</v>
      </c>
      <c r="F430" s="893"/>
      <c r="G430" s="894" t="s">
        <v>252</v>
      </c>
      <c r="H430" s="126"/>
      <c r="I430" s="126"/>
      <c r="J430" s="895" t="s">
        <v>779</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779</v>
      </c>
      <c r="AF432" s="201"/>
      <c r="AG432" s="136" t="s">
        <v>233</v>
      </c>
      <c r="AH432" s="137"/>
      <c r="AI432" s="335"/>
      <c r="AJ432" s="335"/>
      <c r="AK432" s="335"/>
      <c r="AL432" s="157"/>
      <c r="AM432" s="335"/>
      <c r="AN432" s="335"/>
      <c r="AO432" s="335"/>
      <c r="AP432" s="157"/>
      <c r="AQ432" s="250" t="s">
        <v>779</v>
      </c>
      <c r="AR432" s="201"/>
      <c r="AS432" s="136" t="s">
        <v>233</v>
      </c>
      <c r="AT432" s="137"/>
      <c r="AU432" s="201" t="s">
        <v>779</v>
      </c>
      <c r="AV432" s="201"/>
      <c r="AW432" s="136" t="s">
        <v>179</v>
      </c>
      <c r="AX432" s="196"/>
      <c r="AY432">
        <f>$AY$431</f>
        <v>1</v>
      </c>
    </row>
    <row r="433" spans="1:51" ht="23.25" customHeight="1" x14ac:dyDescent="0.15">
      <c r="A433" s="190"/>
      <c r="B433" s="187"/>
      <c r="C433" s="181"/>
      <c r="D433" s="187"/>
      <c r="E433" s="338"/>
      <c r="F433" s="339"/>
      <c r="G433" s="107" t="s">
        <v>779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779</v>
      </c>
      <c r="AC433" s="214"/>
      <c r="AD433" s="214"/>
      <c r="AE433" s="336" t="s">
        <v>779</v>
      </c>
      <c r="AF433" s="208"/>
      <c r="AG433" s="208"/>
      <c r="AH433" s="208"/>
      <c r="AI433" s="336" t="s">
        <v>779</v>
      </c>
      <c r="AJ433" s="208"/>
      <c r="AK433" s="208"/>
      <c r="AL433" s="208"/>
      <c r="AM433" s="336" t="s">
        <v>779</v>
      </c>
      <c r="AN433" s="208"/>
      <c r="AO433" s="208"/>
      <c r="AP433" s="337"/>
      <c r="AQ433" s="336" t="s">
        <v>779</v>
      </c>
      <c r="AR433" s="208"/>
      <c r="AS433" s="208"/>
      <c r="AT433" s="337"/>
      <c r="AU433" s="208" t="s">
        <v>779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779</v>
      </c>
      <c r="AC434" s="206"/>
      <c r="AD434" s="206"/>
      <c r="AE434" s="336" t="s">
        <v>779</v>
      </c>
      <c r="AF434" s="208"/>
      <c r="AG434" s="208"/>
      <c r="AH434" s="337"/>
      <c r="AI434" s="336" t="s">
        <v>779</v>
      </c>
      <c r="AJ434" s="208"/>
      <c r="AK434" s="208"/>
      <c r="AL434" s="208"/>
      <c r="AM434" s="336" t="s">
        <v>779</v>
      </c>
      <c r="AN434" s="208"/>
      <c r="AO434" s="208"/>
      <c r="AP434" s="337"/>
      <c r="AQ434" s="336" t="s">
        <v>779</v>
      </c>
      <c r="AR434" s="208"/>
      <c r="AS434" s="208"/>
      <c r="AT434" s="337"/>
      <c r="AU434" s="208" t="s">
        <v>779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779</v>
      </c>
      <c r="AF435" s="208"/>
      <c r="AG435" s="208"/>
      <c r="AH435" s="337"/>
      <c r="AI435" s="336" t="s">
        <v>779</v>
      </c>
      <c r="AJ435" s="208"/>
      <c r="AK435" s="208"/>
      <c r="AL435" s="208"/>
      <c r="AM435" s="336" t="s">
        <v>779</v>
      </c>
      <c r="AN435" s="208"/>
      <c r="AO435" s="208"/>
      <c r="AP435" s="337"/>
      <c r="AQ435" s="336" t="s">
        <v>779</v>
      </c>
      <c r="AR435" s="208"/>
      <c r="AS435" s="208"/>
      <c r="AT435" s="337"/>
      <c r="AU435" s="208" t="s">
        <v>779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779</v>
      </c>
      <c r="AF457" s="201"/>
      <c r="AG457" s="136" t="s">
        <v>233</v>
      </c>
      <c r="AH457" s="137"/>
      <c r="AI457" s="335"/>
      <c r="AJ457" s="335"/>
      <c r="AK457" s="335"/>
      <c r="AL457" s="157"/>
      <c r="AM457" s="335"/>
      <c r="AN457" s="335"/>
      <c r="AO457" s="335"/>
      <c r="AP457" s="157"/>
      <c r="AQ457" s="250" t="s">
        <v>779</v>
      </c>
      <c r="AR457" s="201"/>
      <c r="AS457" s="136" t="s">
        <v>233</v>
      </c>
      <c r="AT457" s="137"/>
      <c r="AU457" s="201" t="s">
        <v>779</v>
      </c>
      <c r="AV457" s="201"/>
      <c r="AW457" s="136" t="s">
        <v>179</v>
      </c>
      <c r="AX457" s="196"/>
      <c r="AY457">
        <f>$AY$456</f>
        <v>1</v>
      </c>
    </row>
    <row r="458" spans="1:51" ht="23.25" customHeight="1" x14ac:dyDescent="0.15">
      <c r="A458" s="190"/>
      <c r="B458" s="187"/>
      <c r="C458" s="181"/>
      <c r="D458" s="187"/>
      <c r="E458" s="338"/>
      <c r="F458" s="339"/>
      <c r="G458" s="107" t="s">
        <v>779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779</v>
      </c>
      <c r="AC458" s="214"/>
      <c r="AD458" s="214"/>
      <c r="AE458" s="336" t="s">
        <v>779</v>
      </c>
      <c r="AF458" s="208"/>
      <c r="AG458" s="208"/>
      <c r="AH458" s="208"/>
      <c r="AI458" s="336" t="s">
        <v>779</v>
      </c>
      <c r="AJ458" s="208"/>
      <c r="AK458" s="208"/>
      <c r="AL458" s="208"/>
      <c r="AM458" s="336" t="s">
        <v>779</v>
      </c>
      <c r="AN458" s="208"/>
      <c r="AO458" s="208"/>
      <c r="AP458" s="337"/>
      <c r="AQ458" s="336" t="s">
        <v>779</v>
      </c>
      <c r="AR458" s="208"/>
      <c r="AS458" s="208"/>
      <c r="AT458" s="337"/>
      <c r="AU458" s="208" t="s">
        <v>779</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779</v>
      </c>
      <c r="AC459" s="206"/>
      <c r="AD459" s="206"/>
      <c r="AE459" s="336" t="s">
        <v>779</v>
      </c>
      <c r="AF459" s="208"/>
      <c r="AG459" s="208"/>
      <c r="AH459" s="337"/>
      <c r="AI459" s="336" t="s">
        <v>779</v>
      </c>
      <c r="AJ459" s="208"/>
      <c r="AK459" s="208"/>
      <c r="AL459" s="208"/>
      <c r="AM459" s="336" t="s">
        <v>779</v>
      </c>
      <c r="AN459" s="208"/>
      <c r="AO459" s="208"/>
      <c r="AP459" s="337"/>
      <c r="AQ459" s="336" t="s">
        <v>779</v>
      </c>
      <c r="AR459" s="208"/>
      <c r="AS459" s="208"/>
      <c r="AT459" s="337"/>
      <c r="AU459" s="208" t="s">
        <v>779</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779</v>
      </c>
      <c r="AF460" s="208"/>
      <c r="AG460" s="208"/>
      <c r="AH460" s="337"/>
      <c r="AI460" s="336" t="s">
        <v>779</v>
      </c>
      <c r="AJ460" s="208"/>
      <c r="AK460" s="208"/>
      <c r="AL460" s="208"/>
      <c r="AM460" s="336" t="s">
        <v>779</v>
      </c>
      <c r="AN460" s="208"/>
      <c r="AO460" s="208"/>
      <c r="AP460" s="337"/>
      <c r="AQ460" s="336" t="s">
        <v>779</v>
      </c>
      <c r="AR460" s="208"/>
      <c r="AS460" s="208"/>
      <c r="AT460" s="337"/>
      <c r="AU460" s="208" t="s">
        <v>779</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779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404</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0"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719</v>
      </c>
      <c r="AE702" s="342"/>
      <c r="AF702" s="342"/>
      <c r="AG702" s="379" t="s">
        <v>736</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719</v>
      </c>
      <c r="AE703" s="323"/>
      <c r="AF703" s="323"/>
      <c r="AG703" s="104" t="s">
        <v>737</v>
      </c>
      <c r="AH703" s="105"/>
      <c r="AI703" s="105"/>
      <c r="AJ703" s="105"/>
      <c r="AK703" s="105"/>
      <c r="AL703" s="105"/>
      <c r="AM703" s="105"/>
      <c r="AN703" s="105"/>
      <c r="AO703" s="105"/>
      <c r="AP703" s="105"/>
      <c r="AQ703" s="105"/>
      <c r="AR703" s="105"/>
      <c r="AS703" s="105"/>
      <c r="AT703" s="105"/>
      <c r="AU703" s="105"/>
      <c r="AV703" s="105"/>
      <c r="AW703" s="105"/>
      <c r="AX703" s="106"/>
    </row>
    <row r="704" spans="1:51" ht="60"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719</v>
      </c>
      <c r="AE704" s="781"/>
      <c r="AF704" s="781"/>
      <c r="AG704" s="168" t="s">
        <v>738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742</v>
      </c>
      <c r="AE705" s="713"/>
      <c r="AF705" s="713"/>
      <c r="AG705" s="128" t="s">
        <v>721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743</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742</v>
      </c>
      <c r="AE708" s="603"/>
      <c r="AF708" s="603"/>
      <c r="AG708" s="740" t="s">
        <v>720</v>
      </c>
      <c r="AH708" s="741"/>
      <c r="AI708" s="741"/>
      <c r="AJ708" s="741"/>
      <c r="AK708" s="741"/>
      <c r="AL708" s="741"/>
      <c r="AM708" s="741"/>
      <c r="AN708" s="741"/>
      <c r="AO708" s="741"/>
      <c r="AP708" s="741"/>
      <c r="AQ708" s="741"/>
      <c r="AR708" s="741"/>
      <c r="AS708" s="741"/>
      <c r="AT708" s="741"/>
      <c r="AU708" s="741"/>
      <c r="AV708" s="741"/>
      <c r="AW708" s="741"/>
      <c r="AX708" s="742"/>
    </row>
    <row r="709" spans="1:50" ht="60"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719</v>
      </c>
      <c r="AE709" s="323"/>
      <c r="AF709" s="323"/>
      <c r="AG709" s="104" t="s">
        <v>781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742</v>
      </c>
      <c r="AE710" s="323"/>
      <c r="AF710" s="323"/>
      <c r="AG710" s="104" t="s">
        <v>720</v>
      </c>
      <c r="AH710" s="105"/>
      <c r="AI710" s="105"/>
      <c r="AJ710" s="105"/>
      <c r="AK710" s="105"/>
      <c r="AL710" s="105"/>
      <c r="AM710" s="105"/>
      <c r="AN710" s="105"/>
      <c r="AO710" s="105"/>
      <c r="AP710" s="105"/>
      <c r="AQ710" s="105"/>
      <c r="AR710" s="105"/>
      <c r="AS710" s="105"/>
      <c r="AT710" s="105"/>
      <c r="AU710" s="105"/>
      <c r="AV710" s="105"/>
      <c r="AW710" s="105"/>
      <c r="AX710" s="106"/>
    </row>
    <row r="711" spans="1:50" ht="30"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719</v>
      </c>
      <c r="AE711" s="323"/>
      <c r="AF711" s="323"/>
      <c r="AG711" s="104" t="s">
        <v>739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742</v>
      </c>
      <c r="AE712" s="781"/>
      <c r="AF712" s="781"/>
      <c r="AG712" s="805" t="s">
        <v>720</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742</v>
      </c>
      <c r="AE713" s="323"/>
      <c r="AF713" s="661"/>
      <c r="AG713" s="104" t="s">
        <v>720</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742</v>
      </c>
      <c r="AE714" s="803"/>
      <c r="AF714" s="804"/>
      <c r="AG714" s="734" t="s">
        <v>720</v>
      </c>
      <c r="AH714" s="735"/>
      <c r="AI714" s="735"/>
      <c r="AJ714" s="735"/>
      <c r="AK714" s="735"/>
      <c r="AL714" s="735"/>
      <c r="AM714" s="735"/>
      <c r="AN714" s="735"/>
      <c r="AO714" s="735"/>
      <c r="AP714" s="735"/>
      <c r="AQ714" s="735"/>
      <c r="AR714" s="735"/>
      <c r="AS714" s="735"/>
      <c r="AT714" s="735"/>
      <c r="AU714" s="735"/>
      <c r="AV714" s="735"/>
      <c r="AW714" s="735"/>
      <c r="AX714" s="736"/>
    </row>
    <row r="715" spans="1:50" ht="60"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719</v>
      </c>
      <c r="AE715" s="603"/>
      <c r="AF715" s="654"/>
      <c r="AG715" s="740" t="s">
        <v>783</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719</v>
      </c>
      <c r="AE716" s="625"/>
      <c r="AF716" s="625"/>
      <c r="AG716" s="104" t="s">
        <v>740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742</v>
      </c>
      <c r="AE717" s="323"/>
      <c r="AF717" s="323"/>
      <c r="AG717" s="104" t="s">
        <v>720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719</v>
      </c>
      <c r="AE718" s="323"/>
      <c r="AF718" s="323"/>
      <c r="AG718" s="130" t="s">
        <v>741</v>
      </c>
      <c r="AH718" s="114"/>
      <c r="AI718" s="114"/>
      <c r="AJ718" s="114"/>
      <c r="AK718" s="114"/>
      <c r="AL718" s="114"/>
      <c r="AM718" s="114"/>
      <c r="AN718" s="114"/>
      <c r="AO718" s="114"/>
      <c r="AP718" s="114"/>
      <c r="AQ718" s="114"/>
      <c r="AR718" s="114"/>
      <c r="AS718" s="114"/>
      <c r="AT718" s="114"/>
      <c r="AU718" s="114"/>
      <c r="AV718" s="114"/>
      <c r="AW718" s="114"/>
      <c r="AX718" s="131"/>
    </row>
    <row r="719" spans="1:50" ht="39.950000000000003"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719</v>
      </c>
      <c r="AE719" s="603"/>
      <c r="AF719" s="603"/>
      <c r="AG719" s="128" t="s">
        <v>747</v>
      </c>
      <c r="AH719" s="108"/>
      <c r="AI719" s="108"/>
      <c r="AJ719" s="108"/>
      <c r="AK719" s="108"/>
      <c r="AL719" s="108"/>
      <c r="AM719" s="108"/>
      <c r="AN719" s="108"/>
      <c r="AO719" s="108"/>
      <c r="AP719" s="108"/>
      <c r="AQ719" s="108"/>
      <c r="AR719" s="108"/>
      <c r="AS719" s="108"/>
      <c r="AT719" s="108"/>
      <c r="AU719" s="108"/>
      <c r="AV719" s="108"/>
      <c r="AW719" s="108"/>
      <c r="AX719" s="129"/>
    </row>
    <row r="720" spans="1:50" ht="39.950000000000003"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39.950000000000003" customHeight="1" x14ac:dyDescent="0.15">
      <c r="A721" s="776"/>
      <c r="B721" s="777"/>
      <c r="C721" s="293" t="s">
        <v>746</v>
      </c>
      <c r="D721" s="294"/>
      <c r="E721" s="294"/>
      <c r="F721" s="295"/>
      <c r="G721" s="284"/>
      <c r="H721" s="285"/>
      <c r="I721" s="77" t="str">
        <f>IF(OR(G721="　", G721=""), "", "-")</f>
        <v/>
      </c>
      <c r="J721" s="288"/>
      <c r="K721" s="288"/>
      <c r="L721" s="77" t="str">
        <f>IF(M721="","","-")</f>
        <v/>
      </c>
      <c r="M721" s="78"/>
      <c r="N721" s="301" t="s">
        <v>744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39.950000000000003" customHeight="1" x14ac:dyDescent="0.15">
      <c r="A722" s="776"/>
      <c r="B722" s="777"/>
      <c r="C722" s="293" t="s">
        <v>714</v>
      </c>
      <c r="D722" s="294"/>
      <c r="E722" s="294"/>
      <c r="F722" s="295"/>
      <c r="G722" s="284">
        <v>20</v>
      </c>
      <c r="H722" s="285"/>
      <c r="I722" s="77" t="str">
        <f t="shared" ref="I722:I725" si="113">IF(OR(G722="　", G722=""), "", "-")</f>
        <v>-</v>
      </c>
      <c r="J722" s="288">
        <v>927</v>
      </c>
      <c r="K722" s="288"/>
      <c r="L722" s="77" t="str">
        <f t="shared" ref="L722:L725" si="114">IF(M722="","","-")</f>
        <v/>
      </c>
      <c r="M722" s="78"/>
      <c r="N722" s="301" t="s">
        <v>745</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39.950000000000003"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39.950000000000003"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39.950000000000003"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748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784</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77.099999999999994" customHeight="1" thickBot="1" x14ac:dyDescent="0.2">
      <c r="A731" s="671" t="s">
        <v>137</v>
      </c>
      <c r="B731" s="672"/>
      <c r="C731" s="672"/>
      <c r="D731" s="672"/>
      <c r="E731" s="673"/>
      <c r="F731" s="727" t="s">
        <v>785</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77.099999999999994" customHeight="1" thickBot="1" x14ac:dyDescent="0.2">
      <c r="A733" s="671" t="s">
        <v>387</v>
      </c>
      <c r="B733" s="672"/>
      <c r="C733" s="672"/>
      <c r="D733" s="672"/>
      <c r="E733" s="673"/>
      <c r="F733" s="635" t="s">
        <v>786</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676</v>
      </c>
      <c r="B737" s="211"/>
      <c r="C737" s="211"/>
      <c r="D737" s="212"/>
      <c r="E737" s="950" t="s">
        <v>769</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399</v>
      </c>
      <c r="B738" s="361"/>
      <c r="C738" s="361"/>
      <c r="D738" s="361"/>
      <c r="E738" s="950" t="s">
        <v>770</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398</v>
      </c>
      <c r="B739" s="361"/>
      <c r="C739" s="361"/>
      <c r="D739" s="361"/>
      <c r="E739" s="950" t="s">
        <v>771</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397</v>
      </c>
      <c r="B740" s="361"/>
      <c r="C740" s="361"/>
      <c r="D740" s="361"/>
      <c r="E740" s="950" t="s">
        <v>769</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396</v>
      </c>
      <c r="B741" s="361"/>
      <c r="C741" s="361"/>
      <c r="D741" s="361"/>
      <c r="E741" s="950" t="s">
        <v>772</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395</v>
      </c>
      <c r="B742" s="361"/>
      <c r="C742" s="361"/>
      <c r="D742" s="361"/>
      <c r="E742" s="950" t="s">
        <v>773</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394</v>
      </c>
      <c r="B743" s="361"/>
      <c r="C743" s="361"/>
      <c r="D743" s="361"/>
      <c r="E743" s="950" t="s">
        <v>774</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393</v>
      </c>
      <c r="B744" s="361"/>
      <c r="C744" s="361"/>
      <c r="D744" s="361"/>
      <c r="E744" s="950" t="s">
        <v>775</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392</v>
      </c>
      <c r="B745" s="361"/>
      <c r="C745" s="361"/>
      <c r="D745" s="361"/>
      <c r="E745" s="987" t="s">
        <v>776</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549</v>
      </c>
      <c r="B746" s="361"/>
      <c r="C746" s="361"/>
      <c r="D746" s="361"/>
      <c r="E746" s="956" t="s">
        <v>714</v>
      </c>
      <c r="F746" s="954"/>
      <c r="G746" s="954"/>
      <c r="H746" s="100" t="str">
        <f>IF(E746="","","-")</f>
        <v>-</v>
      </c>
      <c r="I746" s="954"/>
      <c r="J746" s="954"/>
      <c r="K746" s="100" t="str">
        <f>IF(I746="","","-")</f>
        <v/>
      </c>
      <c r="L746" s="955">
        <v>833</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511</v>
      </c>
      <c r="B747" s="361"/>
      <c r="C747" s="361"/>
      <c r="D747" s="361"/>
      <c r="E747" s="956" t="s">
        <v>714</v>
      </c>
      <c r="F747" s="954"/>
      <c r="G747" s="954"/>
      <c r="H747" s="100" t="str">
        <f>IF(E747="","","-")</f>
        <v>-</v>
      </c>
      <c r="I747" s="954"/>
      <c r="J747" s="954"/>
      <c r="K747" s="100" t="str">
        <f>IF(I747="","","-")</f>
        <v/>
      </c>
      <c r="L747" s="955">
        <v>853</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0" customHeight="1" x14ac:dyDescent="0.15">
      <c r="A787" s="626" t="s">
        <v>388</v>
      </c>
      <c r="B787" s="627"/>
      <c r="C787" s="627"/>
      <c r="D787" s="627"/>
      <c r="E787" s="627"/>
      <c r="F787" s="628"/>
      <c r="G787" s="593" t="s">
        <v>750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30"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0" customHeight="1" x14ac:dyDescent="0.15">
      <c r="A789" s="629"/>
      <c r="B789" s="630"/>
      <c r="C789" s="630"/>
      <c r="D789" s="630"/>
      <c r="E789" s="630"/>
      <c r="F789" s="631"/>
      <c r="G789" s="668" t="s">
        <v>751</v>
      </c>
      <c r="H789" s="669"/>
      <c r="I789" s="669"/>
      <c r="J789" s="669"/>
      <c r="K789" s="670"/>
      <c r="L789" s="662" t="s">
        <v>755</v>
      </c>
      <c r="M789" s="663"/>
      <c r="N789" s="663"/>
      <c r="O789" s="663"/>
      <c r="P789" s="663"/>
      <c r="Q789" s="663"/>
      <c r="R789" s="663"/>
      <c r="S789" s="663"/>
      <c r="T789" s="663"/>
      <c r="U789" s="663"/>
      <c r="V789" s="663"/>
      <c r="W789" s="663"/>
      <c r="X789" s="664"/>
      <c r="Y789" s="382">
        <v>28</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30" customHeight="1" x14ac:dyDescent="0.15">
      <c r="A790" s="629"/>
      <c r="B790" s="630"/>
      <c r="C790" s="630"/>
      <c r="D790" s="630"/>
      <c r="E790" s="630"/>
      <c r="F790" s="631"/>
      <c r="G790" s="604" t="s">
        <v>752</v>
      </c>
      <c r="H790" s="605"/>
      <c r="I790" s="605"/>
      <c r="J790" s="605"/>
      <c r="K790" s="606"/>
      <c r="L790" s="596" t="s">
        <v>756</v>
      </c>
      <c r="M790" s="597"/>
      <c r="N790" s="597"/>
      <c r="O790" s="597"/>
      <c r="P790" s="597"/>
      <c r="Q790" s="597"/>
      <c r="R790" s="597"/>
      <c r="S790" s="597"/>
      <c r="T790" s="597"/>
      <c r="U790" s="597"/>
      <c r="V790" s="597"/>
      <c r="W790" s="597"/>
      <c r="X790" s="598"/>
      <c r="Y790" s="599">
        <v>13</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30" customHeight="1" x14ac:dyDescent="0.15">
      <c r="A791" s="629"/>
      <c r="B791" s="630"/>
      <c r="C791" s="630"/>
      <c r="D791" s="630"/>
      <c r="E791" s="630"/>
      <c r="F791" s="631"/>
      <c r="G791" s="604" t="s">
        <v>753</v>
      </c>
      <c r="H791" s="605"/>
      <c r="I791" s="605"/>
      <c r="J791" s="605"/>
      <c r="K791" s="606"/>
      <c r="L791" s="596" t="s">
        <v>757</v>
      </c>
      <c r="M791" s="597"/>
      <c r="N791" s="597"/>
      <c r="O791" s="597"/>
      <c r="P791" s="597"/>
      <c r="Q791" s="597"/>
      <c r="R791" s="597"/>
      <c r="S791" s="597"/>
      <c r="T791" s="597"/>
      <c r="U791" s="597"/>
      <c r="V791" s="597"/>
      <c r="W791" s="597"/>
      <c r="X791" s="598"/>
      <c r="Y791" s="599">
        <v>6</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30" customHeight="1" x14ac:dyDescent="0.15">
      <c r="A792" s="629"/>
      <c r="B792" s="630"/>
      <c r="C792" s="630"/>
      <c r="D792" s="630"/>
      <c r="E792" s="630"/>
      <c r="F792" s="631"/>
      <c r="G792" s="604" t="s">
        <v>754</v>
      </c>
      <c r="H792" s="605"/>
      <c r="I792" s="605"/>
      <c r="J792" s="605"/>
      <c r="K792" s="606"/>
      <c r="L792" s="596" t="s">
        <v>758</v>
      </c>
      <c r="M792" s="597"/>
      <c r="N792" s="597"/>
      <c r="O792" s="597"/>
      <c r="P792" s="597"/>
      <c r="Q792" s="597"/>
      <c r="R792" s="597"/>
      <c r="S792" s="597"/>
      <c r="T792" s="597"/>
      <c r="U792" s="597"/>
      <c r="V792" s="597"/>
      <c r="W792" s="597"/>
      <c r="X792" s="598"/>
      <c r="Y792" s="599">
        <v>0</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hidden="1"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47</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90"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60" customHeight="1" x14ac:dyDescent="0.15">
      <c r="A845" s="370">
        <v>1</v>
      </c>
      <c r="B845" s="370">
        <v>1</v>
      </c>
      <c r="C845" s="358" t="s">
        <v>759</v>
      </c>
      <c r="D845" s="343"/>
      <c r="E845" s="343"/>
      <c r="F845" s="343"/>
      <c r="G845" s="343"/>
      <c r="H845" s="343"/>
      <c r="I845" s="343"/>
      <c r="J845" s="344">
        <v>8011105004456</v>
      </c>
      <c r="K845" s="345"/>
      <c r="L845" s="345"/>
      <c r="M845" s="345"/>
      <c r="N845" s="345"/>
      <c r="O845" s="345"/>
      <c r="P845" s="359" t="s">
        <v>760</v>
      </c>
      <c r="Q845" s="346"/>
      <c r="R845" s="346"/>
      <c r="S845" s="346"/>
      <c r="T845" s="346"/>
      <c r="U845" s="346"/>
      <c r="V845" s="346"/>
      <c r="W845" s="346"/>
      <c r="X845" s="346"/>
      <c r="Y845" s="347">
        <v>47</v>
      </c>
      <c r="Z845" s="348"/>
      <c r="AA845" s="348"/>
      <c r="AB845" s="349"/>
      <c r="AC845" s="350" t="s">
        <v>761</v>
      </c>
      <c r="AD845" s="351"/>
      <c r="AE845" s="351"/>
      <c r="AF845" s="351"/>
      <c r="AG845" s="351"/>
      <c r="AH845" s="366" t="s">
        <v>721</v>
      </c>
      <c r="AI845" s="367"/>
      <c r="AJ845" s="367"/>
      <c r="AK845" s="367"/>
      <c r="AL845" s="354" t="s">
        <v>721</v>
      </c>
      <c r="AM845" s="355"/>
      <c r="AN845" s="355"/>
      <c r="AO845" s="356"/>
      <c r="AP845" s="357" t="s">
        <v>721</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721</v>
      </c>
      <c r="F1110" s="369"/>
      <c r="G1110" s="369"/>
      <c r="H1110" s="369"/>
      <c r="I1110" s="369"/>
      <c r="J1110" s="344" t="s">
        <v>721</v>
      </c>
      <c r="K1110" s="345"/>
      <c r="L1110" s="345"/>
      <c r="M1110" s="345"/>
      <c r="N1110" s="345"/>
      <c r="O1110" s="345"/>
      <c r="P1110" s="359" t="s">
        <v>721</v>
      </c>
      <c r="Q1110" s="346"/>
      <c r="R1110" s="346"/>
      <c r="S1110" s="346"/>
      <c r="T1110" s="346"/>
      <c r="U1110" s="346"/>
      <c r="V1110" s="346"/>
      <c r="W1110" s="346"/>
      <c r="X1110" s="346"/>
      <c r="Y1110" s="347" t="s">
        <v>721</v>
      </c>
      <c r="Z1110" s="348"/>
      <c r="AA1110" s="348"/>
      <c r="AB1110" s="349"/>
      <c r="AC1110" s="350"/>
      <c r="AD1110" s="351"/>
      <c r="AE1110" s="351"/>
      <c r="AF1110" s="351"/>
      <c r="AG1110" s="351"/>
      <c r="AH1110" s="352" t="s">
        <v>721</v>
      </c>
      <c r="AI1110" s="353"/>
      <c r="AJ1110" s="353"/>
      <c r="AK1110" s="353"/>
      <c r="AL1110" s="354" t="s">
        <v>721</v>
      </c>
      <c r="AM1110" s="355"/>
      <c r="AN1110" s="355"/>
      <c r="AO1110" s="356"/>
      <c r="AP1110" s="357" t="s">
        <v>721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99" max="49" man="1"/>
    <brk id="729"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719</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t="s">
        <v>719</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男女共同参画</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男女共同参画</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男女共同参画</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392</v>
      </c>
      <c r="AF2" s="1026"/>
      <c r="AG2" s="1026"/>
      <c r="AH2" s="1026"/>
      <c r="AI2" s="1026" t="s">
        <v>414</v>
      </c>
      <c r="AJ2" s="1026"/>
      <c r="AK2" s="1026"/>
      <c r="AL2" s="556"/>
      <c r="AM2" s="1026" t="s">
        <v>511</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392</v>
      </c>
      <c r="AF9" s="1026"/>
      <c r="AG9" s="1026"/>
      <c r="AH9" s="1026"/>
      <c r="AI9" s="1026" t="s">
        <v>414</v>
      </c>
      <c r="AJ9" s="1026"/>
      <c r="AK9" s="1026"/>
      <c r="AL9" s="556"/>
      <c r="AM9" s="1026" t="s">
        <v>511</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392</v>
      </c>
      <c r="AF16" s="1026"/>
      <c r="AG16" s="1026"/>
      <c r="AH16" s="1026"/>
      <c r="AI16" s="1026" t="s">
        <v>414</v>
      </c>
      <c r="AJ16" s="1026"/>
      <c r="AK16" s="1026"/>
      <c r="AL16" s="556"/>
      <c r="AM16" s="1026" t="s">
        <v>511</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392</v>
      </c>
      <c r="AF23" s="1026"/>
      <c r="AG23" s="1026"/>
      <c r="AH23" s="1026"/>
      <c r="AI23" s="1026" t="s">
        <v>414</v>
      </c>
      <c r="AJ23" s="1026"/>
      <c r="AK23" s="1026"/>
      <c r="AL23" s="556"/>
      <c r="AM23" s="1026" t="s">
        <v>511</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392</v>
      </c>
      <c r="AF30" s="1026"/>
      <c r="AG30" s="1026"/>
      <c r="AH30" s="1026"/>
      <c r="AI30" s="1026" t="s">
        <v>414</v>
      </c>
      <c r="AJ30" s="1026"/>
      <c r="AK30" s="1026"/>
      <c r="AL30" s="556"/>
      <c r="AM30" s="1026" t="s">
        <v>511</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392</v>
      </c>
      <c r="AF37" s="1026"/>
      <c r="AG37" s="1026"/>
      <c r="AH37" s="1026"/>
      <c r="AI37" s="1026" t="s">
        <v>414</v>
      </c>
      <c r="AJ37" s="1026"/>
      <c r="AK37" s="1026"/>
      <c r="AL37" s="556"/>
      <c r="AM37" s="1026" t="s">
        <v>511</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392</v>
      </c>
      <c r="AF44" s="1026"/>
      <c r="AG44" s="1026"/>
      <c r="AH44" s="1026"/>
      <c r="AI44" s="1026" t="s">
        <v>414</v>
      </c>
      <c r="AJ44" s="1026"/>
      <c r="AK44" s="1026"/>
      <c r="AL44" s="556"/>
      <c r="AM44" s="1026" t="s">
        <v>511</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392</v>
      </c>
      <c r="AF51" s="1026"/>
      <c r="AG51" s="1026"/>
      <c r="AH51" s="1026"/>
      <c r="AI51" s="1026" t="s">
        <v>414</v>
      </c>
      <c r="AJ51" s="1026"/>
      <c r="AK51" s="1026"/>
      <c r="AL51" s="556"/>
      <c r="AM51" s="1026" t="s">
        <v>511</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392</v>
      </c>
      <c r="AF58" s="1026"/>
      <c r="AG58" s="1026"/>
      <c r="AH58" s="1026"/>
      <c r="AI58" s="1026" t="s">
        <v>414</v>
      </c>
      <c r="AJ58" s="1026"/>
      <c r="AK58" s="1026"/>
      <c r="AL58" s="556"/>
      <c r="AM58" s="1026" t="s">
        <v>511</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392</v>
      </c>
      <c r="AF65" s="1026"/>
      <c r="AG65" s="1026"/>
      <c r="AH65" s="1026"/>
      <c r="AI65" s="1026" t="s">
        <v>414</v>
      </c>
      <c r="AJ65" s="1026"/>
      <c r="AK65" s="1026"/>
      <c r="AL65" s="556"/>
      <c r="AM65" s="1026" t="s">
        <v>511</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2021-08-16T04:32:11Z</cp:lastPrinted>
  <dcterms:modified xsi:type="dcterms:W3CDTF">2021-08-16T06:15:31Z</dcterms:modified>
</cp:coreProperties>
</file>