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開発２係（旧協力調整係）\09 行政事業レビュー\令和３年度\20210808　最終公表版、事業単位整理票の作成\３．提出\"/>
    </mc:Choice>
  </mc:AlternateContent>
  <bookViews>
    <workbookView xWindow="1920" yWindow="0" windowWidth="20490" windowHeight="994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369" i="3"/>
  <c r="AY645" i="3"/>
  <c r="AY134" i="3"/>
  <c r="AY459" i="3"/>
  <c r="AY271" i="3"/>
  <c r="AY213"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<sst xmlns="http://schemas.openxmlformats.org/spreadsheetml/2006/main" count="2332" uniqueCount="712">
  <si>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</si>
  <si>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</si>
  <si>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</si>
  <si>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</si>
  <si>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</si>
  <si>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</si>
  <si>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</si>
  <si>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</si>
  <si>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</si>
  <si>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</si>
  <si>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</si>
  <si>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</si>
  <si>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</si>
  <si>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</si>
  <si>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</si>
  <si>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</si>
  <si>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</si>
  <si>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</si>
  <si>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</si>
  <si>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</si>
  <si>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</si>
  <si>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</si>
  <si>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</si>
  <si>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</si>
  <si>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</si>
  <si>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</si>
  <si>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</si>
  <si>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</si>
  <si>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</si>
  <si>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</si>
  <si>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</si>
  <si>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</si>
  <si>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</si>
  <si>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</si>
  <si>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</si>
  <si>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</si>
  <si>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</si>
  <si>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</si>
  <si>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</si>
  <si>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</si>
  <si>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</si>
  <si>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</si>
  <si>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</si>
  <si>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</si>
  <si>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</si>
  <si>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</si>
  <si>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</si>
  <si>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</si>
  <si>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</si>
  <si>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</si>
  <si>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</si>
  <si>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</si>
  <si>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</si>
  <si>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</si>
  <si>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</si>
  <si>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</si>
  <si>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</si>
  <si>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</si>
  <si>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</si>
  <si>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</si>
  <si>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</si>
  <si>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</si>
  <si>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</si>
  <si>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</si>
  <si>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</si>
  <si>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</si>
  <si>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</si>
  <si>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</si>
  <si>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</si>
  <si>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</si>
  <si>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</si>
  <si>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</si>
  <si>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</si>
  <si>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</si>
  <si>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</si>
  <si>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</si>
  <si>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</si>
  <si>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</si>
  <si>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</si>
  <si>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</si>
  <si>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</si>
  <si>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</si>
  <si>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</si>
  <si>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</si>
  <si>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</si>
  <si>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</si>
  <si>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</si>
  <si>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</si>
  <si>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</si>
  <si>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</si>
  <si>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</si>
  <si>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</si>
  <si>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</si>
  <si>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</si>
  <si>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</si>
  <si>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</si>
  <si>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</si>
  <si>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</si>
  <si>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</si>
  <si>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</si>
  <si>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</si>
  <si>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</si>
  <si>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</si>
  <si>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</si>
  <si>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</si>
  <si>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</si>
  <si>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</si>
  <si>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</si>
  <si>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</si>
  <si>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</si>
  <si>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</si>
  <si>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</si>
  <si>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</si>
  <si>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</si>
  <si>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</si>
  <si>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</si>
  <si>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</si>
  <si>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</si>
  <si>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</si>
  <si>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</si>
  <si>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</si>
  <si>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</si>
  <si>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</si>
  <si>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</si>
  <si>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</si>
  <si>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</si>
  <si>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</si>
  <si>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</si>
  <si>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</si>
  <si>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</si>
  <si>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</si>
  <si>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</si>
  <si>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</si>
  <si>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</si>
  <si>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</si>
  <si>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</si>
  <si>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</si>
  <si>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</si>
  <si>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</si>
  <si>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</si>
  <si>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</si>
  <si>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</si>
  <si>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</si>
  <si>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</si>
  <si>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</si>
  <si>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</si>
  <si>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</si>
  <si>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</si>
  <si>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</si>
  <si>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</si>
  <si>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</si>
  <si>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</si>
  <si>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</si>
  <si>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</si>
  <si>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</si>
  <si>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</si>
  <si>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</si>
  <si>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</si>
  <si>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</si>
  <si>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</si>
  <si>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</si>
  <si>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</si>
  <si>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</si>
  <si>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</si>
  <si>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</si>
  <si>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</si>
  <si>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</si>
  <si>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</si>
  <si>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</si>
  <si>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</si>
  <si>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</si>
  <si>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</si>
  <si>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</si>
  <si>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</si>
  <si>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</si>
  <si>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</si>
  <si>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</si>
  <si>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</si>
  <si>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</si>
  <si>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</si>
  <si>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</si>
  <si>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</si>
  <si>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</si>
  <si>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</si>
  <si>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</si>
  <si>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</si>
  <si>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</si>
  <si>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</si>
  <si>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</si>
  <si>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</si>
  <si>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</si>
  <si>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</si>
  <si>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</si>
  <si>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</si>
  <si>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</si>
  <si>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</si>
  <si>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</si>
  <si>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</si>
  <si>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</si>
  <si>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</si>
  <si>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</si>
  <si>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</si>
  <si>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</si>
  <si>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</si>
  <si>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</si>
  <si>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</si>
  <si>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</si>
  <si>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</si>
  <si>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</si>
  <si>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</si>
  <si>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</si>
  <si>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</si>
  <si>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</si>
  <si>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</si>
  <si>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</si>
  <si>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</si>
  <si>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</si>
  <si>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</si>
  <si>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</si>
  <si>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</si>
  <si>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</si>
  <si>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</si>
  <si>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</si>
  <si>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</si>
  <si>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</si>
  <si>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</si>
  <si>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</si>
  <si>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</si>
  <si>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</si>
  <si>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</si>
  <si>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</si>
  <si>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</si>
  <si>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</si>
  <si>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</si>
  <si>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</si>
  <si>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</si>
  <si>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</si>
  <si>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</si>
  <si>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</si>
  <si>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</si>
  <si>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</si>
  <si>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</si>
  <si>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</si>
  <si>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</si>
  <si>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</si>
  <si>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</si>
  <si>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</si>
  <si>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</si>
  <si>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</si>
  <si>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</si>
  <si>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</si>
  <si>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</si>
  <si>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</si>
  <si>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</si>
  <si>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</si>
  <si>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</si>
  <si>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</si>
  <si>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</si>
  <si>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</si>
  <si>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</si>
  <si>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</si>
  <si>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</si>
  <si>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</si>
  <si>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</si>
  <si>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</si>
  <si>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</si>
  <si>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</si>
  <si>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</si>
  <si>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</si>
  <si>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</si>
  <si>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</si>
  <si>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</si>
  <si>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</si>
  <si>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</si>
  <si>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</si>
  <si>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</si>
  <si>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</si>
  <si>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</si>
  <si>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</si>
  <si>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</si>
  <si>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</si>
  <si>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</si>
  <si>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</si>
  <si>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</si>
  <si>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</si>
  <si>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</si>
  <si>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</si>
  <si>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</si>
  <si>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</si>
  <si>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</si>
  <si>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</si>
  <si>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</si>
  <si>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</si>
  <si>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</si>
  <si>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</si>
  <si>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</si>
  <si>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</si>
  <si>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</si>
  <si>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</si>
  <si>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</si>
  <si>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</si>
  <si>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</si>
  <si>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</si>
  <si>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</si>
  <si>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</si>
  <si>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</si>
  <si>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</si>
  <si>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</si>
  <si>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</si>
  <si>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</si>
  <si>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</si>
  <si>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</si>
  <si>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</si>
  <si>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</si>
  <si>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</si>
  <si>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</si>
  <si>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</si>
  <si>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</si>
  <si>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</si>
  <si>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</si>
  <si>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</si>
  <si>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</si>
  <si>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</si>
  <si>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</si>
  <si>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</si>
  <si>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</si>
  <si>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</si>
  <si>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</si>
  <si>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</si>
  <si>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</si>
  <si>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</si>
  <si>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</si>
  <si>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</si>
  <si>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</si>
  <si>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</si>
  <si>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</si>
  <si>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</si>
  <si>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</si>
  <si>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</si>
  <si>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</si>
  <si>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</si>
  <si>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</si>
  <si>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</si>
  <si>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</si>
  <si>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</si>
  <si>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</si>
  <si>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</si>
  <si>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</si>
  <si>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</si>
  <si>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</si>
  <si>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</si>
  <si>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</si>
  <si>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</si>
  <si>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</si>
  <si>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</si>
  <si>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</si>
  <si>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</si>
  <si>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</si>
  <si>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</si>
  <si>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</si>
  <si>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</si>
  <si>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</si>
  <si>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</si>
  <si>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</si>
  <si>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</si>
  <si>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</si>
  <si>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</si>
  <si>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</si>
  <si>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</si>
  <si>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</si>
  <si>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</si>
  <si>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</si>
  <si>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</si>
  <si>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</si>
  <si>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</si>
  <si>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</si>
  <si>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</si>
  <si>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</si>
  <si>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</si>
  <si>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</si>
  <si>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</si>
  <si>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</si>
  <si>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</si>
  <si>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</si>
  <si>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</si>
  <si>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</si>
  <si>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</si>
  <si>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</si>
  <si>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</si>
  <si>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</si>
  <si>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</si>
  <si>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</si>
  <si>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</si>
  <si>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</si>
  <si>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</si>
  <si>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</si>
  <si>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</si>
  <si>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</si>
  <si>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</si>
  <si>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</si>
  <si>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</si>
  <si>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</si>
  <si>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</si>
  <si>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</si>
  <si>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</si>
  <si>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</si>
  <si>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</si>
  <si>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</si>
  <si>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</si>
  <si>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</si>
  <si>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</si>
  <si>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</si>
  <si>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</si>
  <si>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</si>
  <si>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</si>
  <si>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</si>
  <si>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</si>
  <si>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</si>
  <si>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</si>
  <si>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</si>
  <si>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</si>
  <si>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</si>
  <si>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</si>
  <si>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</si>
  <si>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</si>
  <si>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</si>
  <si>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</si>
  <si>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</si>
  <si>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</si>
  <si>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</si>
  <si>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</si>
  <si>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</si>
  <si>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</si>
  <si>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</si>
  <si>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</si>
  <si>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</si>
  <si>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</si>
  <si>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</si>
  <si>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</si>
  <si>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</si>
  <si>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</si>
  <si>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</si>
  <si>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</si>
  <si>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</si>
  <si>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</si>
  <si>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</si>
  <si>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</si>
  <si>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</si>
  <si>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</si>
  <si>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</si>
  <si>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</si>
  <si>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</si>
  <si>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</si>
  <si>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</si>
  <si>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</si>
  <si>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</si>
  <si>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</si>
  <si>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</si>
  <si>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</si>
  <si>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</si>
  <si>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</si>
  <si>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</si>
  <si>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</si>
  <si>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</si>
  <si>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</si>
  <si>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</si>
  <si>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</si>
  <si>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</si>
  <si>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</si>
  <si>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</si>
  <si>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</si>
  <si>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</si>
  <si>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</si>
  <si>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</si>
  <si>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</si>
  <si>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</si>
  <si>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</si>
  <si>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</si>
  <si>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</si>
  <si>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</si>
  <si>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</si>
  <si>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</si>
  <si>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</si>
  <si>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</si>
  <si>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</si>
  <si>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</si>
  <si>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</si>
  <si>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</si>
  <si>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</si>
  <si>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</si>
  <si>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</si>
  <si>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</si>
  <si>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</si>
  <si>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</si>
  <si>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</si>
  <si>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</si>
  <si>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</si>
  <si>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</si>
  <si>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</si>
  <si>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</si>
  <si>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</si>
  <si>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</si>
  <si>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</si>
  <si>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</si>
  <si>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</si>
  <si>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</si>
  <si>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</si>
  <si>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</si>
  <si>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</si>
  <si>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</si>
  <si>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</si>
  <si>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</si>
  <si>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</si>
  <si>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</si>
  <si>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</si>
  <si>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</si>
  <si>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</si>
  <si>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</si>
  <si>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</si>
  <si>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</si>
  <si>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</si>
  <si>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</si>
  <si>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</si>
  <si>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</si>
  <si>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</si>
  <si>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</si>
  <si>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</si>
  <si>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</si>
  <si>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</si>
  <si>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</si>
  <si>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</si>
  <si>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</si>
  <si>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</si>
  <si>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</si>
  <si>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</si>
  <si>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</si>
  <si>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</si>
  <si>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</si>
  <si>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</si>
  <si>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</si>
  <si>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</si>
  <si>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</si>
  <si>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</si>
  <si>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</si>
  <si>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</si>
  <si>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</si>
  <si>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</si>
  <si>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</si>
  <si>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</si>
  <si>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</si>
  <si>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</si>
  <si>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</si>
  <si>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</si>
  <si>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</si>
  <si>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</si>
  <si>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</si>
  <si>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</si>
  <si>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</si>
  <si>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</si>
  <si>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</si>
  <si>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</si>
  <si>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</si>
  <si>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</si>
  <si>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</si>
  <si>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</si>
  <si>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</si>
  <si>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</si>
  <si>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</si>
  <si>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</si>
  <si>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</si>
  <si>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</si>
  <si>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</si>
  <si>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</si>
  <si>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</si>
  <si>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</si>
  <si>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</si>
  <si>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</si>
  <si>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</si>
  <si>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</si>
  <si>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</si>
  <si>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</si>
  <si>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</si>
  <si>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</si>
  <si>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</si>
  <si>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</si>
  <si>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</si>
  <si>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</si>
  <si>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</si>
  <si>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</si>
  <si>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</si>
  <si>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</si>
  <si>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</si>
  <si>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</si>
  <si>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</si>
  <si>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</si>
  <si>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</si>
  <si>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</si>
  <si>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</si>
  <si>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</si>
  <si>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</si>
  <si>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</si>
  <si>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</si>
  <si>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</si>
  <si>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</si>
  <si>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</si>
  <si>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</si>
  <si>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</si>
  <si>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</si>
  <si>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</si>
  <si>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</si>
  <si>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</si>
  <si>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</si>
  <si>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</si>
  <si>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</si>
  <si>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</si>
  <si>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</si>
  <si>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</si>
  <si>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</si>
  <si>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</si>
  <si>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</si>
  <si>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</si>
  <si>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</si>
  <si>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</si>
  <si>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</si>
  <si>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</si>
  <si>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</si>
  <si>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</si>
  <si>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</si>
  <si>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</si>
  <si>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</si>
  <si>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</si>
  <si>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</si>
  <si>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</si>
  <si>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厚生労働省</t>
    <phoneticPr fontId="5"/>
  </si>
  <si>
    <t>国際労働機関拠出金事業</t>
    <phoneticPr fontId="5"/>
  </si>
  <si>
    <t>国際課</t>
    <phoneticPr fontId="5"/>
  </si>
  <si>
    <t>平岩　勝</t>
    <rPh sb="0" eb="2">
      <t>ヒライワ</t>
    </rPh>
    <rPh sb="3" eb="4">
      <t>マサル</t>
    </rPh>
    <phoneticPr fontId="5"/>
  </si>
  <si>
    <t>○</t>
  </si>
  <si>
    <t>ILO憲章第13条</t>
    <phoneticPr fontId="5"/>
  </si>
  <si>
    <t>-</t>
    <phoneticPr fontId="5"/>
  </si>
  <si>
    <t>開発途上国における雇用・労働問題の解決を助け、ディーセントワーク（働きがいのある人間らしい仕事）を実現すること。</t>
    <phoneticPr fontId="5"/>
  </si>
  <si>
    <t>ディーセントワーク（働きがいのある人間らしい仕事）の実現のため、国際労働機関（ILO）への拠出を通じた、労働分野における開発協力を実施する。</t>
    <phoneticPr fontId="5"/>
  </si>
  <si>
    <t>国際労働機関等拠出金</t>
    <rPh sb="0" eb="2">
      <t>コクサイ</t>
    </rPh>
    <rPh sb="2" eb="4">
      <t>ロウドウ</t>
    </rPh>
    <rPh sb="4" eb="6">
      <t>キカン</t>
    </rPh>
    <rPh sb="6" eb="7">
      <t>トウ</t>
    </rPh>
    <rPh sb="7" eb="10">
      <t>キョシュツキン</t>
    </rPh>
    <phoneticPr fontId="5"/>
  </si>
  <si>
    <t>政府開発援助国際労働機関等拠出金</t>
    <rPh sb="0" eb="2">
      <t>セイフ</t>
    </rPh>
    <rPh sb="2" eb="4">
      <t>カイハツ</t>
    </rPh>
    <rPh sb="4" eb="6">
      <t>エンジョ</t>
    </rPh>
    <rPh sb="6" eb="8">
      <t>コクサイ</t>
    </rPh>
    <rPh sb="8" eb="10">
      <t>ロウドウ</t>
    </rPh>
    <rPh sb="10" eb="12">
      <t>キカン</t>
    </rPh>
    <rPh sb="12" eb="13">
      <t>トウ</t>
    </rPh>
    <rPh sb="13" eb="16">
      <t>キョシュツキン</t>
    </rPh>
    <phoneticPr fontId="5"/>
  </si>
  <si>
    <t>政府開発援助職員旅費</t>
    <rPh sb="0" eb="2">
      <t>セイフ</t>
    </rPh>
    <rPh sb="2" eb="4">
      <t>カイハツ</t>
    </rPh>
    <rPh sb="4" eb="6">
      <t>エンジョ</t>
    </rPh>
    <rPh sb="6" eb="8">
      <t>ショクイン</t>
    </rPh>
    <rPh sb="8" eb="10">
      <t>リョヒ</t>
    </rPh>
    <phoneticPr fontId="5"/>
  </si>
  <si>
    <t>政府開発援助諸謝金</t>
    <rPh sb="0" eb="2">
      <t>セイフ</t>
    </rPh>
    <rPh sb="2" eb="4">
      <t>カイハツ</t>
    </rPh>
    <rPh sb="4" eb="6">
      <t>エンジョ</t>
    </rPh>
    <rPh sb="6" eb="7">
      <t>ショ</t>
    </rPh>
    <rPh sb="7" eb="9">
      <t>シャキン</t>
    </rPh>
    <phoneticPr fontId="5"/>
  </si>
  <si>
    <t>政府開発援助委員等旅費</t>
    <rPh sb="0" eb="2">
      <t>セイフ</t>
    </rPh>
    <rPh sb="2" eb="4">
      <t>カイハツ</t>
    </rPh>
    <rPh sb="4" eb="6">
      <t>エンジョ</t>
    </rPh>
    <rPh sb="6" eb="8">
      <t>イイン</t>
    </rPh>
    <rPh sb="8" eb="9">
      <t>トウ</t>
    </rPh>
    <rPh sb="9" eb="11">
      <t>リョヒ</t>
    </rPh>
    <phoneticPr fontId="5"/>
  </si>
  <si>
    <t>○</t>
    <phoneticPr fontId="5"/>
  </si>
  <si>
    <t>‐</t>
  </si>
  <si>
    <t>無</t>
  </si>
  <si>
    <t>国際機関分担金</t>
    <rPh sb="0" eb="2">
      <t>コクサイ</t>
    </rPh>
    <rPh sb="2" eb="4">
      <t>キカン</t>
    </rPh>
    <rPh sb="4" eb="7">
      <t>ブンタンキン</t>
    </rPh>
    <phoneticPr fontId="5"/>
  </si>
  <si>
    <t>国際機関への資金拠出は、国が実施すべき事業である。</t>
    <phoneticPr fontId="5"/>
  </si>
  <si>
    <t>国際機関を通じた国際貢献であり、優先度が高いと考えられる。</t>
    <phoneticPr fontId="5"/>
  </si>
  <si>
    <t>事業の効率化を図り、単位あたりコストの削減につとめている。</t>
    <phoneticPr fontId="5"/>
  </si>
  <si>
    <t>支出にあたり、拠出先と使途等について協議を行い、限定している。</t>
    <phoneticPr fontId="5"/>
  </si>
  <si>
    <t>資料の印刷部数を削減する代わりに、成果物をHPで積極的に公開するなど、コスト削減に向けた工夫が行われている。</t>
    <phoneticPr fontId="5"/>
  </si>
  <si>
    <t>・活動実績は見込みを達成している。
・ILOの日本人職員数は目標に達していないが、当事業は今後の職員数増加に寄与するものである。</t>
    <phoneticPr fontId="5"/>
  </si>
  <si>
    <t>本事業における成果物は、国際労働分野における諸問題の解決に広く活用されている。</t>
    <phoneticPr fontId="5"/>
  </si>
  <si>
    <t>各機関への毎年の義務的支出である分担金事業は国際機関分担金事業、それ以外の個別の事業に係る拠出金事業は国際労働機関拠出金事業としている。</t>
    <phoneticPr fontId="5"/>
  </si>
  <si>
    <t>年１回の協議において、アジア地域の援助ニーズを把握するとともに、プロジェクト内容の見直しを適宜行っている。また、プロジェクトの実施期間（概ね３年間）終了時には、プロジェクト存続の必要性を検討し、初期の目的を達成したプロジェクトは終了するなど、真に必要なプロジェクトが実施されるよう見直しを行っている。
また、日本人職員数については、今後も引き続き、年次戦略協議等の場を通じて日本人職員が少ない現状についてILOと協議し、目標達成のための働きかけを行っていくこととしたい。</t>
    <phoneticPr fontId="5"/>
  </si>
  <si>
    <t>555</t>
    <phoneticPr fontId="5"/>
  </si>
  <si>
    <t>561</t>
    <phoneticPr fontId="5"/>
  </si>
  <si>
    <t>505</t>
    <phoneticPr fontId="5"/>
  </si>
  <si>
    <t>510</t>
    <phoneticPr fontId="5"/>
  </si>
  <si>
    <t>447</t>
    <phoneticPr fontId="5"/>
  </si>
  <si>
    <t>452</t>
    <phoneticPr fontId="5"/>
  </si>
  <si>
    <t>837</t>
    <phoneticPr fontId="5"/>
  </si>
  <si>
    <t>845</t>
    <phoneticPr fontId="5"/>
  </si>
  <si>
    <t>849</t>
    <phoneticPr fontId="5"/>
  </si>
  <si>
    <t>820</t>
    <phoneticPr fontId="5"/>
  </si>
  <si>
    <t>822</t>
    <phoneticPr fontId="5"/>
  </si>
  <si>
    <t>817</t>
    <phoneticPr fontId="5"/>
  </si>
  <si>
    <t>拠出金</t>
    <rPh sb="0" eb="3">
      <t>キョシュツキン</t>
    </rPh>
    <phoneticPr fontId="5"/>
  </si>
  <si>
    <r>
      <t>国際労働機関(</t>
    </r>
    <r>
      <rPr>
        <sz val="11"/>
        <rFont val="ＭＳ Ｐゴシック"/>
        <family val="3"/>
        <charset val="128"/>
      </rPr>
      <t>ILO</t>
    </r>
    <r>
      <rPr>
        <sz val="11"/>
        <rFont val="ＭＳ Ｐゴシック"/>
        <family val="3"/>
        <charset val="128"/>
      </rPr>
      <t>)</t>
    </r>
    <rPh sb="0" eb="2">
      <t>コクサイ</t>
    </rPh>
    <rPh sb="2" eb="4">
      <t>ロウドウ</t>
    </rPh>
    <rPh sb="4" eb="6">
      <t>キカン</t>
    </rPh>
    <phoneticPr fontId="5"/>
  </si>
  <si>
    <t>ディーセント・ワークを達成するための事業等の実施(拠出金)</t>
    <rPh sb="11" eb="13">
      <t>タッセイ</t>
    </rPh>
    <rPh sb="18" eb="20">
      <t>ジギョウ</t>
    </rPh>
    <rPh sb="20" eb="21">
      <t>ナド</t>
    </rPh>
    <rPh sb="22" eb="24">
      <t>ジッシ</t>
    </rPh>
    <rPh sb="25" eb="28">
      <t>キョシュツキン</t>
    </rPh>
    <phoneticPr fontId="5"/>
  </si>
  <si>
    <t>国際労働機関アジア太平洋地域総局（ILO・ROAP）実績報告</t>
    <phoneticPr fontId="5"/>
  </si>
  <si>
    <t>ILOの職員数（専門職以上）に占める日本人職員数の割合について、ILOより提示されている各国の分担金率に応じた望ましい職員数の計算式により算出した数値を目標値とする。</t>
    <phoneticPr fontId="5"/>
  </si>
  <si>
    <t>事業全体における成果の一例として、「職員数（専門職以上）に占める日本人職員数の割合」を取り上げ、アウトカムの参考指標としている。日本人職員数（専門職以上）÷全体職員数（専門職以上）の計算式により算出。</t>
    <phoneticPr fontId="5"/>
  </si>
  <si>
    <t>ILOの幹部職員数（D1以上）に占める日本人幹部職員数の割合について、ILOより提示されている各国の分担金率に応じた望ましい職員数の計算式により算出した数値を目標値とする。</t>
    <phoneticPr fontId="5"/>
  </si>
  <si>
    <t>事業全体における成果の一例として、「幹部職員数（Ｄ１以上）に占める日本人幹部職員数の割合」を取り上げ、アウトカムの参考指標としている。日本人幹部職員数（D1以上）÷全体幹部職員数（D1以上）の計算式により算出。</t>
    <phoneticPr fontId="5"/>
  </si>
  <si>
    <t>ILOへの拠出金事業におけるプロジェクト数
（一つ目のアウトカム関連）</t>
    <phoneticPr fontId="5"/>
  </si>
  <si>
    <t>X:事業費／Y:労使問題、労働者の健康確保対策、起業支援に関するセミナーや職業訓練等への参加者
（一つ目のアウトカム関連）　　　　　　　　　</t>
    <phoneticPr fontId="5"/>
  </si>
  <si>
    <t>国際社会への参画・貢献を行うこと</t>
    <phoneticPr fontId="5"/>
  </si>
  <si>
    <t>国際機関の活動への参画・協力等を通じて、保健・労働等分野において国際社会に貢献すること（施策目標Ⅻ-1-1）</t>
    <phoneticPr fontId="5"/>
  </si>
  <si>
    <t>人</t>
    <rPh sb="0" eb="1">
      <t>ヒト</t>
    </rPh>
    <phoneticPr fontId="5"/>
  </si>
  <si>
    <t>％</t>
    <phoneticPr fontId="5"/>
  </si>
  <si>
    <t>件</t>
    <rPh sb="0" eb="1">
      <t>ケン</t>
    </rPh>
    <phoneticPr fontId="5"/>
  </si>
  <si>
    <t>円</t>
    <rPh sb="0" eb="1">
      <t>エン</t>
    </rPh>
    <phoneticPr fontId="5"/>
  </si>
  <si>
    <t>　　X/Y</t>
    <phoneticPr fontId="5"/>
  </si>
  <si>
    <t>313,700千円/11,734人</t>
    <rPh sb="7" eb="9">
      <t>センエン</t>
    </rPh>
    <rPh sb="16" eb="17">
      <t>ニン</t>
    </rPh>
    <phoneticPr fontId="5"/>
  </si>
  <si>
    <t>293,797千円/19,857人</t>
    <rPh sb="7" eb="9">
      <t>センエン</t>
    </rPh>
    <rPh sb="16" eb="17">
      <t>ニン</t>
    </rPh>
    <phoneticPr fontId="5"/>
  </si>
  <si>
    <t>大臣官房</t>
    <phoneticPr fontId="5"/>
  </si>
  <si>
    <t>厚労</t>
  </si>
  <si>
    <t>-</t>
  </si>
  <si>
    <t>-</t>
    <phoneticPr fontId="5"/>
  </si>
  <si>
    <t>本事業は、国際労働機関（ILO）への拠出を通じ、国際社会への参画・貢献を行うものであることから、プロジェクト毎に設定されている目標の達成状況を測定指標としている。事業の進捗については、ILOからの進捗報告等に基づき、事業が有効に実施されていることを確認しているものである。</t>
    <phoneticPr fontId="5"/>
  </si>
  <si>
    <t>点検対象外</t>
    <rPh sb="0" eb="2">
      <t>テンケン</t>
    </rPh>
    <rPh sb="2" eb="5">
      <t>タイショウガイ</t>
    </rPh>
    <phoneticPr fontId="5"/>
  </si>
  <si>
    <t>505,153千円/13,242人</t>
    <rPh sb="7" eb="9">
      <t>センエン</t>
    </rPh>
    <rPh sb="16" eb="17">
      <t>ニン</t>
    </rPh>
    <phoneticPr fontId="5"/>
  </si>
  <si>
    <t>369,535千円/11,208人</t>
    <rPh sb="7" eb="9">
      <t>センエン</t>
    </rPh>
    <rPh sb="16" eb="17">
      <t>ニン</t>
    </rPh>
    <phoneticPr fontId="5"/>
  </si>
  <si>
    <t>Composition and structure of the ILO staff（ILOウェブサイト[http://www.ilo.org/gb/GBSessions/GB341/pfa/WCMS_774790/lang--en/index.htm]）</t>
    <phoneticPr fontId="5"/>
  </si>
  <si>
    <t>Composition and structure of the ILO staff（ILOウェブサイト[http://www.ilo.org/gb/GBSessions/GB341/pfa/WCMS_774790/lang--en/index.htm]）</t>
    <phoneticPr fontId="5"/>
  </si>
  <si>
    <t>労使問題、労働者の安全衛生確保対策、社会保険制度、起業支援に関するセミナーや職業訓練等への参加者数
(達成度=成果実績/目標値）</t>
    <phoneticPr fontId="5"/>
  </si>
  <si>
    <t>日本が拠出しているプロジェクトについて、ILOの作成する報告書により、プロジェクト毎に設定される計画目標の達成状況を把握するとともに、実施状況をレビューするためILO-ROAPとの拠出金事業に係る協議を実施し、事業が有効に実施されていることを確認している。
なお、日本人職員数については、依然として目標値を下回っている状態である。</t>
    <phoneticPr fontId="5"/>
  </si>
  <si>
    <t>活動実績は当初見込みを超えて実行されている。</t>
    <rPh sb="5" eb="7">
      <t>トウショ</t>
    </rPh>
    <rPh sb="7" eb="9">
      <t>ミコ</t>
    </rPh>
    <rPh sb="11" eb="12">
      <t>コ</t>
    </rPh>
    <rPh sb="14" eb="16">
      <t>ジッコウ</t>
    </rPh>
    <phoneticPr fontId="5"/>
  </si>
  <si>
    <t>ディーセント・ワークの実現は、国連の「持続可能な開発目標（SDGｓ）」にも掲げられるなど国際社会での重要性が認知されている中、当事業は日系企業の市場としての魅力の拡大や積極的な海外展開の環境整備に寄与している。</t>
    <rPh sb="54" eb="56">
      <t>ニンチ</t>
    </rPh>
    <rPh sb="61" eb="62">
      <t>ナカ</t>
    </rPh>
    <rPh sb="63" eb="64">
      <t>トウ</t>
    </rPh>
    <rPh sb="64" eb="66">
      <t>ジギョウ</t>
    </rPh>
    <rPh sb="67" eb="69">
      <t>ニッケイ</t>
    </rPh>
    <rPh sb="69" eb="71">
      <t>キギョウ</t>
    </rPh>
    <rPh sb="72" eb="74">
      <t>シジョウ</t>
    </rPh>
    <rPh sb="78" eb="80">
      <t>ミリョク</t>
    </rPh>
    <rPh sb="81" eb="83">
      <t>カクダイ</t>
    </rPh>
    <rPh sb="84" eb="87">
      <t>セッキョクテキ</t>
    </rPh>
    <rPh sb="88" eb="90">
      <t>カイガイ</t>
    </rPh>
    <rPh sb="90" eb="92">
      <t>テンカイ</t>
    </rPh>
    <rPh sb="93" eb="95">
      <t>カンキョウ</t>
    </rPh>
    <rPh sb="95" eb="97">
      <t>セイビ</t>
    </rPh>
    <rPh sb="98" eb="100">
      <t>キヨ</t>
    </rPh>
    <phoneticPr fontId="5"/>
  </si>
  <si>
    <t>労使問題、労働者の安全衛生確保対策、社会保険制度、起業支援に関するセミナーや職業訓練等への参加者数について、過去3年間（平成30～令和２年度）の平均実績に75％（円安等の急速な進行を考慮したもの）を乗じた数値とする。</t>
    <rPh sb="65" eb="67">
      <t>レイワ</t>
    </rPh>
    <phoneticPr fontId="5"/>
  </si>
  <si>
    <t>-</t>
    <phoneticPr fontId="5"/>
  </si>
  <si>
    <t>開発途上国における雇用・労働問題の解決を助け、ディーセント・ワーク（働きがいのある人間らしい仕事）を実現するために必要な事業であり、引き続き、必要な予算額を確保し、適正な執行に努めること。</t>
    <phoneticPr fontId="5"/>
  </si>
  <si>
    <t>－</t>
    <phoneticPr fontId="5"/>
  </si>
  <si>
    <t xml:space="preserve">新型コロナウイルス感染症の感染拡大による失業等の社会経済的な影響をより強く受け、従前から指摘されていた課題や社会的な脆弱性が浮き彫りになったグローバル・サプライチェーンの末端の労働者やインフォーマル経済に従事する労働者等のディーセント・ワークの実現のための支援等を強化するために増額するもの。
「新たな成長推進枠」338百万円。
</t>
    <phoneticPr fontId="5"/>
  </si>
  <si>
    <t>国際労働機関（ＩＬＯ）の実施するディーセント・ワークを実現するための開発協力等の実施に対する拠出</t>
    <rPh sb="27" eb="29">
      <t>ジツゲン</t>
    </rPh>
    <rPh sb="34" eb="36">
      <t>カイハツ</t>
    </rPh>
    <rPh sb="36" eb="38">
      <t>キョウリョク</t>
    </rPh>
    <rPh sb="38" eb="39">
      <t>ナド</t>
    </rPh>
    <phoneticPr fontId="5"/>
  </si>
  <si>
    <t>各プロジェクトの当該年度における事業の達成状況（アウトプット）
（※令和２年度指標改定）</t>
    <rPh sb="0" eb="1">
      <t>カク</t>
    </rPh>
    <rPh sb="8" eb="10">
      <t>トウガイ</t>
    </rPh>
    <rPh sb="10" eb="12">
      <t>ネンド</t>
    </rPh>
    <rPh sb="16" eb="18">
      <t>ジギョウ</t>
    </rPh>
    <rPh sb="19" eb="21">
      <t>タッセイ</t>
    </rPh>
    <rPh sb="21" eb="23">
      <t>ジョウキョウ</t>
    </rPh>
    <rPh sb="34" eb="36">
      <t>レイワ</t>
    </rPh>
    <rPh sb="37" eb="39">
      <t>ネンド</t>
    </rPh>
    <rPh sb="39" eb="41">
      <t>シヒョウ</t>
    </rPh>
    <rPh sb="41" eb="43">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</si>
</sst>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750</xdr:row>
      <xdr:rowOff>0</xdr:rowOff>
    </xdr:from>
    <xdr:to>
      <xdr:col>36</xdr:col>
      <xdr:colOff>147454</xdr:colOff>
      <xdr:row>759</xdr:row>
      <xdr:rowOff>149680</xdr:rowOff>
    </xdr:to>
    <xdr:grpSp>
      <xdr:nvGrpSpPr>
        <xdr:cNvPr id="9" name="グループ化 8">
          <a:extLst>
            <a:ext uri="{FF2B5EF4-FFF2-40B4-BE49-F238E27FC236}">
              <a16:creationId xmlns:a16="http://schemas.microsoft.com/office/drawing/2014/main" id="{39329418-9E81-42B3-BAE5-04A1E6E10205}"/>
            </a:ext>
          </a:extLst>
        </xdr:cNvPr>
        <xdr:cNvGrpSpPr/>
      </xdr:nvGrpSpPr>
      <xdr:grpSpPr>
        <a:xfrm>
          <a:off x="2622176" y="51401382"/>
          <a:ext cx="4786690" cy="3276122"/>
          <a:chOff x="4278539" y="41627258"/>
          <a:chExt cx="4742158" cy="3318478"/>
        </a:xfrm>
      </xdr:grpSpPr>
      <xdr:sp macro="" textlink="">
        <xdr:nvSpPr>
          <xdr:cNvPr id="10" name="テキスト ボックス 9">
            <a:extLst>
              <a:ext uri="{FF2B5EF4-FFF2-40B4-BE49-F238E27FC236}">
                <a16:creationId xmlns:a16="http://schemas.microsoft.com/office/drawing/2014/main" id="{8963D6C2-1D8C-4D05-960D-95F83B65215E}"/>
              </a:ext>
            </a:extLst>
          </xdr:cNvPr>
          <xdr:cNvSpPr txBox="1">
            <a:spLocks noChangeArrowheads="1"/>
          </xdr:cNvSpPr>
        </xdr:nvSpPr>
        <xdr:spPr bwMode="auto">
          <a:xfrm>
            <a:off x="4558650" y="41780005"/>
            <a:ext cx="1918606" cy="59417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ctr">
              <a:spcAft>
                <a:spcPts val="0"/>
              </a:spcAft>
            </a:pPr>
            <a:r>
              <a:rPr lang="ja-JP" sz="1600" kern="100">
                <a:effectLst/>
                <a:latin typeface="Century"/>
                <a:ea typeface="ＭＳ ゴシック"/>
                <a:cs typeface="Times New Roman"/>
              </a:rPr>
              <a:t>厚生労働省</a:t>
            </a:r>
            <a:endParaRPr lang="ja-JP" sz="1600" kern="100">
              <a:effectLst/>
              <a:latin typeface="Century"/>
              <a:ea typeface="ＭＳ 明朝"/>
              <a:cs typeface="Times New Roman"/>
            </a:endParaRPr>
          </a:p>
          <a:p>
            <a:pPr algn="ctr">
              <a:spcAft>
                <a:spcPts val="0"/>
              </a:spcAft>
            </a:pPr>
            <a:r>
              <a:rPr lang="en-US" altLang="ja-JP" sz="1600" kern="100">
                <a:effectLst/>
                <a:latin typeface="Century"/>
                <a:ea typeface="ＭＳ ゴシック"/>
                <a:cs typeface="Times New Roman"/>
              </a:rPr>
              <a:t>972</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sp macro="" textlink="">
        <xdr:nvSpPr>
          <xdr:cNvPr id="11" name="Rectangle 234">
            <a:extLst>
              <a:ext uri="{FF2B5EF4-FFF2-40B4-BE49-F238E27FC236}">
                <a16:creationId xmlns:a16="http://schemas.microsoft.com/office/drawing/2014/main" id="{3A74E180-CAC7-4B7E-9456-2050BD3F9BA9}"/>
              </a:ext>
            </a:extLst>
          </xdr:cNvPr>
          <xdr:cNvSpPr>
            <a:spLocks noChangeArrowheads="1"/>
          </xdr:cNvSpPr>
        </xdr:nvSpPr>
        <xdr:spPr bwMode="auto">
          <a:xfrm>
            <a:off x="5032334" y="43246066"/>
            <a:ext cx="2399393" cy="331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en-US" altLang="ja-JP" sz="1400">
                <a:solidFill>
                  <a:srgbClr val="000000"/>
                </a:solidFill>
                <a:effectLst/>
                <a:latin typeface="+mj-ea"/>
                <a:ea typeface="+mj-ea"/>
                <a:cs typeface="ＭＳ Ｐゴシック"/>
              </a:rPr>
              <a:t>【ILO</a:t>
            </a:r>
            <a:r>
              <a:rPr lang="ja-JP" sz="1400">
                <a:solidFill>
                  <a:srgbClr val="000000"/>
                </a:solidFill>
                <a:effectLst/>
                <a:latin typeface="Century"/>
                <a:cs typeface="ＭＳ Ｐゴシック"/>
              </a:rPr>
              <a:t>拠出金】</a:t>
            </a:r>
            <a:endParaRPr lang="ja-JP" sz="1600">
              <a:effectLst/>
              <a:latin typeface="ＭＳ Ｐゴシック"/>
              <a:cs typeface="ＭＳ Ｐゴシック"/>
            </a:endParaRPr>
          </a:p>
        </xdr:txBody>
      </xdr:sp>
      <xdr:sp macro="" textlink="">
        <xdr:nvSpPr>
          <xdr:cNvPr id="12" name="テキスト ボックス 2">
            <a:extLst>
              <a:ext uri="{FF2B5EF4-FFF2-40B4-BE49-F238E27FC236}">
                <a16:creationId xmlns:a16="http://schemas.microsoft.com/office/drawing/2014/main" id="{B9ACB9AB-05C9-4E1C-9472-68CE3838E4CC}"/>
              </a:ext>
            </a:extLst>
          </xdr:cNvPr>
          <xdr:cNvSpPr txBox="1">
            <a:spLocks noChangeArrowheads="1"/>
          </xdr:cNvSpPr>
        </xdr:nvSpPr>
        <xdr:spPr bwMode="auto">
          <a:xfrm>
            <a:off x="4359936" y="43505511"/>
            <a:ext cx="2460938" cy="62715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algn="ctr">
              <a:spcAft>
                <a:spcPts val="0"/>
              </a:spcAft>
            </a:pPr>
            <a:r>
              <a:rPr lang="en-US" sz="1600" kern="100">
                <a:effectLst/>
                <a:latin typeface="ＭＳ ゴシック"/>
                <a:ea typeface="ＭＳ 明朝"/>
                <a:cs typeface="Times New Roman"/>
              </a:rPr>
              <a:t>A.</a:t>
            </a:r>
            <a:r>
              <a:rPr lang="ja-JP" sz="1600" kern="100">
                <a:effectLst/>
                <a:latin typeface="Century"/>
                <a:ea typeface="ＭＳ ゴシック"/>
                <a:cs typeface="Times New Roman"/>
              </a:rPr>
              <a:t>国際労働機関</a:t>
            </a:r>
            <a:r>
              <a:rPr lang="en-US" sz="1600" kern="100">
                <a:effectLst/>
                <a:latin typeface="+mj-ea"/>
                <a:ea typeface="+mj-ea"/>
                <a:cs typeface="Times New Roman"/>
              </a:rPr>
              <a:t>(ILO)</a:t>
            </a:r>
            <a:endParaRPr lang="ja-JP" sz="1600" kern="100">
              <a:effectLst/>
              <a:latin typeface="+mj-ea"/>
              <a:ea typeface="+mj-ea"/>
              <a:cs typeface="Times New Roman"/>
            </a:endParaRPr>
          </a:p>
          <a:p>
            <a:pPr algn="ctr">
              <a:spcAft>
                <a:spcPts val="0"/>
              </a:spcAft>
            </a:pPr>
            <a:r>
              <a:rPr lang="en-US" altLang="ja-JP" sz="1600" kern="100">
                <a:effectLst/>
                <a:latin typeface="Century"/>
                <a:ea typeface="ＭＳ ゴシック"/>
                <a:cs typeface="Times New Roman"/>
              </a:rPr>
              <a:t>970</a:t>
            </a:r>
            <a:r>
              <a:rPr lang="ja-JP" sz="1600" kern="100">
                <a:effectLst/>
                <a:latin typeface="Century"/>
                <a:ea typeface="ＭＳ ゴシック"/>
                <a:cs typeface="Times New Roman"/>
              </a:rPr>
              <a:t>百万円</a:t>
            </a:r>
            <a:endParaRPr lang="ja-JP" sz="1600" kern="100">
              <a:effectLst/>
              <a:latin typeface="Century"/>
              <a:ea typeface="ＭＳ 明朝"/>
              <a:cs typeface="Times New Roman"/>
            </a:endParaRPr>
          </a:p>
        </xdr:txBody>
      </xdr:sp>
      <xdr:grpSp>
        <xdr:nvGrpSpPr>
          <xdr:cNvPr id="13" name="グループ化 12">
            <a:extLst>
              <a:ext uri="{FF2B5EF4-FFF2-40B4-BE49-F238E27FC236}">
                <a16:creationId xmlns:a16="http://schemas.microsoft.com/office/drawing/2014/main" id="{E20615A7-CF37-4625-8B08-3E6C002A364A}"/>
              </a:ext>
            </a:extLst>
          </xdr:cNvPr>
          <xdr:cNvGrpSpPr/>
        </xdr:nvGrpSpPr>
        <xdr:grpSpPr>
          <a:xfrm>
            <a:off x="4278539" y="44215475"/>
            <a:ext cx="2668241" cy="730261"/>
            <a:chOff x="-54045" y="-216021"/>
            <a:chExt cx="2163376" cy="524013"/>
          </a:xfrm>
        </xdr:grpSpPr>
        <xdr:sp macro="" textlink="">
          <xdr:nvSpPr>
            <xdr:cNvPr id="15" name="Freeform 452">
              <a:extLst>
                <a:ext uri="{FF2B5EF4-FFF2-40B4-BE49-F238E27FC236}">
                  <a16:creationId xmlns:a16="http://schemas.microsoft.com/office/drawing/2014/main" id="{BD3604F1-50BB-42E2-ACA5-F14E035775DB}"/>
                </a:ext>
              </a:extLst>
            </xdr:cNvPr>
            <xdr:cNvSpPr>
              <a:spLocks noEditPoints="1"/>
            </xdr:cNvSpPr>
          </xdr:nvSpPr>
          <xdr:spPr bwMode="auto">
            <a:xfrm>
              <a:off x="-54045" y="-216021"/>
              <a:ext cx="2163376" cy="524013"/>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sp macro="" textlink="">
          <xdr:nvSpPr>
            <xdr:cNvPr id="16" name="Rectangle 234">
              <a:extLst>
                <a:ext uri="{FF2B5EF4-FFF2-40B4-BE49-F238E27FC236}">
                  <a16:creationId xmlns:a16="http://schemas.microsoft.com/office/drawing/2014/main" id="{7D793E13-EFAA-4489-ADD4-6182BE7B3523}"/>
                </a:ext>
              </a:extLst>
            </xdr:cNvPr>
            <xdr:cNvSpPr>
              <a:spLocks noChangeArrowheads="1"/>
            </xdr:cNvSpPr>
          </xdr:nvSpPr>
          <xdr:spPr bwMode="auto">
            <a:xfrm>
              <a:off x="142045" y="-156639"/>
              <a:ext cx="1857375" cy="4257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a:t>
              </a:r>
              <a:r>
                <a:rPr lang="ja-JP" altLang="en-US" sz="1400">
                  <a:effectLst/>
                  <a:latin typeface="ＭＳ Ｐゴシック"/>
                  <a:cs typeface="ＭＳ Ｐゴシック"/>
                </a:rPr>
                <a:t>開発</a:t>
              </a:r>
              <a:r>
                <a:rPr lang="ja-JP" sz="1400">
                  <a:effectLst/>
                  <a:latin typeface="ＭＳ Ｐゴシック"/>
                  <a:cs typeface="ＭＳ Ｐゴシック"/>
                </a:rPr>
                <a:t>協力事業</a:t>
              </a:r>
            </a:p>
          </xdr:txBody>
        </xdr:sp>
      </xdr:grpSp>
      <xdr:sp macro="" textlink="">
        <xdr:nvSpPr>
          <xdr:cNvPr id="14" name="Rectangle 234">
            <a:extLst>
              <a:ext uri="{FF2B5EF4-FFF2-40B4-BE49-F238E27FC236}">
                <a16:creationId xmlns:a16="http://schemas.microsoft.com/office/drawing/2014/main" id="{2C211C4E-792A-456A-A964-02B2C6E55B9C}"/>
              </a:ext>
            </a:extLst>
          </xdr:cNvPr>
          <xdr:cNvSpPr>
            <a:spLocks noChangeArrowheads="1"/>
          </xdr:cNvSpPr>
        </xdr:nvSpPr>
        <xdr:spPr bwMode="auto">
          <a:xfrm>
            <a:off x="6919485" y="41627258"/>
            <a:ext cx="2101212" cy="856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a:noAutofit/>
          </a:bodyPr>
          <a:lstStyle/>
          <a:p>
            <a:pPr algn="just">
              <a:spcAft>
                <a:spcPts val="0"/>
              </a:spcAft>
            </a:pPr>
            <a:r>
              <a:rPr lang="ja-JP" altLang="en-US" sz="1400">
                <a:effectLst/>
                <a:latin typeface="ＭＳ Ｐゴシック"/>
                <a:cs typeface="ＭＳ Ｐゴシック"/>
              </a:rPr>
              <a:t>事務費　</a:t>
            </a:r>
            <a:r>
              <a:rPr lang="en-US" altLang="ja-JP" sz="1400">
                <a:effectLst/>
                <a:latin typeface="ＭＳ Ｐゴシック"/>
                <a:cs typeface="ＭＳ Ｐゴシック"/>
              </a:rPr>
              <a:t>0</a:t>
            </a:r>
            <a:r>
              <a:rPr lang="ja-JP" altLang="en-US" sz="1400">
                <a:effectLst/>
                <a:latin typeface="ＭＳ Ｐゴシック"/>
                <a:cs typeface="ＭＳ Ｐゴシック"/>
              </a:rPr>
              <a:t>百万円</a:t>
            </a:r>
          </a:p>
          <a:p>
            <a:pPr algn="just">
              <a:spcAft>
                <a:spcPts val="0"/>
              </a:spcAft>
            </a:pPr>
            <a:r>
              <a:rPr lang="ja-JP" sz="1400">
                <a:effectLst/>
                <a:latin typeface="ＭＳ Ｐゴシック"/>
                <a:cs typeface="ＭＳ Ｐゴシック"/>
              </a:rPr>
              <a:t>ディーセント</a:t>
            </a:r>
            <a:r>
              <a:rPr lang="ja-JP" altLang="en-US" sz="1400">
                <a:effectLst/>
                <a:latin typeface="ＭＳ Ｐゴシック"/>
                <a:cs typeface="ＭＳ Ｐゴシック"/>
              </a:rPr>
              <a:t>・</a:t>
            </a:r>
            <a:r>
              <a:rPr lang="ja-JP" sz="1400">
                <a:effectLst/>
                <a:latin typeface="ＭＳ Ｐゴシック"/>
                <a:cs typeface="ＭＳ Ｐゴシック"/>
              </a:rPr>
              <a:t>ワークの実現のための</a:t>
            </a:r>
            <a:r>
              <a:rPr lang="ja-JP" altLang="en-US" sz="1400">
                <a:effectLst/>
                <a:latin typeface="ＭＳ Ｐゴシック"/>
                <a:cs typeface="ＭＳ Ｐゴシック"/>
              </a:rPr>
              <a:t>開発</a:t>
            </a:r>
            <a:r>
              <a:rPr lang="ja-JP" sz="1400">
                <a:effectLst/>
                <a:latin typeface="ＭＳ Ｐゴシック"/>
                <a:cs typeface="ＭＳ Ｐゴシック"/>
              </a:rPr>
              <a:t>協力事業にかかる事務関係経費</a:t>
            </a:r>
            <a:endParaRPr lang="ja-JP" sz="1800">
              <a:effectLst/>
              <a:latin typeface="ＭＳ Ｐゴシック"/>
              <a:cs typeface="ＭＳ Ｐゴシック"/>
            </a:endParaRPr>
          </a:p>
        </xdr:txBody>
      </xdr:sp>
    </xdr:grpSp>
    <xdr:clientData/>
  </xdr:twoCellAnchor>
  <xdr:twoCellAnchor>
    <xdr:from>
      <xdr:col>25</xdr:col>
      <xdr:colOff>0</xdr:colOff>
      <xdr:row>749</xdr:row>
      <xdr:rowOff>285750</xdr:rowOff>
    </xdr:from>
    <xdr:to>
      <xdr:col>37</xdr:col>
      <xdr:colOff>167474</xdr:colOff>
      <xdr:row>753</xdr:row>
      <xdr:rowOff>4531</xdr:rowOff>
    </xdr:to>
    <xdr:sp macro="" textlink="">
      <xdr:nvSpPr>
        <xdr:cNvPr id="17" name="Freeform 452">
          <a:extLst>
            <a:ext uri="{FF2B5EF4-FFF2-40B4-BE49-F238E27FC236}">
              <a16:creationId xmlns:a16="http://schemas.microsoft.com/office/drawing/2014/main" id="{BD3604F1-50BB-42E2-ACA5-F14E035775DB}"/>
            </a:ext>
          </a:extLst>
        </xdr:cNvPr>
        <xdr:cNvSpPr>
          <a:spLocks noEditPoints="1"/>
        </xdr:cNvSpPr>
      </xdr:nvSpPr>
      <xdr:spPr bwMode="auto">
        <a:xfrm>
          <a:off x="5102679" y="50278393"/>
          <a:ext cx="2616759" cy="1133924"/>
        </a:xfrm>
        <a:custGeom>
          <a:avLst/>
          <a:gdLst>
            <a:gd name="T0" fmla="*/ 232 w 2992"/>
            <a:gd name="T1" fmla="*/ 1392 h 1392"/>
            <a:gd name="T2" fmla="*/ 0 w 2992"/>
            <a:gd name="T3" fmla="*/ 1160 h 1392"/>
            <a:gd name="T4" fmla="*/ 0 w 2992"/>
            <a:gd name="T5" fmla="*/ 232 h 1392"/>
            <a:gd name="T6" fmla="*/ 232 w 2992"/>
            <a:gd name="T7" fmla="*/ 0 h 1392"/>
            <a:gd name="T8" fmla="*/ 2760 w 2992"/>
            <a:gd name="T9" fmla="*/ 0 h 1392"/>
            <a:gd name="T10" fmla="*/ 2992 w 2992"/>
            <a:gd name="T11" fmla="*/ 232 h 1392"/>
            <a:gd name="T12" fmla="*/ 2992 w 2992"/>
            <a:gd name="T13" fmla="*/ 1160 h 1392"/>
            <a:gd name="T14" fmla="*/ 2760 w 2992"/>
            <a:gd name="T15" fmla="*/ 1392 h 1392"/>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2992" h="1392">
              <a:moveTo>
                <a:pt x="232" y="1392"/>
              </a:moveTo>
              <a:cubicBezTo>
                <a:pt x="104" y="1392"/>
                <a:pt x="0" y="1289"/>
                <a:pt x="0" y="1160"/>
              </a:cubicBezTo>
              <a:lnTo>
                <a:pt x="0" y="232"/>
              </a:lnTo>
              <a:cubicBezTo>
                <a:pt x="0" y="104"/>
                <a:pt x="104" y="0"/>
                <a:pt x="232" y="0"/>
              </a:cubicBezTo>
              <a:moveTo>
                <a:pt x="2760" y="0"/>
              </a:moveTo>
              <a:cubicBezTo>
                <a:pt x="2889" y="0"/>
                <a:pt x="2992" y="104"/>
                <a:pt x="2992" y="232"/>
              </a:cubicBezTo>
              <a:lnTo>
                <a:pt x="2992" y="1160"/>
              </a:lnTo>
              <a:cubicBezTo>
                <a:pt x="2992" y="1289"/>
                <a:pt x="2889" y="1392"/>
                <a:pt x="2760" y="1392"/>
              </a:cubicBezTo>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18</xdr:col>
      <xdr:colOff>108857</xdr:colOff>
      <xdr:row>752</xdr:row>
      <xdr:rowOff>122465</xdr:rowOff>
    </xdr:from>
    <xdr:to>
      <xdr:col>18</xdr:col>
      <xdr:colOff>154576</xdr:colOff>
      <xdr:row>754</xdr:row>
      <xdr:rowOff>168409</xdr:rowOff>
    </xdr:to>
    <xdr:sp macro="" textlink="">
      <xdr:nvSpPr>
        <xdr:cNvPr id="19" name="Freeform 451">
          <a:extLst>
            <a:ext uri="{FF2B5EF4-FFF2-40B4-BE49-F238E27FC236}">
              <a16:creationId xmlns:a16="http://schemas.microsoft.com/office/drawing/2014/main" id="{900271AB-E051-4360-B26C-03B2766C8AA5}"/>
            </a:ext>
          </a:extLst>
        </xdr:cNvPr>
        <xdr:cNvSpPr>
          <a:spLocks noEditPoints="1"/>
        </xdr:cNvSpPr>
      </xdr:nvSpPr>
      <xdr:spPr bwMode="auto">
        <a:xfrm>
          <a:off x="3782786" y="51176465"/>
          <a:ext cx="45719" cy="753515"/>
        </a:xfrm>
        <a:custGeom>
          <a:avLst/>
          <a:gdLst>
            <a:gd name="T0" fmla="*/ 91 w 167"/>
            <a:gd name="T1" fmla="*/ 0 h 593"/>
            <a:gd name="T2" fmla="*/ 91 w 167"/>
            <a:gd name="T3" fmla="*/ 577 h 593"/>
            <a:gd name="T4" fmla="*/ 75 w 167"/>
            <a:gd name="T5" fmla="*/ 577 h 593"/>
            <a:gd name="T6" fmla="*/ 75 w 167"/>
            <a:gd name="T7" fmla="*/ 0 h 593"/>
            <a:gd name="T8" fmla="*/ 91 w 167"/>
            <a:gd name="T9" fmla="*/ 0 h 593"/>
            <a:gd name="T10" fmla="*/ 165 w 167"/>
            <a:gd name="T11" fmla="*/ 453 h 593"/>
            <a:gd name="T12" fmla="*/ 83 w 167"/>
            <a:gd name="T13" fmla="*/ 593 h 593"/>
            <a:gd name="T14" fmla="*/ 2 w 167"/>
            <a:gd name="T15" fmla="*/ 453 h 593"/>
            <a:gd name="T16" fmla="*/ 5 w 167"/>
            <a:gd name="T17" fmla="*/ 442 h 593"/>
            <a:gd name="T18" fmla="*/ 16 w 167"/>
            <a:gd name="T19" fmla="*/ 444 h 593"/>
            <a:gd name="T20" fmla="*/ 16 w 167"/>
            <a:gd name="T21" fmla="*/ 444 h 593"/>
            <a:gd name="T22" fmla="*/ 90 w 167"/>
            <a:gd name="T23" fmla="*/ 573 h 593"/>
            <a:gd name="T24" fmla="*/ 77 w 167"/>
            <a:gd name="T25" fmla="*/ 573 h 593"/>
            <a:gd name="T26" fmla="*/ 151 w 167"/>
            <a:gd name="T27" fmla="*/ 444 h 593"/>
            <a:gd name="T28" fmla="*/ 162 w 167"/>
            <a:gd name="T29" fmla="*/ 442 h 593"/>
            <a:gd name="T30" fmla="*/ 165 w 167"/>
            <a:gd name="T31" fmla="*/ 453 h 5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Lst>
          <a:rect l="0" t="0" r="r" b="b"/>
          <a:pathLst>
            <a:path w="167" h="593">
              <a:moveTo>
                <a:pt x="91" y="0"/>
              </a:moveTo>
              <a:lnTo>
                <a:pt x="91" y="577"/>
              </a:lnTo>
              <a:lnTo>
                <a:pt x="75" y="577"/>
              </a:lnTo>
              <a:lnTo>
                <a:pt x="75" y="0"/>
              </a:lnTo>
              <a:lnTo>
                <a:pt x="91" y="0"/>
              </a:lnTo>
              <a:close/>
              <a:moveTo>
                <a:pt x="165" y="453"/>
              </a:moveTo>
              <a:lnTo>
                <a:pt x="83" y="593"/>
              </a:lnTo>
              <a:lnTo>
                <a:pt x="2" y="453"/>
              </a:lnTo>
              <a:cubicBezTo>
                <a:pt x="0" y="449"/>
                <a:pt x="1" y="444"/>
                <a:pt x="5" y="442"/>
              </a:cubicBezTo>
              <a:cubicBezTo>
                <a:pt x="9" y="439"/>
                <a:pt x="13" y="441"/>
                <a:pt x="16" y="444"/>
              </a:cubicBezTo>
              <a:lnTo>
                <a:pt x="16" y="444"/>
              </a:lnTo>
              <a:lnTo>
                <a:pt x="90" y="573"/>
              </a:lnTo>
              <a:lnTo>
                <a:pt x="77" y="573"/>
              </a:lnTo>
              <a:lnTo>
                <a:pt x="151" y="444"/>
              </a:lnTo>
              <a:cubicBezTo>
                <a:pt x="154" y="441"/>
                <a:pt x="158" y="439"/>
                <a:pt x="162" y="442"/>
              </a:cubicBezTo>
              <a:cubicBezTo>
                <a:pt x="166" y="444"/>
                <a:pt x="167" y="449"/>
                <a:pt x="165" y="453"/>
              </a:cubicBezTo>
              <a:close/>
            </a:path>
          </a:pathLst>
        </a:custGeom>
        <a:solidFill>
          <a:srgbClr val="000000"/>
        </a:solidFill>
        <a:ln w="635" cap="flat">
          <a:solidFill>
            <a:srgbClr val="000000"/>
          </a:solidFill>
          <a:prstDash val="solid"/>
          <a:round/>
          <a:headEnd/>
          <a:tailEnd/>
        </a:ln>
      </xdr:spPr>
      <xdr:txBody>
        <a:bodyPr rot="0" vert="horz" wrap="square" lIns="91440" tIns="45720" rIns="91440" bIns="45720" anchor="t" anchorCtr="0" upright="1">
          <a:noAutofit/>
        </a:bodyPr>
        <a:lstStyle/>
        <a:p>
          <a:endParaRPr lang="ja-JP" altLang="en-US"/>
        </a:p>
      </xdr:txBody>
    </xdr:sp>
    <xdr:clientData/>
  </xdr:twoCellAnchor>
  <xdr:twoCellAnchor>
    <xdr:from>
      <xdr:col>24</xdr:col>
      <xdr:colOff>123267</xdr:colOff>
      <xdr:row>27</xdr:row>
      <xdr:rowOff>56027</xdr:rowOff>
    </xdr:from>
    <xdr:to>
      <xdr:col>26</xdr:col>
      <xdr:colOff>145678</xdr:colOff>
      <xdr:row>27</xdr:row>
      <xdr:rowOff>313762</xdr:rowOff>
    </xdr:to>
    <xdr:sp macro="" textlink="">
      <xdr:nvSpPr>
        <xdr:cNvPr id="5" name="正方形/長方形 4"/>
        <xdr:cNvSpPr/>
      </xdr:nvSpPr>
      <xdr:spPr>
        <a:xfrm>
          <a:off x="4964208" y="10466292"/>
          <a:ext cx="425823" cy="25773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mj-ea"/>
              <a:ea typeface="+mj-ea"/>
            </a:rPr>
            <a:t>1.5 </a:t>
          </a:r>
        </a:p>
        <a:p>
          <a:pPr algn="l"/>
          <a:endParaRPr kumimoji="1" lang="ja-JP" altLang="en-US" sz="11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7"/>
  <sheetViews>
    <sheetView tabSelected="1" view="pageBreakPreview" topLeftCell="A49" zoomScale="85" zoomScaleNormal="75" zoomScaleSheetLayoutView="85" zoomScalePageLayoutView="85" workbookViewId="0">
      <selection activeCell="BJ117" sqref="BJ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326</v>
      </c>
      <c r="AJ2" s="191" t="s">
        <v>692</v>
      </c>
      <c r="AK2" s="191"/>
      <c r="AL2" s="191"/>
      <c r="AM2" s="191"/>
      <c r="AN2" s="83" t="s">
        <v>326</v>
      </c>
      <c r="AO2" s="191">
        <v>20</v>
      </c>
      <c r="AP2" s="191"/>
      <c r="AQ2" s="191"/>
      <c r="AR2" s="84" t="s">
        <v>631</v>
      </c>
      <c r="AS2" s="192">
        <v>931</v>
      </c>
      <c r="AT2" s="192"/>
      <c r="AU2" s="192"/>
      <c r="AV2" s="83" t="str">
        <f>IF(AW2="","","-")</f>
        <v/>
      </c>
      <c r="AW2" s="379"/>
      <c r="AX2" s="379"/>
    </row>
    <row r="3" spans="1:50" ht="21" customHeight="1" thickBot="1" x14ac:dyDescent="0.2">
      <c r="A3" s="504" t="s">
        <v>624</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63</v>
      </c>
      <c r="AJ3" s="506" t="s">
        <v>633</v>
      </c>
      <c r="AK3" s="506"/>
      <c r="AL3" s="506"/>
      <c r="AM3" s="506"/>
      <c r="AN3" s="506"/>
      <c r="AO3" s="506"/>
      <c r="AP3" s="506"/>
      <c r="AQ3" s="506"/>
      <c r="AR3" s="506"/>
      <c r="AS3" s="506"/>
      <c r="AT3" s="506"/>
      <c r="AU3" s="506"/>
      <c r="AV3" s="506"/>
      <c r="AW3" s="506"/>
      <c r="AX3" s="24" t="s">
        <v>64</v>
      </c>
    </row>
    <row r="4" spans="1:50" ht="24.75" customHeight="1" x14ac:dyDescent="0.15">
      <c r="A4" s="706" t="s">
        <v>25</v>
      </c>
      <c r="B4" s="707"/>
      <c r="C4" s="707"/>
      <c r="D4" s="707"/>
      <c r="E4" s="707"/>
      <c r="F4" s="707"/>
      <c r="G4" s="682" t="s">
        <v>634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691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66</v>
      </c>
      <c r="B5" s="693"/>
      <c r="C5" s="693"/>
      <c r="D5" s="693"/>
      <c r="E5" s="693"/>
      <c r="F5" s="694"/>
      <c r="G5" s="539" t="s">
        <v>385</v>
      </c>
      <c r="H5" s="540"/>
      <c r="I5" s="540"/>
      <c r="J5" s="540"/>
      <c r="K5" s="540"/>
      <c r="L5" s="540"/>
      <c r="M5" s="541" t="s">
        <v>65</v>
      </c>
      <c r="N5" s="542"/>
      <c r="O5" s="542"/>
      <c r="P5" s="542"/>
      <c r="Q5" s="542"/>
      <c r="R5" s="543"/>
      <c r="S5" s="544" t="s">
        <v>69</v>
      </c>
      <c r="T5" s="540"/>
      <c r="U5" s="540"/>
      <c r="V5" s="540"/>
      <c r="W5" s="540"/>
      <c r="X5" s="545"/>
      <c r="Y5" s="698" t="s">
        <v>3</v>
      </c>
      <c r="Z5" s="699"/>
      <c r="AA5" s="699"/>
      <c r="AB5" s="699"/>
      <c r="AC5" s="699"/>
      <c r="AD5" s="700"/>
      <c r="AE5" s="701" t="s">
        <v>635</v>
      </c>
      <c r="AF5" s="701"/>
      <c r="AG5" s="701"/>
      <c r="AH5" s="701"/>
      <c r="AI5" s="701"/>
      <c r="AJ5" s="701"/>
      <c r="AK5" s="701"/>
      <c r="AL5" s="701"/>
      <c r="AM5" s="701"/>
      <c r="AN5" s="701"/>
      <c r="AO5" s="701"/>
      <c r="AP5" s="702"/>
      <c r="AQ5" s="703" t="s">
        <v>636</v>
      </c>
      <c r="AR5" s="704"/>
      <c r="AS5" s="704"/>
      <c r="AT5" s="704"/>
      <c r="AU5" s="704"/>
      <c r="AV5" s="704"/>
      <c r="AW5" s="704"/>
      <c r="AX5" s="705"/>
    </row>
    <row r="6" spans="1:50" ht="39" customHeight="1" x14ac:dyDescent="0.15">
      <c r="A6" s="708" t="s">
        <v>4</v>
      </c>
      <c r="B6" s="709"/>
      <c r="C6" s="709"/>
      <c r="D6" s="709"/>
      <c r="E6" s="709"/>
      <c r="F6" s="709"/>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638</v>
      </c>
      <c r="H7" s="809"/>
      <c r="I7" s="809"/>
      <c r="J7" s="809"/>
      <c r="K7" s="809"/>
      <c r="L7" s="809"/>
      <c r="M7" s="809"/>
      <c r="N7" s="809"/>
      <c r="O7" s="809"/>
      <c r="P7" s="809"/>
      <c r="Q7" s="809"/>
      <c r="R7" s="809"/>
      <c r="S7" s="809"/>
      <c r="T7" s="809"/>
      <c r="U7" s="809"/>
      <c r="V7" s="809"/>
      <c r="W7" s="809"/>
      <c r="X7" s="810"/>
      <c r="Y7" s="377" t="s">
        <v>309</v>
      </c>
      <c r="Z7" s="281"/>
      <c r="AA7" s="281"/>
      <c r="AB7" s="281"/>
      <c r="AC7" s="281"/>
      <c r="AD7" s="378"/>
      <c r="AE7" s="364" t="s">
        <v>639</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1"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2"/>
    </row>
    <row r="9" spans="1:50" ht="58.5" customHeight="1" x14ac:dyDescent="0.15">
      <c r="A9" s="108" t="s">
        <v>23</v>
      </c>
      <c r="B9" s="109"/>
      <c r="C9" s="109"/>
      <c r="D9" s="109"/>
      <c r="E9" s="109"/>
      <c r="F9" s="109"/>
      <c r="G9" s="553" t="s">
        <v>640</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3" t="s">
        <v>29</v>
      </c>
      <c r="B10" s="724"/>
      <c r="C10" s="724"/>
      <c r="D10" s="724"/>
      <c r="E10" s="724"/>
      <c r="F10" s="724"/>
      <c r="G10" s="656" t="s">
        <v>641</v>
      </c>
      <c r="H10" s="657"/>
      <c r="I10" s="657"/>
      <c r="J10" s="657"/>
      <c r="K10" s="657"/>
      <c r="L10" s="657"/>
      <c r="M10" s="657"/>
      <c r="N10" s="657"/>
      <c r="O10" s="657"/>
      <c r="P10" s="657"/>
      <c r="Q10" s="657"/>
      <c r="R10" s="657"/>
      <c r="S10" s="657"/>
      <c r="T10" s="657"/>
      <c r="U10" s="657"/>
      <c r="V10" s="657"/>
      <c r="W10" s="657"/>
      <c r="X10" s="657"/>
      <c r="Y10" s="657"/>
      <c r="Z10" s="657"/>
      <c r="AA10" s="657"/>
      <c r="AB10" s="657"/>
      <c r="AC10" s="657"/>
      <c r="AD10" s="657"/>
      <c r="AE10" s="657"/>
      <c r="AF10" s="657"/>
      <c r="AG10" s="657"/>
      <c r="AH10" s="657"/>
      <c r="AI10" s="657"/>
      <c r="AJ10" s="657"/>
      <c r="AK10" s="657"/>
      <c r="AL10" s="657"/>
      <c r="AM10" s="657"/>
      <c r="AN10" s="657"/>
      <c r="AO10" s="657"/>
      <c r="AP10" s="657"/>
      <c r="AQ10" s="657"/>
      <c r="AR10" s="657"/>
      <c r="AS10" s="657"/>
      <c r="AT10" s="657"/>
      <c r="AU10" s="657"/>
      <c r="AV10" s="657"/>
      <c r="AW10" s="657"/>
      <c r="AX10" s="658"/>
    </row>
    <row r="11" spans="1:50" ht="42" customHeight="1" x14ac:dyDescent="0.15">
      <c r="A11" s="723" t="s">
        <v>5</v>
      </c>
      <c r="B11" s="724"/>
      <c r="C11" s="724"/>
      <c r="D11" s="724"/>
      <c r="E11" s="724"/>
      <c r="F11" s="73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102" t="s">
        <v>24</v>
      </c>
      <c r="B12" s="103"/>
      <c r="C12" s="103"/>
      <c r="D12" s="103"/>
      <c r="E12" s="103"/>
      <c r="F12" s="104"/>
      <c r="G12" s="662"/>
      <c r="H12" s="663"/>
      <c r="I12" s="663"/>
      <c r="J12" s="663"/>
      <c r="K12" s="663"/>
      <c r="L12" s="663"/>
      <c r="M12" s="663"/>
      <c r="N12" s="663"/>
      <c r="O12" s="663"/>
      <c r="P12" s="288" t="s">
        <v>310</v>
      </c>
      <c r="Q12" s="283"/>
      <c r="R12" s="283"/>
      <c r="S12" s="283"/>
      <c r="T12" s="283"/>
      <c r="U12" s="283"/>
      <c r="V12" s="284"/>
      <c r="W12" s="288" t="s">
        <v>332</v>
      </c>
      <c r="X12" s="283"/>
      <c r="Y12" s="283"/>
      <c r="Z12" s="283"/>
      <c r="AA12" s="283"/>
      <c r="AB12" s="283"/>
      <c r="AC12" s="284"/>
      <c r="AD12" s="288" t="s">
        <v>621</v>
      </c>
      <c r="AE12" s="283"/>
      <c r="AF12" s="283"/>
      <c r="AG12" s="283"/>
      <c r="AH12" s="283"/>
      <c r="AI12" s="283"/>
      <c r="AJ12" s="284"/>
      <c r="AK12" s="288" t="s">
        <v>625</v>
      </c>
      <c r="AL12" s="283"/>
      <c r="AM12" s="283"/>
      <c r="AN12" s="283"/>
      <c r="AO12" s="283"/>
      <c r="AP12" s="283"/>
      <c r="AQ12" s="284"/>
      <c r="AR12" s="288" t="s">
        <v>626</v>
      </c>
      <c r="AS12" s="283"/>
      <c r="AT12" s="283"/>
      <c r="AU12" s="283"/>
      <c r="AV12" s="283"/>
      <c r="AW12" s="283"/>
      <c r="AX12" s="725"/>
    </row>
    <row r="13" spans="1:50" ht="21" customHeight="1" x14ac:dyDescent="0.15">
      <c r="A13" s="105"/>
      <c r="B13" s="106"/>
      <c r="C13" s="106"/>
      <c r="D13" s="106"/>
      <c r="E13" s="106"/>
      <c r="F13" s="107"/>
      <c r="G13" s="726" t="s">
        <v>6</v>
      </c>
      <c r="H13" s="727"/>
      <c r="I13" s="619" t="s">
        <v>7</v>
      </c>
      <c r="J13" s="620"/>
      <c r="K13" s="620"/>
      <c r="L13" s="620"/>
      <c r="M13" s="620"/>
      <c r="N13" s="620"/>
      <c r="O13" s="621"/>
      <c r="P13" s="148">
        <v>576</v>
      </c>
      <c r="Q13" s="149"/>
      <c r="R13" s="149"/>
      <c r="S13" s="149"/>
      <c r="T13" s="149"/>
      <c r="U13" s="149"/>
      <c r="V13" s="150"/>
      <c r="W13" s="148">
        <v>576</v>
      </c>
      <c r="X13" s="149"/>
      <c r="Y13" s="149"/>
      <c r="Z13" s="149"/>
      <c r="AA13" s="149"/>
      <c r="AB13" s="149"/>
      <c r="AC13" s="150"/>
      <c r="AD13" s="148">
        <v>729</v>
      </c>
      <c r="AE13" s="149"/>
      <c r="AF13" s="149"/>
      <c r="AG13" s="149"/>
      <c r="AH13" s="149"/>
      <c r="AI13" s="149"/>
      <c r="AJ13" s="150"/>
      <c r="AK13" s="148">
        <v>686</v>
      </c>
      <c r="AL13" s="149"/>
      <c r="AM13" s="149"/>
      <c r="AN13" s="149"/>
      <c r="AO13" s="149"/>
      <c r="AP13" s="149"/>
      <c r="AQ13" s="150"/>
      <c r="AR13" s="145">
        <v>889</v>
      </c>
      <c r="AS13" s="146"/>
      <c r="AT13" s="146"/>
      <c r="AU13" s="146"/>
      <c r="AV13" s="146"/>
      <c r="AW13" s="146"/>
      <c r="AX13" s="376"/>
    </row>
    <row r="14" spans="1:50" ht="21" customHeight="1" x14ac:dyDescent="0.15">
      <c r="A14" s="105"/>
      <c r="B14" s="106"/>
      <c r="C14" s="106"/>
      <c r="D14" s="106"/>
      <c r="E14" s="106"/>
      <c r="F14" s="107"/>
      <c r="G14" s="728"/>
      <c r="H14" s="729"/>
      <c r="I14" s="556" t="s">
        <v>8</v>
      </c>
      <c r="J14" s="610"/>
      <c r="K14" s="610"/>
      <c r="L14" s="610"/>
      <c r="M14" s="610"/>
      <c r="N14" s="610"/>
      <c r="O14" s="611"/>
      <c r="P14" s="148" t="s">
        <v>639</v>
      </c>
      <c r="Q14" s="149"/>
      <c r="R14" s="149"/>
      <c r="S14" s="149"/>
      <c r="T14" s="149"/>
      <c r="U14" s="149"/>
      <c r="V14" s="150"/>
      <c r="W14" s="148" t="s">
        <v>639</v>
      </c>
      <c r="X14" s="149"/>
      <c r="Y14" s="149"/>
      <c r="Z14" s="149"/>
      <c r="AA14" s="149"/>
      <c r="AB14" s="149"/>
      <c r="AC14" s="150"/>
      <c r="AD14" s="148">
        <v>243</v>
      </c>
      <c r="AE14" s="149"/>
      <c r="AF14" s="149"/>
      <c r="AG14" s="149"/>
      <c r="AH14" s="149"/>
      <c r="AI14" s="149"/>
      <c r="AJ14" s="150"/>
      <c r="AK14" s="148" t="s">
        <v>694</v>
      </c>
      <c r="AL14" s="149"/>
      <c r="AM14" s="149"/>
      <c r="AN14" s="149"/>
      <c r="AO14" s="149"/>
      <c r="AP14" s="149"/>
      <c r="AQ14" s="150"/>
      <c r="AR14" s="646"/>
      <c r="AS14" s="646"/>
      <c r="AT14" s="646"/>
      <c r="AU14" s="646"/>
      <c r="AV14" s="646"/>
      <c r="AW14" s="646"/>
      <c r="AX14" s="647"/>
    </row>
    <row r="15" spans="1:50" ht="21" customHeight="1" x14ac:dyDescent="0.15">
      <c r="A15" s="105"/>
      <c r="B15" s="106"/>
      <c r="C15" s="106"/>
      <c r="D15" s="106"/>
      <c r="E15" s="106"/>
      <c r="F15" s="107"/>
      <c r="G15" s="728"/>
      <c r="H15" s="729"/>
      <c r="I15" s="556" t="s">
        <v>50</v>
      </c>
      <c r="J15" s="557"/>
      <c r="K15" s="557"/>
      <c r="L15" s="557"/>
      <c r="M15" s="557"/>
      <c r="N15" s="557"/>
      <c r="O15" s="558"/>
      <c r="P15" s="148" t="s">
        <v>639</v>
      </c>
      <c r="Q15" s="149"/>
      <c r="R15" s="149"/>
      <c r="S15" s="149"/>
      <c r="T15" s="149"/>
      <c r="U15" s="149"/>
      <c r="V15" s="150"/>
      <c r="W15" s="148" t="s">
        <v>639</v>
      </c>
      <c r="X15" s="149"/>
      <c r="Y15" s="149"/>
      <c r="Z15" s="149"/>
      <c r="AA15" s="149"/>
      <c r="AB15" s="149"/>
      <c r="AC15" s="150"/>
      <c r="AD15" s="148" t="s">
        <v>639</v>
      </c>
      <c r="AE15" s="149"/>
      <c r="AF15" s="149"/>
      <c r="AG15" s="149"/>
      <c r="AH15" s="149"/>
      <c r="AI15" s="149"/>
      <c r="AJ15" s="150"/>
      <c r="AK15" s="148" t="s">
        <v>639</v>
      </c>
      <c r="AL15" s="149"/>
      <c r="AM15" s="149"/>
      <c r="AN15" s="149"/>
      <c r="AO15" s="149"/>
      <c r="AP15" s="149"/>
      <c r="AQ15" s="150"/>
      <c r="AR15" s="148"/>
      <c r="AS15" s="149"/>
      <c r="AT15" s="149"/>
      <c r="AU15" s="149"/>
      <c r="AV15" s="149"/>
      <c r="AW15" s="149"/>
      <c r="AX15" s="609"/>
    </row>
    <row r="16" spans="1:50" ht="21" customHeight="1" x14ac:dyDescent="0.15">
      <c r="A16" s="105"/>
      <c r="B16" s="106"/>
      <c r="C16" s="106"/>
      <c r="D16" s="106"/>
      <c r="E16" s="106"/>
      <c r="F16" s="107"/>
      <c r="G16" s="728"/>
      <c r="H16" s="729"/>
      <c r="I16" s="556" t="s">
        <v>51</v>
      </c>
      <c r="J16" s="557"/>
      <c r="K16" s="557"/>
      <c r="L16" s="557"/>
      <c r="M16" s="557"/>
      <c r="N16" s="557"/>
      <c r="O16" s="558"/>
      <c r="P16" s="148" t="s">
        <v>639</v>
      </c>
      <c r="Q16" s="149"/>
      <c r="R16" s="149"/>
      <c r="S16" s="149"/>
      <c r="T16" s="149"/>
      <c r="U16" s="149"/>
      <c r="V16" s="150"/>
      <c r="W16" s="148" t="s">
        <v>639</v>
      </c>
      <c r="X16" s="149"/>
      <c r="Y16" s="149"/>
      <c r="Z16" s="149"/>
      <c r="AA16" s="149"/>
      <c r="AB16" s="149"/>
      <c r="AC16" s="150"/>
      <c r="AD16" s="148" t="s">
        <v>639</v>
      </c>
      <c r="AE16" s="149"/>
      <c r="AF16" s="149"/>
      <c r="AG16" s="149"/>
      <c r="AH16" s="149"/>
      <c r="AI16" s="149"/>
      <c r="AJ16" s="150"/>
      <c r="AK16" s="148" t="s">
        <v>694</v>
      </c>
      <c r="AL16" s="149"/>
      <c r="AM16" s="149"/>
      <c r="AN16" s="149"/>
      <c r="AO16" s="149"/>
      <c r="AP16" s="149"/>
      <c r="AQ16" s="150"/>
      <c r="AR16" s="659"/>
      <c r="AS16" s="660"/>
      <c r="AT16" s="660"/>
      <c r="AU16" s="660"/>
      <c r="AV16" s="660"/>
      <c r="AW16" s="660"/>
      <c r="AX16" s="661"/>
    </row>
    <row r="17" spans="1:50" ht="24.75" customHeight="1" x14ac:dyDescent="0.15">
      <c r="A17" s="105"/>
      <c r="B17" s="106"/>
      <c r="C17" s="106"/>
      <c r="D17" s="106"/>
      <c r="E17" s="106"/>
      <c r="F17" s="107"/>
      <c r="G17" s="728"/>
      <c r="H17" s="729"/>
      <c r="I17" s="556" t="s">
        <v>49</v>
      </c>
      <c r="J17" s="610"/>
      <c r="K17" s="610"/>
      <c r="L17" s="610"/>
      <c r="M17" s="610"/>
      <c r="N17" s="610"/>
      <c r="O17" s="611"/>
      <c r="P17" s="148" t="s">
        <v>639</v>
      </c>
      <c r="Q17" s="149"/>
      <c r="R17" s="149"/>
      <c r="S17" s="149"/>
      <c r="T17" s="149"/>
      <c r="U17" s="149"/>
      <c r="V17" s="150"/>
      <c r="W17" s="148" t="s">
        <v>639</v>
      </c>
      <c r="X17" s="149"/>
      <c r="Y17" s="149"/>
      <c r="Z17" s="149"/>
      <c r="AA17" s="149"/>
      <c r="AB17" s="149"/>
      <c r="AC17" s="150"/>
      <c r="AD17" s="148" t="s">
        <v>639</v>
      </c>
      <c r="AE17" s="149"/>
      <c r="AF17" s="149"/>
      <c r="AG17" s="149"/>
      <c r="AH17" s="149"/>
      <c r="AI17" s="149"/>
      <c r="AJ17" s="150"/>
      <c r="AK17" s="148" t="s">
        <v>694</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0"/>
      <c r="H18" s="731"/>
      <c r="I18" s="718" t="s">
        <v>20</v>
      </c>
      <c r="J18" s="719"/>
      <c r="K18" s="719"/>
      <c r="L18" s="719"/>
      <c r="M18" s="719"/>
      <c r="N18" s="719"/>
      <c r="O18" s="720"/>
      <c r="P18" s="154">
        <f>SUM(P13:V17)</f>
        <v>576</v>
      </c>
      <c r="Q18" s="155"/>
      <c r="R18" s="155"/>
      <c r="S18" s="155"/>
      <c r="T18" s="155"/>
      <c r="U18" s="155"/>
      <c r="V18" s="156"/>
      <c r="W18" s="154">
        <f>SUM(W13:AC17)</f>
        <v>576</v>
      </c>
      <c r="X18" s="155"/>
      <c r="Y18" s="155"/>
      <c r="Z18" s="155"/>
      <c r="AA18" s="155"/>
      <c r="AB18" s="155"/>
      <c r="AC18" s="156"/>
      <c r="AD18" s="154">
        <f>SUM(AD13:AJ17)</f>
        <v>972</v>
      </c>
      <c r="AE18" s="155"/>
      <c r="AF18" s="155"/>
      <c r="AG18" s="155"/>
      <c r="AH18" s="155"/>
      <c r="AI18" s="155"/>
      <c r="AJ18" s="156"/>
      <c r="AK18" s="154">
        <f>SUM(AK13:AQ17)</f>
        <v>686</v>
      </c>
      <c r="AL18" s="155"/>
      <c r="AM18" s="155"/>
      <c r="AN18" s="155"/>
      <c r="AO18" s="155"/>
      <c r="AP18" s="155"/>
      <c r="AQ18" s="156"/>
      <c r="AR18" s="154">
        <f>SUM(AR13:AX17)</f>
        <v>889</v>
      </c>
      <c r="AS18" s="155"/>
      <c r="AT18" s="155"/>
      <c r="AU18" s="155"/>
      <c r="AV18" s="155"/>
      <c r="AW18" s="155"/>
      <c r="AX18" s="518"/>
    </row>
    <row r="19" spans="1:50" ht="24.75" customHeight="1" x14ac:dyDescent="0.15">
      <c r="A19" s="105"/>
      <c r="B19" s="106"/>
      <c r="C19" s="106"/>
      <c r="D19" s="106"/>
      <c r="E19" s="106"/>
      <c r="F19" s="107"/>
      <c r="G19" s="516" t="s">
        <v>9</v>
      </c>
      <c r="H19" s="517"/>
      <c r="I19" s="517"/>
      <c r="J19" s="517"/>
      <c r="K19" s="517"/>
      <c r="L19" s="517"/>
      <c r="M19" s="517"/>
      <c r="N19" s="517"/>
      <c r="O19" s="517"/>
      <c r="P19" s="148">
        <v>575</v>
      </c>
      <c r="Q19" s="149"/>
      <c r="R19" s="149"/>
      <c r="S19" s="149"/>
      <c r="T19" s="149"/>
      <c r="U19" s="149"/>
      <c r="V19" s="150"/>
      <c r="W19" s="148">
        <v>575</v>
      </c>
      <c r="X19" s="149"/>
      <c r="Y19" s="149"/>
      <c r="Z19" s="149"/>
      <c r="AA19" s="149"/>
      <c r="AB19" s="149"/>
      <c r="AC19" s="150"/>
      <c r="AD19" s="148">
        <v>970</v>
      </c>
      <c r="AE19" s="149"/>
      <c r="AF19" s="149"/>
      <c r="AG19" s="149"/>
      <c r="AH19" s="149"/>
      <c r="AI19" s="149"/>
      <c r="AJ19" s="150"/>
      <c r="AK19" s="467"/>
      <c r="AL19" s="467"/>
      <c r="AM19" s="467"/>
      <c r="AN19" s="467"/>
      <c r="AO19" s="467"/>
      <c r="AP19" s="467"/>
      <c r="AQ19" s="467"/>
      <c r="AR19" s="467"/>
      <c r="AS19" s="467"/>
      <c r="AT19" s="467"/>
      <c r="AU19" s="467"/>
      <c r="AV19" s="467"/>
      <c r="AW19" s="467"/>
      <c r="AX19" s="519"/>
    </row>
    <row r="20" spans="1:50" ht="24.75" customHeight="1" x14ac:dyDescent="0.15">
      <c r="A20" s="105"/>
      <c r="B20" s="106"/>
      <c r="C20" s="106"/>
      <c r="D20" s="106"/>
      <c r="E20" s="106"/>
      <c r="F20" s="107"/>
      <c r="G20" s="516" t="s">
        <v>10</v>
      </c>
      <c r="H20" s="517"/>
      <c r="I20" s="517"/>
      <c r="J20" s="517"/>
      <c r="K20" s="517"/>
      <c r="L20" s="517"/>
      <c r="M20" s="517"/>
      <c r="N20" s="517"/>
      <c r="O20" s="517"/>
      <c r="P20" s="520">
        <f>IF(P18=0, "-", SUM(P19)/P18)</f>
        <v>0.99826388888888884</v>
      </c>
      <c r="Q20" s="520"/>
      <c r="R20" s="520"/>
      <c r="S20" s="520"/>
      <c r="T20" s="520"/>
      <c r="U20" s="520"/>
      <c r="V20" s="520"/>
      <c r="W20" s="520">
        <f t="shared" ref="W20" si="0">IF(W18=0, "-", SUM(W19)/W18)</f>
        <v>0.99826388888888884</v>
      </c>
      <c r="X20" s="520"/>
      <c r="Y20" s="520"/>
      <c r="Z20" s="520"/>
      <c r="AA20" s="520"/>
      <c r="AB20" s="520"/>
      <c r="AC20" s="520"/>
      <c r="AD20" s="520">
        <f t="shared" ref="AD20" si="1">IF(AD18=0, "-", SUM(AD19)/AD18)</f>
        <v>0.99794238683127567</v>
      </c>
      <c r="AE20" s="520"/>
      <c r="AF20" s="520"/>
      <c r="AG20" s="520"/>
      <c r="AH20" s="520"/>
      <c r="AI20" s="520"/>
      <c r="AJ20" s="520"/>
      <c r="AK20" s="467"/>
      <c r="AL20" s="467"/>
      <c r="AM20" s="467"/>
      <c r="AN20" s="467"/>
      <c r="AO20" s="467"/>
      <c r="AP20" s="467"/>
      <c r="AQ20" s="468"/>
      <c r="AR20" s="468"/>
      <c r="AS20" s="468"/>
      <c r="AT20" s="468"/>
      <c r="AU20" s="467"/>
      <c r="AV20" s="467"/>
      <c r="AW20" s="467"/>
      <c r="AX20" s="519"/>
    </row>
    <row r="21" spans="1:50" ht="25.5" customHeight="1" x14ac:dyDescent="0.15">
      <c r="A21" s="108"/>
      <c r="B21" s="109"/>
      <c r="C21" s="109"/>
      <c r="D21" s="109"/>
      <c r="E21" s="109"/>
      <c r="F21" s="110"/>
      <c r="G21" s="903" t="s">
        <v>274</v>
      </c>
      <c r="H21" s="904"/>
      <c r="I21" s="904"/>
      <c r="J21" s="904"/>
      <c r="K21" s="904"/>
      <c r="L21" s="904"/>
      <c r="M21" s="904"/>
      <c r="N21" s="904"/>
      <c r="O21" s="904"/>
      <c r="P21" s="520">
        <f>IF(P19=0, "-", SUM(P19)/SUM(P13,P14))</f>
        <v>0.99826388888888884</v>
      </c>
      <c r="Q21" s="520"/>
      <c r="R21" s="520"/>
      <c r="S21" s="520"/>
      <c r="T21" s="520"/>
      <c r="U21" s="520"/>
      <c r="V21" s="520"/>
      <c r="W21" s="520">
        <f t="shared" ref="W21" si="2">IF(W19=0, "-", SUM(W19)/SUM(W13,W14))</f>
        <v>0.99826388888888884</v>
      </c>
      <c r="X21" s="520"/>
      <c r="Y21" s="520"/>
      <c r="Z21" s="520"/>
      <c r="AA21" s="520"/>
      <c r="AB21" s="520"/>
      <c r="AC21" s="520"/>
      <c r="AD21" s="520">
        <f t="shared" ref="AD21" si="3">IF(AD19=0, "-", SUM(AD19)/SUM(AD13,AD14))</f>
        <v>0.99794238683127567</v>
      </c>
      <c r="AE21" s="520"/>
      <c r="AF21" s="520"/>
      <c r="AG21" s="520"/>
      <c r="AH21" s="520"/>
      <c r="AI21" s="520"/>
      <c r="AJ21" s="520"/>
      <c r="AK21" s="467"/>
      <c r="AL21" s="467"/>
      <c r="AM21" s="467"/>
      <c r="AN21" s="467"/>
      <c r="AO21" s="467"/>
      <c r="AP21" s="467"/>
      <c r="AQ21" s="468"/>
      <c r="AR21" s="468"/>
      <c r="AS21" s="468"/>
      <c r="AT21" s="468"/>
      <c r="AU21" s="467"/>
      <c r="AV21" s="467"/>
      <c r="AW21" s="467"/>
      <c r="AX21" s="519"/>
    </row>
    <row r="22" spans="1:50" ht="18.75" customHeight="1" x14ac:dyDescent="0.15">
      <c r="A22" s="123" t="s">
        <v>629</v>
      </c>
      <c r="B22" s="124"/>
      <c r="C22" s="124"/>
      <c r="D22" s="124"/>
      <c r="E22" s="124"/>
      <c r="F22" s="125"/>
      <c r="G22" s="114" t="s">
        <v>254</v>
      </c>
      <c r="H22" s="115"/>
      <c r="I22" s="115"/>
      <c r="J22" s="115"/>
      <c r="K22" s="115"/>
      <c r="L22" s="115"/>
      <c r="M22" s="115"/>
      <c r="N22" s="115"/>
      <c r="O22" s="116"/>
      <c r="P22" s="132" t="s">
        <v>627</v>
      </c>
      <c r="Q22" s="115"/>
      <c r="R22" s="115"/>
      <c r="S22" s="115"/>
      <c r="T22" s="115"/>
      <c r="U22" s="115"/>
      <c r="V22" s="116"/>
      <c r="W22" s="132" t="s">
        <v>628</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642</v>
      </c>
      <c r="H23" s="118"/>
      <c r="I23" s="118"/>
      <c r="J23" s="118"/>
      <c r="K23" s="118"/>
      <c r="L23" s="118"/>
      <c r="M23" s="118"/>
      <c r="N23" s="118"/>
      <c r="O23" s="119"/>
      <c r="P23" s="145">
        <v>581</v>
      </c>
      <c r="Q23" s="146"/>
      <c r="R23" s="146"/>
      <c r="S23" s="146"/>
      <c r="T23" s="146"/>
      <c r="U23" s="146"/>
      <c r="V23" s="147"/>
      <c r="W23" s="145">
        <v>754</v>
      </c>
      <c r="X23" s="146"/>
      <c r="Y23" s="146"/>
      <c r="Z23" s="146"/>
      <c r="AA23" s="146"/>
      <c r="AB23" s="146"/>
      <c r="AC23" s="147"/>
      <c r="AD23" s="134" t="s">
        <v>709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643</v>
      </c>
      <c r="H24" s="121"/>
      <c r="I24" s="121"/>
      <c r="J24" s="121"/>
      <c r="K24" s="121"/>
      <c r="L24" s="121"/>
      <c r="M24" s="121"/>
      <c r="N24" s="121"/>
      <c r="O24" s="122"/>
      <c r="P24" s="148">
        <v>103</v>
      </c>
      <c r="Q24" s="149"/>
      <c r="R24" s="149"/>
      <c r="S24" s="149"/>
      <c r="T24" s="149"/>
      <c r="U24" s="149"/>
      <c r="V24" s="150"/>
      <c r="W24" s="148">
        <v>133</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644</v>
      </c>
      <c r="H25" s="121"/>
      <c r="I25" s="121"/>
      <c r="J25" s="121"/>
      <c r="K25" s="121"/>
      <c r="L25" s="121"/>
      <c r="M25" s="121"/>
      <c r="N25" s="121"/>
      <c r="O25" s="122"/>
      <c r="P25" s="148">
        <v>1.2</v>
      </c>
      <c r="Q25" s="149"/>
      <c r="R25" s="149"/>
      <c r="S25" s="149"/>
      <c r="T25" s="149"/>
      <c r="U25" s="149"/>
      <c r="V25" s="150"/>
      <c r="W25" s="148">
        <v>0.6</v>
      </c>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645</v>
      </c>
      <c r="H26" s="121"/>
      <c r="I26" s="121"/>
      <c r="J26" s="121"/>
      <c r="K26" s="121"/>
      <c r="L26" s="121"/>
      <c r="M26" s="121"/>
      <c r="N26" s="121"/>
      <c r="O26" s="122"/>
      <c r="P26" s="148">
        <v>0.7</v>
      </c>
      <c r="Q26" s="149"/>
      <c r="R26" s="149"/>
      <c r="S26" s="149"/>
      <c r="T26" s="149"/>
      <c r="U26" s="149"/>
      <c r="V26" s="150"/>
      <c r="W26" s="148">
        <v>0</v>
      </c>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customHeight="1" x14ac:dyDescent="0.15">
      <c r="A27" s="126"/>
      <c r="B27" s="127"/>
      <c r="C27" s="127"/>
      <c r="D27" s="127"/>
      <c r="E27" s="127"/>
      <c r="F27" s="128"/>
      <c r="G27" s="120" t="s">
        <v>646</v>
      </c>
      <c r="H27" s="121"/>
      <c r="I27" s="121"/>
      <c r="J27" s="121"/>
      <c r="K27" s="121"/>
      <c r="L27" s="121"/>
      <c r="M27" s="121"/>
      <c r="N27" s="121"/>
      <c r="O27" s="122"/>
      <c r="P27" s="148">
        <v>0.1</v>
      </c>
      <c r="Q27" s="149"/>
      <c r="R27" s="149"/>
      <c r="S27" s="149"/>
      <c r="T27" s="149"/>
      <c r="U27" s="149"/>
      <c r="V27" s="150"/>
      <c r="W27" s="148">
        <v>0</v>
      </c>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1.3999999999999773</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686</v>
      </c>
      <c r="Q29" s="149"/>
      <c r="R29" s="149"/>
      <c r="S29" s="149"/>
      <c r="T29" s="149"/>
      <c r="U29" s="149"/>
      <c r="V29" s="150"/>
      <c r="W29" s="196">
        <v>889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0" t="s">
        <v>270</v>
      </c>
      <c r="B30" s="491"/>
      <c r="C30" s="491"/>
      <c r="D30" s="491"/>
      <c r="E30" s="491"/>
      <c r="F30" s="492"/>
      <c r="G30" s="631" t="s">
        <v>145</v>
      </c>
      <c r="H30" s="372"/>
      <c r="I30" s="372"/>
      <c r="J30" s="372"/>
      <c r="K30" s="372"/>
      <c r="L30" s="372"/>
      <c r="M30" s="372"/>
      <c r="N30" s="372"/>
      <c r="O30" s="560"/>
      <c r="P30" s="559" t="s">
        <v>58</v>
      </c>
      <c r="Q30" s="372"/>
      <c r="R30" s="372"/>
      <c r="S30" s="372"/>
      <c r="T30" s="372"/>
      <c r="U30" s="372"/>
      <c r="V30" s="372"/>
      <c r="W30" s="372"/>
      <c r="X30" s="560"/>
      <c r="Y30" s="446"/>
      <c r="Z30" s="447"/>
      <c r="AA30" s="448"/>
      <c r="AB30" s="367" t="s">
        <v>11</v>
      </c>
      <c r="AC30" s="368"/>
      <c r="AD30" s="369"/>
      <c r="AE30" s="367" t="s">
        <v>310</v>
      </c>
      <c r="AF30" s="368"/>
      <c r="AG30" s="368"/>
      <c r="AH30" s="369"/>
      <c r="AI30" s="370" t="s">
        <v>332</v>
      </c>
      <c r="AJ30" s="370"/>
      <c r="AK30" s="370"/>
      <c r="AL30" s="367"/>
      <c r="AM30" s="370" t="s">
        <v>429</v>
      </c>
      <c r="AN30" s="370"/>
      <c r="AO30" s="370"/>
      <c r="AP30" s="367"/>
      <c r="AQ30" s="622" t="s">
        <v>184</v>
      </c>
      <c r="AR30" s="623"/>
      <c r="AS30" s="623"/>
      <c r="AT30" s="624"/>
      <c r="AU30" s="372" t="s">
        <v>133</v>
      </c>
      <c r="AV30" s="372"/>
      <c r="AW30" s="372"/>
      <c r="AX30" s="373"/>
    </row>
    <row r="31" spans="1:50" ht="18.75" customHeight="1" x14ac:dyDescent="0.15">
      <c r="A31" s="493"/>
      <c r="B31" s="494"/>
      <c r="C31" s="494"/>
      <c r="D31" s="494"/>
      <c r="E31" s="494"/>
      <c r="F31" s="495"/>
      <c r="G31" s="548"/>
      <c r="H31" s="360"/>
      <c r="I31" s="360"/>
      <c r="J31" s="360"/>
      <c r="K31" s="360"/>
      <c r="L31" s="360"/>
      <c r="M31" s="360"/>
      <c r="N31" s="360"/>
      <c r="O31" s="549"/>
      <c r="P31" s="561"/>
      <c r="Q31" s="360"/>
      <c r="R31" s="360"/>
      <c r="S31" s="360"/>
      <c r="T31" s="360"/>
      <c r="U31" s="360"/>
      <c r="V31" s="360"/>
      <c r="W31" s="360"/>
      <c r="X31" s="549"/>
      <c r="Y31" s="449"/>
      <c r="Z31" s="450"/>
      <c r="AA31" s="451"/>
      <c r="AB31" s="317"/>
      <c r="AC31" s="318"/>
      <c r="AD31" s="319"/>
      <c r="AE31" s="317"/>
      <c r="AF31" s="318"/>
      <c r="AG31" s="318"/>
      <c r="AH31" s="319"/>
      <c r="AI31" s="371"/>
      <c r="AJ31" s="371"/>
      <c r="AK31" s="371"/>
      <c r="AL31" s="317"/>
      <c r="AM31" s="371"/>
      <c r="AN31" s="371"/>
      <c r="AO31" s="371"/>
      <c r="AP31" s="317"/>
      <c r="AQ31" s="216" t="s">
        <v>639</v>
      </c>
      <c r="AR31" s="163"/>
      <c r="AS31" s="164" t="s">
        <v>185</v>
      </c>
      <c r="AT31" s="187"/>
      <c r="AU31" s="256">
        <v>3</v>
      </c>
      <c r="AV31" s="256"/>
      <c r="AW31" s="360" t="s">
        <v>175</v>
      </c>
      <c r="AX31" s="361"/>
    </row>
    <row r="32" spans="1:50" ht="57.75" customHeight="1" x14ac:dyDescent="0.15">
      <c r="A32" s="496"/>
      <c r="B32" s="494"/>
      <c r="C32" s="494"/>
      <c r="D32" s="494"/>
      <c r="E32" s="494"/>
      <c r="F32" s="495"/>
      <c r="G32" s="521" t="s">
        <v>705</v>
      </c>
      <c r="H32" s="522"/>
      <c r="I32" s="522"/>
      <c r="J32" s="522"/>
      <c r="K32" s="522"/>
      <c r="L32" s="522"/>
      <c r="M32" s="522"/>
      <c r="N32" s="522"/>
      <c r="O32" s="523"/>
      <c r="P32" s="176" t="s">
        <v>701</v>
      </c>
      <c r="Q32" s="176"/>
      <c r="R32" s="176"/>
      <c r="S32" s="176"/>
      <c r="T32" s="176"/>
      <c r="U32" s="176"/>
      <c r="V32" s="176"/>
      <c r="W32" s="176"/>
      <c r="X32" s="218"/>
      <c r="Y32" s="324" t="s">
        <v>12</v>
      </c>
      <c r="Z32" s="530"/>
      <c r="AA32" s="531"/>
      <c r="AB32" s="532" t="s">
        <v>684</v>
      </c>
      <c r="AC32" s="532"/>
      <c r="AD32" s="532"/>
      <c r="AE32" s="348">
        <v>11734</v>
      </c>
      <c r="AF32" s="349"/>
      <c r="AG32" s="349"/>
      <c r="AH32" s="349"/>
      <c r="AI32" s="348">
        <v>19857</v>
      </c>
      <c r="AJ32" s="349"/>
      <c r="AK32" s="349"/>
      <c r="AL32" s="349"/>
      <c r="AM32" s="348">
        <v>13242</v>
      </c>
      <c r="AN32" s="349"/>
      <c r="AO32" s="349"/>
      <c r="AP32" s="349"/>
      <c r="AQ32" s="151"/>
      <c r="AR32" s="152"/>
      <c r="AS32" s="152"/>
      <c r="AT32" s="153"/>
      <c r="AU32" s="349"/>
      <c r="AV32" s="349"/>
      <c r="AW32" s="349"/>
      <c r="AX32" s="350"/>
    </row>
    <row r="33" spans="1:51" ht="57.75" customHeight="1" x14ac:dyDescent="0.15">
      <c r="A33" s="497"/>
      <c r="B33" s="498"/>
      <c r="C33" s="498"/>
      <c r="D33" s="498"/>
      <c r="E33" s="498"/>
      <c r="F33" s="499"/>
      <c r="G33" s="524"/>
      <c r="H33" s="525"/>
      <c r="I33" s="525"/>
      <c r="J33" s="525"/>
      <c r="K33" s="525"/>
      <c r="L33" s="525"/>
      <c r="M33" s="525"/>
      <c r="N33" s="525"/>
      <c r="O33" s="526"/>
      <c r="P33" s="220"/>
      <c r="Q33" s="220"/>
      <c r="R33" s="220"/>
      <c r="S33" s="220"/>
      <c r="T33" s="220"/>
      <c r="U33" s="220"/>
      <c r="V33" s="220"/>
      <c r="W33" s="220"/>
      <c r="X33" s="221"/>
      <c r="Y33" s="288" t="s">
        <v>53</v>
      </c>
      <c r="Z33" s="283"/>
      <c r="AA33" s="284"/>
      <c r="AB33" s="503" t="s">
        <v>684</v>
      </c>
      <c r="AC33" s="503"/>
      <c r="AD33" s="503"/>
      <c r="AE33" s="348">
        <v>8196</v>
      </c>
      <c r="AF33" s="349"/>
      <c r="AG33" s="349"/>
      <c r="AH33" s="349"/>
      <c r="AI33" s="348">
        <v>8308</v>
      </c>
      <c r="AJ33" s="349"/>
      <c r="AK33" s="349"/>
      <c r="AL33" s="349"/>
      <c r="AM33" s="348">
        <v>10504</v>
      </c>
      <c r="AN33" s="349"/>
      <c r="AO33" s="349"/>
      <c r="AP33" s="349"/>
      <c r="AQ33" s="151"/>
      <c r="AR33" s="152"/>
      <c r="AS33" s="152"/>
      <c r="AT33" s="153"/>
      <c r="AU33" s="349">
        <v>11208</v>
      </c>
      <c r="AV33" s="349"/>
      <c r="AW33" s="349"/>
      <c r="AX33" s="350"/>
    </row>
    <row r="34" spans="1:51" ht="57.75" customHeight="1" x14ac:dyDescent="0.15">
      <c r="A34" s="496"/>
      <c r="B34" s="494"/>
      <c r="C34" s="494"/>
      <c r="D34" s="494"/>
      <c r="E34" s="494"/>
      <c r="F34" s="495"/>
      <c r="G34" s="527"/>
      <c r="H34" s="528"/>
      <c r="I34" s="528"/>
      <c r="J34" s="528"/>
      <c r="K34" s="528"/>
      <c r="L34" s="528"/>
      <c r="M34" s="528"/>
      <c r="N34" s="528"/>
      <c r="O34" s="529"/>
      <c r="P34" s="179"/>
      <c r="Q34" s="179"/>
      <c r="R34" s="179"/>
      <c r="S34" s="179"/>
      <c r="T34" s="179"/>
      <c r="U34" s="179"/>
      <c r="V34" s="179"/>
      <c r="W34" s="179"/>
      <c r="X34" s="223"/>
      <c r="Y34" s="288" t="s">
        <v>13</v>
      </c>
      <c r="Z34" s="283"/>
      <c r="AA34" s="284"/>
      <c r="AB34" s="478" t="s">
        <v>176</v>
      </c>
      <c r="AC34" s="478"/>
      <c r="AD34" s="478"/>
      <c r="AE34" s="348">
        <v>158</v>
      </c>
      <c r="AF34" s="349"/>
      <c r="AG34" s="349"/>
      <c r="AH34" s="349"/>
      <c r="AI34" s="348">
        <v>239</v>
      </c>
      <c r="AJ34" s="349"/>
      <c r="AK34" s="349"/>
      <c r="AL34" s="349"/>
      <c r="AM34" s="348">
        <v>126</v>
      </c>
      <c r="AN34" s="349"/>
      <c r="AO34" s="349"/>
      <c r="AP34" s="349"/>
      <c r="AQ34" s="151"/>
      <c r="AR34" s="152"/>
      <c r="AS34" s="152"/>
      <c r="AT34" s="153"/>
      <c r="AU34" s="349"/>
      <c r="AV34" s="349"/>
      <c r="AW34" s="349"/>
      <c r="AX34" s="350"/>
    </row>
    <row r="35" spans="1:51" ht="23.25" customHeight="1" x14ac:dyDescent="0.15">
      <c r="A35" s="876" t="s">
        <v>300</v>
      </c>
      <c r="B35" s="877"/>
      <c r="C35" s="877"/>
      <c r="D35" s="877"/>
      <c r="E35" s="877"/>
      <c r="F35" s="878"/>
      <c r="G35" s="882" t="s">
        <v>675</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x14ac:dyDescent="0.15">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customHeight="1" x14ac:dyDescent="0.15">
      <c r="A37" s="625" t="s">
        <v>270</v>
      </c>
      <c r="B37" s="626"/>
      <c r="C37" s="626"/>
      <c r="D37" s="626"/>
      <c r="E37" s="626"/>
      <c r="F37" s="627"/>
      <c r="G37" s="546" t="s">
        <v>145</v>
      </c>
      <c r="H37" s="362"/>
      <c r="I37" s="362"/>
      <c r="J37" s="362"/>
      <c r="K37" s="362"/>
      <c r="L37" s="362"/>
      <c r="M37" s="362"/>
      <c r="N37" s="362"/>
      <c r="O37" s="547"/>
      <c r="P37" s="612" t="s">
        <v>58</v>
      </c>
      <c r="Q37" s="362"/>
      <c r="R37" s="362"/>
      <c r="S37" s="362"/>
      <c r="T37" s="362"/>
      <c r="U37" s="362"/>
      <c r="V37" s="362"/>
      <c r="W37" s="362"/>
      <c r="X37" s="547"/>
      <c r="Y37" s="613"/>
      <c r="Z37" s="614"/>
      <c r="AA37" s="615"/>
      <c r="AB37" s="616" t="s">
        <v>11</v>
      </c>
      <c r="AC37" s="617"/>
      <c r="AD37" s="618"/>
      <c r="AE37" s="320" t="s">
        <v>310</v>
      </c>
      <c r="AF37" s="320"/>
      <c r="AG37" s="320"/>
      <c r="AH37" s="320"/>
      <c r="AI37" s="320" t="s">
        <v>332</v>
      </c>
      <c r="AJ37" s="320"/>
      <c r="AK37" s="320"/>
      <c r="AL37" s="320"/>
      <c r="AM37" s="320" t="s">
        <v>429</v>
      </c>
      <c r="AN37" s="320"/>
      <c r="AO37" s="320"/>
      <c r="AP37" s="320"/>
      <c r="AQ37" s="252" t="s">
        <v>184</v>
      </c>
      <c r="AR37" s="253"/>
      <c r="AS37" s="253"/>
      <c r="AT37" s="254"/>
      <c r="AU37" s="362" t="s">
        <v>133</v>
      </c>
      <c r="AV37" s="362"/>
      <c r="AW37" s="362"/>
      <c r="AX37" s="363"/>
      <c r="AY37">
        <f>COUNTA($G$39)</f>
        <v>1</v>
      </c>
    </row>
    <row r="38" spans="1:51" ht="18.75" customHeight="1" x14ac:dyDescent="0.15">
      <c r="A38" s="493"/>
      <c r="B38" s="494"/>
      <c r="C38" s="494"/>
      <c r="D38" s="494"/>
      <c r="E38" s="494"/>
      <c r="F38" s="495"/>
      <c r="G38" s="548"/>
      <c r="H38" s="360"/>
      <c r="I38" s="360"/>
      <c r="J38" s="360"/>
      <c r="K38" s="360"/>
      <c r="L38" s="360"/>
      <c r="M38" s="360"/>
      <c r="N38" s="360"/>
      <c r="O38" s="549"/>
      <c r="P38" s="561"/>
      <c r="Q38" s="360"/>
      <c r="R38" s="360"/>
      <c r="S38" s="360"/>
      <c r="T38" s="360"/>
      <c r="U38" s="360"/>
      <c r="V38" s="360"/>
      <c r="W38" s="360"/>
      <c r="X38" s="549"/>
      <c r="Y38" s="449"/>
      <c r="Z38" s="450"/>
      <c r="AA38" s="451"/>
      <c r="AB38" s="317"/>
      <c r="AC38" s="318"/>
      <c r="AD38" s="319"/>
      <c r="AE38" s="320"/>
      <c r="AF38" s="320"/>
      <c r="AG38" s="320"/>
      <c r="AH38" s="320"/>
      <c r="AI38" s="320"/>
      <c r="AJ38" s="320"/>
      <c r="AK38" s="320"/>
      <c r="AL38" s="320"/>
      <c r="AM38" s="320"/>
      <c r="AN38" s="320"/>
      <c r="AO38" s="320"/>
      <c r="AP38" s="320"/>
      <c r="AQ38" s="216" t="s">
        <v>639</v>
      </c>
      <c r="AR38" s="163"/>
      <c r="AS38" s="164" t="s">
        <v>185</v>
      </c>
      <c r="AT38" s="187"/>
      <c r="AU38" s="256">
        <v>3</v>
      </c>
      <c r="AV38" s="256"/>
      <c r="AW38" s="360" t="s">
        <v>175</v>
      </c>
      <c r="AX38" s="361"/>
      <c r="AY38">
        <f>$AY$37</f>
        <v>1</v>
      </c>
    </row>
    <row r="39" spans="1:51" ht="47.25" customHeight="1" x14ac:dyDescent="0.15">
      <c r="A39" s="496"/>
      <c r="B39" s="494"/>
      <c r="C39" s="494"/>
      <c r="D39" s="494"/>
      <c r="E39" s="494"/>
      <c r="F39" s="495"/>
      <c r="G39" s="521" t="s">
        <v>676</v>
      </c>
      <c r="H39" s="522"/>
      <c r="I39" s="522"/>
      <c r="J39" s="522"/>
      <c r="K39" s="522"/>
      <c r="L39" s="522"/>
      <c r="M39" s="522"/>
      <c r="N39" s="522"/>
      <c r="O39" s="523"/>
      <c r="P39" s="176" t="s">
        <v>677</v>
      </c>
      <c r="Q39" s="176"/>
      <c r="R39" s="176"/>
      <c r="S39" s="176"/>
      <c r="T39" s="176"/>
      <c r="U39" s="176"/>
      <c r="V39" s="176"/>
      <c r="W39" s="176"/>
      <c r="X39" s="218"/>
      <c r="Y39" s="324" t="s">
        <v>12</v>
      </c>
      <c r="Z39" s="530"/>
      <c r="AA39" s="531"/>
      <c r="AB39" s="532" t="s">
        <v>685</v>
      </c>
      <c r="AC39" s="532"/>
      <c r="AD39" s="532"/>
      <c r="AE39" s="348">
        <v>4.3</v>
      </c>
      <c r="AF39" s="349"/>
      <c r="AG39" s="349"/>
      <c r="AH39" s="349"/>
      <c r="AI39" s="348">
        <v>4</v>
      </c>
      <c r="AJ39" s="349"/>
      <c r="AK39" s="349"/>
      <c r="AL39" s="349"/>
      <c r="AM39" s="348">
        <v>4</v>
      </c>
      <c r="AN39" s="349"/>
      <c r="AO39" s="349"/>
      <c r="AP39" s="349"/>
      <c r="AQ39" s="151" t="s">
        <v>639</v>
      </c>
      <c r="AR39" s="152"/>
      <c r="AS39" s="152"/>
      <c r="AT39" s="153"/>
      <c r="AU39" s="349" t="s">
        <v>639</v>
      </c>
      <c r="AV39" s="349"/>
      <c r="AW39" s="349"/>
      <c r="AX39" s="350"/>
      <c r="AY39">
        <f t="shared" ref="AY39:AY43" si="4">$AY$37</f>
        <v>1</v>
      </c>
    </row>
    <row r="40" spans="1:51" ht="47.25" customHeight="1" x14ac:dyDescent="0.15">
      <c r="A40" s="497"/>
      <c r="B40" s="498"/>
      <c r="C40" s="498"/>
      <c r="D40" s="498"/>
      <c r="E40" s="498"/>
      <c r="F40" s="499"/>
      <c r="G40" s="524"/>
      <c r="H40" s="525"/>
      <c r="I40" s="525"/>
      <c r="J40" s="525"/>
      <c r="K40" s="525"/>
      <c r="L40" s="525"/>
      <c r="M40" s="525"/>
      <c r="N40" s="525"/>
      <c r="O40" s="526"/>
      <c r="P40" s="220"/>
      <c r="Q40" s="220"/>
      <c r="R40" s="220"/>
      <c r="S40" s="220"/>
      <c r="T40" s="220"/>
      <c r="U40" s="220"/>
      <c r="V40" s="220"/>
      <c r="W40" s="220"/>
      <c r="X40" s="221"/>
      <c r="Y40" s="288" t="s">
        <v>53</v>
      </c>
      <c r="Z40" s="283"/>
      <c r="AA40" s="284"/>
      <c r="AB40" s="503" t="s">
        <v>685</v>
      </c>
      <c r="AC40" s="503"/>
      <c r="AD40" s="503"/>
      <c r="AE40" s="348">
        <v>6.1</v>
      </c>
      <c r="AF40" s="349"/>
      <c r="AG40" s="349"/>
      <c r="AH40" s="349"/>
      <c r="AI40" s="348">
        <v>5.7</v>
      </c>
      <c r="AJ40" s="349"/>
      <c r="AK40" s="349"/>
      <c r="AL40" s="349"/>
      <c r="AM40" s="348">
        <v>5.0999999999999996</v>
      </c>
      <c r="AN40" s="349"/>
      <c r="AO40" s="349"/>
      <c r="AP40" s="349"/>
      <c r="AQ40" s="151" t="s">
        <v>639</v>
      </c>
      <c r="AR40" s="152"/>
      <c r="AS40" s="152"/>
      <c r="AT40" s="153"/>
      <c r="AU40" s="349">
        <v>5.0999999999999996</v>
      </c>
      <c r="AV40" s="349"/>
      <c r="AW40" s="349"/>
      <c r="AX40" s="350"/>
      <c r="AY40">
        <f t="shared" si="4"/>
        <v>1</v>
      </c>
    </row>
    <row r="41" spans="1:51" ht="47.25" customHeight="1" x14ac:dyDescent="0.15">
      <c r="A41" s="628"/>
      <c r="B41" s="629"/>
      <c r="C41" s="629"/>
      <c r="D41" s="629"/>
      <c r="E41" s="629"/>
      <c r="F41" s="630"/>
      <c r="G41" s="527"/>
      <c r="H41" s="528"/>
      <c r="I41" s="528"/>
      <c r="J41" s="528"/>
      <c r="K41" s="528"/>
      <c r="L41" s="528"/>
      <c r="M41" s="528"/>
      <c r="N41" s="528"/>
      <c r="O41" s="529"/>
      <c r="P41" s="179"/>
      <c r="Q41" s="179"/>
      <c r="R41" s="179"/>
      <c r="S41" s="179"/>
      <c r="T41" s="179"/>
      <c r="U41" s="179"/>
      <c r="V41" s="179"/>
      <c r="W41" s="179"/>
      <c r="X41" s="223"/>
      <c r="Y41" s="288" t="s">
        <v>13</v>
      </c>
      <c r="Z41" s="283"/>
      <c r="AA41" s="284"/>
      <c r="AB41" s="478" t="s">
        <v>176</v>
      </c>
      <c r="AC41" s="478"/>
      <c r="AD41" s="478"/>
      <c r="AE41" s="348">
        <v>70</v>
      </c>
      <c r="AF41" s="349"/>
      <c r="AG41" s="349"/>
      <c r="AH41" s="349"/>
      <c r="AI41" s="348">
        <v>70</v>
      </c>
      <c r="AJ41" s="349"/>
      <c r="AK41" s="349"/>
      <c r="AL41" s="349"/>
      <c r="AM41" s="348">
        <v>77</v>
      </c>
      <c r="AN41" s="349"/>
      <c r="AO41" s="349"/>
      <c r="AP41" s="349"/>
      <c r="AQ41" s="151" t="s">
        <v>639</v>
      </c>
      <c r="AR41" s="152"/>
      <c r="AS41" s="152"/>
      <c r="AT41" s="153"/>
      <c r="AU41" s="349" t="s">
        <v>639</v>
      </c>
      <c r="AV41" s="349"/>
      <c r="AW41" s="349"/>
      <c r="AX41" s="350"/>
      <c r="AY41">
        <f t="shared" si="4"/>
        <v>1</v>
      </c>
    </row>
    <row r="42" spans="1:51" ht="23.25" customHeight="1" x14ac:dyDescent="0.15">
      <c r="A42" s="876" t="s">
        <v>300</v>
      </c>
      <c r="B42" s="877"/>
      <c r="C42" s="877"/>
      <c r="D42" s="877"/>
      <c r="E42" s="877"/>
      <c r="F42" s="878"/>
      <c r="G42" s="882" t="s">
        <v>699</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1</v>
      </c>
    </row>
    <row r="43" spans="1:51" ht="23.25"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1</v>
      </c>
    </row>
    <row r="44" spans="1:51" ht="18.75" customHeight="1" x14ac:dyDescent="0.15">
      <c r="A44" s="625" t="s">
        <v>270</v>
      </c>
      <c r="B44" s="626"/>
      <c r="C44" s="626"/>
      <c r="D44" s="626"/>
      <c r="E44" s="626"/>
      <c r="F44" s="627"/>
      <c r="G44" s="546" t="s">
        <v>145</v>
      </c>
      <c r="H44" s="362"/>
      <c r="I44" s="362"/>
      <c r="J44" s="362"/>
      <c r="K44" s="362"/>
      <c r="L44" s="362"/>
      <c r="M44" s="362"/>
      <c r="N44" s="362"/>
      <c r="O44" s="547"/>
      <c r="P44" s="612" t="s">
        <v>58</v>
      </c>
      <c r="Q44" s="362"/>
      <c r="R44" s="362"/>
      <c r="S44" s="362"/>
      <c r="T44" s="362"/>
      <c r="U44" s="362"/>
      <c r="V44" s="362"/>
      <c r="W44" s="362"/>
      <c r="X44" s="547"/>
      <c r="Y44" s="613"/>
      <c r="Z44" s="614"/>
      <c r="AA44" s="615"/>
      <c r="AB44" s="616" t="s">
        <v>11</v>
      </c>
      <c r="AC44" s="617"/>
      <c r="AD44" s="618"/>
      <c r="AE44" s="320" t="s">
        <v>310</v>
      </c>
      <c r="AF44" s="320"/>
      <c r="AG44" s="320"/>
      <c r="AH44" s="320"/>
      <c r="AI44" s="320" t="s">
        <v>332</v>
      </c>
      <c r="AJ44" s="320"/>
      <c r="AK44" s="320"/>
      <c r="AL44" s="320"/>
      <c r="AM44" s="320" t="s">
        <v>429</v>
      </c>
      <c r="AN44" s="320"/>
      <c r="AO44" s="320"/>
      <c r="AP44" s="320"/>
      <c r="AQ44" s="252" t="s">
        <v>184</v>
      </c>
      <c r="AR44" s="253"/>
      <c r="AS44" s="253"/>
      <c r="AT44" s="254"/>
      <c r="AU44" s="362" t="s">
        <v>133</v>
      </c>
      <c r="AV44" s="362"/>
      <c r="AW44" s="362"/>
      <c r="AX44" s="363"/>
      <c r="AY44">
        <f>COUNTA($G$46)</f>
        <v>1</v>
      </c>
    </row>
    <row r="45" spans="1:51" ht="18.75" customHeight="1" x14ac:dyDescent="0.15">
      <c r="A45" s="493"/>
      <c r="B45" s="494"/>
      <c r="C45" s="494"/>
      <c r="D45" s="494"/>
      <c r="E45" s="494"/>
      <c r="F45" s="495"/>
      <c r="G45" s="548"/>
      <c r="H45" s="360"/>
      <c r="I45" s="360"/>
      <c r="J45" s="360"/>
      <c r="K45" s="360"/>
      <c r="L45" s="360"/>
      <c r="M45" s="360"/>
      <c r="N45" s="360"/>
      <c r="O45" s="549"/>
      <c r="P45" s="561"/>
      <c r="Q45" s="360"/>
      <c r="R45" s="360"/>
      <c r="S45" s="360"/>
      <c r="T45" s="360"/>
      <c r="U45" s="360"/>
      <c r="V45" s="360"/>
      <c r="W45" s="360"/>
      <c r="X45" s="549"/>
      <c r="Y45" s="449"/>
      <c r="Z45" s="450"/>
      <c r="AA45" s="451"/>
      <c r="AB45" s="317"/>
      <c r="AC45" s="318"/>
      <c r="AD45" s="319"/>
      <c r="AE45" s="320"/>
      <c r="AF45" s="320"/>
      <c r="AG45" s="320"/>
      <c r="AH45" s="320"/>
      <c r="AI45" s="320"/>
      <c r="AJ45" s="320"/>
      <c r="AK45" s="320"/>
      <c r="AL45" s="320"/>
      <c r="AM45" s="320"/>
      <c r="AN45" s="320"/>
      <c r="AO45" s="320"/>
      <c r="AP45" s="320"/>
      <c r="AQ45" s="216" t="s">
        <v>639</v>
      </c>
      <c r="AR45" s="163"/>
      <c r="AS45" s="164" t="s">
        <v>185</v>
      </c>
      <c r="AT45" s="187"/>
      <c r="AU45" s="256">
        <v>3</v>
      </c>
      <c r="AV45" s="256"/>
      <c r="AW45" s="360" t="s">
        <v>175</v>
      </c>
      <c r="AX45" s="361"/>
      <c r="AY45">
        <f>$AY$44</f>
        <v>1</v>
      </c>
    </row>
    <row r="46" spans="1:51" ht="47.25" customHeight="1" x14ac:dyDescent="0.15">
      <c r="A46" s="496"/>
      <c r="B46" s="494"/>
      <c r="C46" s="494"/>
      <c r="D46" s="494"/>
      <c r="E46" s="494"/>
      <c r="F46" s="495"/>
      <c r="G46" s="521" t="s">
        <v>678</v>
      </c>
      <c r="H46" s="522"/>
      <c r="I46" s="522"/>
      <c r="J46" s="522"/>
      <c r="K46" s="522"/>
      <c r="L46" s="522"/>
      <c r="M46" s="522"/>
      <c r="N46" s="522"/>
      <c r="O46" s="523"/>
      <c r="P46" s="176" t="s">
        <v>679</v>
      </c>
      <c r="Q46" s="176"/>
      <c r="R46" s="176"/>
      <c r="S46" s="176"/>
      <c r="T46" s="176"/>
      <c r="U46" s="176"/>
      <c r="V46" s="176"/>
      <c r="W46" s="176"/>
      <c r="X46" s="218"/>
      <c r="Y46" s="324" t="s">
        <v>12</v>
      </c>
      <c r="Z46" s="530"/>
      <c r="AA46" s="531"/>
      <c r="AB46" s="532" t="s">
        <v>685</v>
      </c>
      <c r="AC46" s="532"/>
      <c r="AD46" s="532"/>
      <c r="AE46" s="343">
        <v>5.32</v>
      </c>
      <c r="AF46" s="343"/>
      <c r="AG46" s="343"/>
      <c r="AH46" s="343"/>
      <c r="AI46" s="343">
        <v>5.0999999999999996</v>
      </c>
      <c r="AJ46" s="343"/>
      <c r="AK46" s="343"/>
      <c r="AL46" s="343"/>
      <c r="AM46" s="343">
        <v>4.9000000000000004</v>
      </c>
      <c r="AN46" s="343"/>
      <c r="AO46" s="343"/>
      <c r="AP46" s="343"/>
      <c r="AQ46" s="151" t="s">
        <v>639</v>
      </c>
      <c r="AR46" s="152"/>
      <c r="AS46" s="152"/>
      <c r="AT46" s="153"/>
      <c r="AU46" s="349" t="s">
        <v>639</v>
      </c>
      <c r="AV46" s="349"/>
      <c r="AW46" s="349"/>
      <c r="AX46" s="350"/>
      <c r="AY46">
        <f t="shared" ref="AY46:AY50" si="5">$AY$44</f>
        <v>1</v>
      </c>
    </row>
    <row r="47" spans="1:51" ht="47.25" customHeight="1" x14ac:dyDescent="0.15">
      <c r="A47" s="497"/>
      <c r="B47" s="498"/>
      <c r="C47" s="498"/>
      <c r="D47" s="498"/>
      <c r="E47" s="498"/>
      <c r="F47" s="499"/>
      <c r="G47" s="524"/>
      <c r="H47" s="525"/>
      <c r="I47" s="525"/>
      <c r="J47" s="525"/>
      <c r="K47" s="525"/>
      <c r="L47" s="525"/>
      <c r="M47" s="525"/>
      <c r="N47" s="525"/>
      <c r="O47" s="526"/>
      <c r="P47" s="220"/>
      <c r="Q47" s="220"/>
      <c r="R47" s="220"/>
      <c r="S47" s="220"/>
      <c r="T47" s="220"/>
      <c r="U47" s="220"/>
      <c r="V47" s="220"/>
      <c r="W47" s="220"/>
      <c r="X47" s="221"/>
      <c r="Y47" s="288" t="s">
        <v>53</v>
      </c>
      <c r="Z47" s="283"/>
      <c r="AA47" s="284"/>
      <c r="AB47" s="503" t="s">
        <v>685</v>
      </c>
      <c r="AC47" s="503"/>
      <c r="AD47" s="503"/>
      <c r="AE47" s="348">
        <v>7.45</v>
      </c>
      <c r="AF47" s="349"/>
      <c r="AG47" s="349"/>
      <c r="AH47" s="349"/>
      <c r="AI47" s="348">
        <v>8.1999999999999993</v>
      </c>
      <c r="AJ47" s="349"/>
      <c r="AK47" s="349"/>
      <c r="AL47" s="349"/>
      <c r="AM47" s="348">
        <v>7.8</v>
      </c>
      <c r="AN47" s="349"/>
      <c r="AO47" s="349"/>
      <c r="AP47" s="349"/>
      <c r="AQ47" s="151" t="s">
        <v>639</v>
      </c>
      <c r="AR47" s="152"/>
      <c r="AS47" s="152"/>
      <c r="AT47" s="153"/>
      <c r="AU47" s="349">
        <v>7.8</v>
      </c>
      <c r="AV47" s="349"/>
      <c r="AW47" s="349"/>
      <c r="AX47" s="350"/>
      <c r="AY47">
        <f t="shared" si="5"/>
        <v>1</v>
      </c>
    </row>
    <row r="48" spans="1:51" ht="47.25" customHeight="1" x14ac:dyDescent="0.15">
      <c r="A48" s="628"/>
      <c r="B48" s="629"/>
      <c r="C48" s="629"/>
      <c r="D48" s="629"/>
      <c r="E48" s="629"/>
      <c r="F48" s="630"/>
      <c r="G48" s="527"/>
      <c r="H48" s="528"/>
      <c r="I48" s="528"/>
      <c r="J48" s="528"/>
      <c r="K48" s="528"/>
      <c r="L48" s="528"/>
      <c r="M48" s="528"/>
      <c r="N48" s="528"/>
      <c r="O48" s="529"/>
      <c r="P48" s="179"/>
      <c r="Q48" s="179"/>
      <c r="R48" s="179"/>
      <c r="S48" s="179"/>
      <c r="T48" s="179"/>
      <c r="U48" s="179"/>
      <c r="V48" s="179"/>
      <c r="W48" s="179"/>
      <c r="X48" s="223"/>
      <c r="Y48" s="288" t="s">
        <v>13</v>
      </c>
      <c r="Z48" s="283"/>
      <c r="AA48" s="284"/>
      <c r="AB48" s="478" t="s">
        <v>176</v>
      </c>
      <c r="AC48" s="478"/>
      <c r="AD48" s="478"/>
      <c r="AE48" s="348">
        <v>71</v>
      </c>
      <c r="AF48" s="349"/>
      <c r="AG48" s="349"/>
      <c r="AH48" s="349"/>
      <c r="AI48" s="348">
        <v>63</v>
      </c>
      <c r="AJ48" s="349"/>
      <c r="AK48" s="349"/>
      <c r="AL48" s="349"/>
      <c r="AM48" s="348">
        <v>63</v>
      </c>
      <c r="AN48" s="349"/>
      <c r="AO48" s="349"/>
      <c r="AP48" s="349"/>
      <c r="AQ48" s="151" t="s">
        <v>639</v>
      </c>
      <c r="AR48" s="152"/>
      <c r="AS48" s="152"/>
      <c r="AT48" s="153"/>
      <c r="AU48" s="349" t="s">
        <v>639</v>
      </c>
      <c r="AV48" s="349"/>
      <c r="AW48" s="349"/>
      <c r="AX48" s="350"/>
      <c r="AY48">
        <f t="shared" si="5"/>
        <v>1</v>
      </c>
    </row>
    <row r="49" spans="1:51" ht="23.25" customHeight="1" x14ac:dyDescent="0.15">
      <c r="A49" s="876" t="s">
        <v>300</v>
      </c>
      <c r="B49" s="877"/>
      <c r="C49" s="877"/>
      <c r="D49" s="877"/>
      <c r="E49" s="877"/>
      <c r="F49" s="878"/>
      <c r="G49" s="882" t="s">
        <v>700</v>
      </c>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1</v>
      </c>
    </row>
    <row r="50" spans="1:51" ht="23.25"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1</v>
      </c>
    </row>
    <row r="51" spans="1:51" ht="18.75" hidden="1" customHeight="1" x14ac:dyDescent="0.15">
      <c r="A51" s="493" t="s">
        <v>270</v>
      </c>
      <c r="B51" s="494"/>
      <c r="C51" s="494"/>
      <c r="D51" s="494"/>
      <c r="E51" s="494"/>
      <c r="F51" s="495"/>
      <c r="G51" s="546" t="s">
        <v>145</v>
      </c>
      <c r="H51" s="362"/>
      <c r="I51" s="362"/>
      <c r="J51" s="362"/>
      <c r="K51" s="362"/>
      <c r="L51" s="362"/>
      <c r="M51" s="362"/>
      <c r="N51" s="362"/>
      <c r="O51" s="547"/>
      <c r="P51" s="612" t="s">
        <v>58</v>
      </c>
      <c r="Q51" s="362"/>
      <c r="R51" s="362"/>
      <c r="S51" s="362"/>
      <c r="T51" s="362"/>
      <c r="U51" s="362"/>
      <c r="V51" s="362"/>
      <c r="W51" s="362"/>
      <c r="X51" s="547"/>
      <c r="Y51" s="613"/>
      <c r="Z51" s="614"/>
      <c r="AA51" s="615"/>
      <c r="AB51" s="616" t="s">
        <v>11</v>
      </c>
      <c r="AC51" s="617"/>
      <c r="AD51" s="618"/>
      <c r="AE51" s="320" t="s">
        <v>310</v>
      </c>
      <c r="AF51" s="320"/>
      <c r="AG51" s="320"/>
      <c r="AH51" s="320"/>
      <c r="AI51" s="320" t="s">
        <v>332</v>
      </c>
      <c r="AJ51" s="320"/>
      <c r="AK51" s="320"/>
      <c r="AL51" s="320"/>
      <c r="AM51" s="320" t="s">
        <v>429</v>
      </c>
      <c r="AN51" s="320"/>
      <c r="AO51" s="320"/>
      <c r="AP51" s="320"/>
      <c r="AQ51" s="252" t="s">
        <v>184</v>
      </c>
      <c r="AR51" s="253"/>
      <c r="AS51" s="253"/>
      <c r="AT51" s="254"/>
      <c r="AU51" s="358" t="s">
        <v>133</v>
      </c>
      <c r="AV51" s="358"/>
      <c r="AW51" s="358"/>
      <c r="AX51" s="359"/>
      <c r="AY51">
        <f>COUNTA($G$53)</f>
        <v>0</v>
      </c>
    </row>
    <row r="52" spans="1:51" ht="18.75" hidden="1" customHeight="1" x14ac:dyDescent="0.15">
      <c r="A52" s="493"/>
      <c r="B52" s="494"/>
      <c r="C52" s="494"/>
      <c r="D52" s="494"/>
      <c r="E52" s="494"/>
      <c r="F52" s="495"/>
      <c r="G52" s="548"/>
      <c r="H52" s="360"/>
      <c r="I52" s="360"/>
      <c r="J52" s="360"/>
      <c r="K52" s="360"/>
      <c r="L52" s="360"/>
      <c r="M52" s="360"/>
      <c r="N52" s="360"/>
      <c r="O52" s="549"/>
      <c r="P52" s="561"/>
      <c r="Q52" s="360"/>
      <c r="R52" s="360"/>
      <c r="S52" s="360"/>
      <c r="T52" s="360"/>
      <c r="U52" s="360"/>
      <c r="V52" s="360"/>
      <c r="W52" s="360"/>
      <c r="X52" s="549"/>
      <c r="Y52" s="449"/>
      <c r="Z52" s="450"/>
      <c r="AA52" s="451"/>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496"/>
      <c r="B53" s="494"/>
      <c r="C53" s="494"/>
      <c r="D53" s="494"/>
      <c r="E53" s="494"/>
      <c r="F53" s="495"/>
      <c r="G53" s="521"/>
      <c r="H53" s="522"/>
      <c r="I53" s="522"/>
      <c r="J53" s="522"/>
      <c r="K53" s="522"/>
      <c r="L53" s="522"/>
      <c r="M53" s="522"/>
      <c r="N53" s="522"/>
      <c r="O53" s="523"/>
      <c r="P53" s="176"/>
      <c r="Q53" s="176"/>
      <c r="R53" s="176"/>
      <c r="S53" s="176"/>
      <c r="T53" s="176"/>
      <c r="U53" s="176"/>
      <c r="V53" s="176"/>
      <c r="W53" s="176"/>
      <c r="X53" s="218"/>
      <c r="Y53" s="324" t="s">
        <v>12</v>
      </c>
      <c r="Z53" s="530"/>
      <c r="AA53" s="531"/>
      <c r="AB53" s="532"/>
      <c r="AC53" s="532"/>
      <c r="AD53" s="532"/>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7"/>
      <c r="B54" s="498"/>
      <c r="C54" s="498"/>
      <c r="D54" s="498"/>
      <c r="E54" s="498"/>
      <c r="F54" s="499"/>
      <c r="G54" s="524"/>
      <c r="H54" s="525"/>
      <c r="I54" s="525"/>
      <c r="J54" s="525"/>
      <c r="K54" s="525"/>
      <c r="L54" s="525"/>
      <c r="M54" s="525"/>
      <c r="N54" s="525"/>
      <c r="O54" s="526"/>
      <c r="P54" s="220"/>
      <c r="Q54" s="220"/>
      <c r="R54" s="220"/>
      <c r="S54" s="220"/>
      <c r="T54" s="220"/>
      <c r="U54" s="220"/>
      <c r="V54" s="220"/>
      <c r="W54" s="220"/>
      <c r="X54" s="221"/>
      <c r="Y54" s="288" t="s">
        <v>53</v>
      </c>
      <c r="Z54" s="283"/>
      <c r="AA54" s="284"/>
      <c r="AB54" s="503"/>
      <c r="AC54" s="503"/>
      <c r="AD54" s="503"/>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8"/>
      <c r="B55" s="629"/>
      <c r="C55" s="629"/>
      <c r="D55" s="629"/>
      <c r="E55" s="629"/>
      <c r="F55" s="630"/>
      <c r="G55" s="527"/>
      <c r="H55" s="528"/>
      <c r="I55" s="528"/>
      <c r="J55" s="528"/>
      <c r="K55" s="528"/>
      <c r="L55" s="528"/>
      <c r="M55" s="528"/>
      <c r="N55" s="528"/>
      <c r="O55" s="529"/>
      <c r="P55" s="179"/>
      <c r="Q55" s="179"/>
      <c r="R55" s="179"/>
      <c r="S55" s="179"/>
      <c r="T55" s="179"/>
      <c r="U55" s="179"/>
      <c r="V55" s="179"/>
      <c r="W55" s="179"/>
      <c r="X55" s="223"/>
      <c r="Y55" s="288" t="s">
        <v>13</v>
      </c>
      <c r="Z55" s="283"/>
      <c r="AA55" s="284"/>
      <c r="AB55" s="442" t="s">
        <v>14</v>
      </c>
      <c r="AC55" s="442"/>
      <c r="AD55" s="442"/>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6" t="s">
        <v>300</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3" t="s">
        <v>270</v>
      </c>
      <c r="B58" s="494"/>
      <c r="C58" s="494"/>
      <c r="D58" s="494"/>
      <c r="E58" s="494"/>
      <c r="F58" s="495"/>
      <c r="G58" s="546" t="s">
        <v>145</v>
      </c>
      <c r="H58" s="362"/>
      <c r="I58" s="362"/>
      <c r="J58" s="362"/>
      <c r="K58" s="362"/>
      <c r="L58" s="362"/>
      <c r="M58" s="362"/>
      <c r="N58" s="362"/>
      <c r="O58" s="547"/>
      <c r="P58" s="612" t="s">
        <v>58</v>
      </c>
      <c r="Q58" s="362"/>
      <c r="R58" s="362"/>
      <c r="S58" s="362"/>
      <c r="T58" s="362"/>
      <c r="U58" s="362"/>
      <c r="V58" s="362"/>
      <c r="W58" s="362"/>
      <c r="X58" s="547"/>
      <c r="Y58" s="613"/>
      <c r="Z58" s="614"/>
      <c r="AA58" s="615"/>
      <c r="AB58" s="616" t="s">
        <v>11</v>
      </c>
      <c r="AC58" s="617"/>
      <c r="AD58" s="618"/>
      <c r="AE58" s="320" t="s">
        <v>310</v>
      </c>
      <c r="AF58" s="320"/>
      <c r="AG58" s="320"/>
      <c r="AH58" s="320"/>
      <c r="AI58" s="320" t="s">
        <v>332</v>
      </c>
      <c r="AJ58" s="320"/>
      <c r="AK58" s="320"/>
      <c r="AL58" s="320"/>
      <c r="AM58" s="320" t="s">
        <v>429</v>
      </c>
      <c r="AN58" s="320"/>
      <c r="AO58" s="320"/>
      <c r="AP58" s="320"/>
      <c r="AQ58" s="252" t="s">
        <v>184</v>
      </c>
      <c r="AR58" s="253"/>
      <c r="AS58" s="253"/>
      <c r="AT58" s="254"/>
      <c r="AU58" s="358" t="s">
        <v>133</v>
      </c>
      <c r="AV58" s="358"/>
      <c r="AW58" s="358"/>
      <c r="AX58" s="359"/>
      <c r="AY58">
        <f>COUNTA($G$60)</f>
        <v>0</v>
      </c>
    </row>
    <row r="59" spans="1:51" ht="18.75" hidden="1" customHeight="1" x14ac:dyDescent="0.15">
      <c r="A59" s="493"/>
      <c r="B59" s="494"/>
      <c r="C59" s="494"/>
      <c r="D59" s="494"/>
      <c r="E59" s="494"/>
      <c r="F59" s="495"/>
      <c r="G59" s="548"/>
      <c r="H59" s="360"/>
      <c r="I59" s="360"/>
      <c r="J59" s="360"/>
      <c r="K59" s="360"/>
      <c r="L59" s="360"/>
      <c r="M59" s="360"/>
      <c r="N59" s="360"/>
      <c r="O59" s="549"/>
      <c r="P59" s="561"/>
      <c r="Q59" s="360"/>
      <c r="R59" s="360"/>
      <c r="S59" s="360"/>
      <c r="T59" s="360"/>
      <c r="U59" s="360"/>
      <c r="V59" s="360"/>
      <c r="W59" s="360"/>
      <c r="X59" s="549"/>
      <c r="Y59" s="449"/>
      <c r="Z59" s="450"/>
      <c r="AA59" s="451"/>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496"/>
      <c r="B60" s="494"/>
      <c r="C60" s="494"/>
      <c r="D60" s="494"/>
      <c r="E60" s="494"/>
      <c r="F60" s="495"/>
      <c r="G60" s="521"/>
      <c r="H60" s="522"/>
      <c r="I60" s="522"/>
      <c r="J60" s="522"/>
      <c r="K60" s="522"/>
      <c r="L60" s="522"/>
      <c r="M60" s="522"/>
      <c r="N60" s="522"/>
      <c r="O60" s="523"/>
      <c r="P60" s="176"/>
      <c r="Q60" s="176"/>
      <c r="R60" s="176"/>
      <c r="S60" s="176"/>
      <c r="T60" s="176"/>
      <c r="U60" s="176"/>
      <c r="V60" s="176"/>
      <c r="W60" s="176"/>
      <c r="X60" s="218"/>
      <c r="Y60" s="324" t="s">
        <v>12</v>
      </c>
      <c r="Z60" s="530"/>
      <c r="AA60" s="531"/>
      <c r="AB60" s="532"/>
      <c r="AC60" s="532"/>
      <c r="AD60" s="532"/>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7"/>
      <c r="B61" s="498"/>
      <c r="C61" s="498"/>
      <c r="D61" s="498"/>
      <c r="E61" s="498"/>
      <c r="F61" s="499"/>
      <c r="G61" s="524"/>
      <c r="H61" s="525"/>
      <c r="I61" s="525"/>
      <c r="J61" s="525"/>
      <c r="K61" s="525"/>
      <c r="L61" s="525"/>
      <c r="M61" s="525"/>
      <c r="N61" s="525"/>
      <c r="O61" s="526"/>
      <c r="P61" s="220"/>
      <c r="Q61" s="220"/>
      <c r="R61" s="220"/>
      <c r="S61" s="220"/>
      <c r="T61" s="220"/>
      <c r="U61" s="220"/>
      <c r="V61" s="220"/>
      <c r="W61" s="220"/>
      <c r="X61" s="221"/>
      <c r="Y61" s="288" t="s">
        <v>53</v>
      </c>
      <c r="Z61" s="283"/>
      <c r="AA61" s="284"/>
      <c r="AB61" s="503"/>
      <c r="AC61" s="503"/>
      <c r="AD61" s="503"/>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7"/>
      <c r="B62" s="498"/>
      <c r="C62" s="498"/>
      <c r="D62" s="498"/>
      <c r="E62" s="498"/>
      <c r="F62" s="499"/>
      <c r="G62" s="527"/>
      <c r="H62" s="528"/>
      <c r="I62" s="528"/>
      <c r="J62" s="528"/>
      <c r="K62" s="528"/>
      <c r="L62" s="528"/>
      <c r="M62" s="528"/>
      <c r="N62" s="528"/>
      <c r="O62" s="529"/>
      <c r="P62" s="179"/>
      <c r="Q62" s="179"/>
      <c r="R62" s="179"/>
      <c r="S62" s="179"/>
      <c r="T62" s="179"/>
      <c r="U62" s="179"/>
      <c r="V62" s="179"/>
      <c r="W62" s="179"/>
      <c r="X62" s="223"/>
      <c r="Y62" s="288" t="s">
        <v>13</v>
      </c>
      <c r="Z62" s="283"/>
      <c r="AA62" s="284"/>
      <c r="AB62" s="478" t="s">
        <v>14</v>
      </c>
      <c r="AC62" s="478"/>
      <c r="AD62" s="478"/>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6" t="s">
        <v>300</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271</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266</v>
      </c>
      <c r="X65" s="849"/>
      <c r="Y65" s="852"/>
      <c r="Z65" s="852"/>
      <c r="AA65" s="853"/>
      <c r="AB65" s="846" t="s">
        <v>11</v>
      </c>
      <c r="AC65" s="842"/>
      <c r="AD65" s="843"/>
      <c r="AE65" s="320" t="s">
        <v>310</v>
      </c>
      <c r="AF65" s="320"/>
      <c r="AG65" s="320"/>
      <c r="AH65" s="320"/>
      <c r="AI65" s="320" t="s">
        <v>332</v>
      </c>
      <c r="AJ65" s="320"/>
      <c r="AK65" s="320"/>
      <c r="AL65" s="320"/>
      <c r="AM65" s="320" t="s">
        <v>429</v>
      </c>
      <c r="AN65" s="320"/>
      <c r="AO65" s="320"/>
      <c r="AP65" s="320"/>
      <c r="AQ65" s="200" t="s">
        <v>184</v>
      </c>
      <c r="AR65" s="184"/>
      <c r="AS65" s="184"/>
      <c r="AT65" s="185"/>
      <c r="AU65" s="955" t="s">
        <v>133</v>
      </c>
      <c r="AV65" s="955"/>
      <c r="AW65" s="955"/>
      <c r="AX65" s="956"/>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0"/>
      <c r="AF66" s="320"/>
      <c r="AG66" s="320"/>
      <c r="AH66" s="320"/>
      <c r="AI66" s="320"/>
      <c r="AJ66" s="320"/>
      <c r="AK66" s="320"/>
      <c r="AL66" s="320"/>
      <c r="AM66" s="320"/>
      <c r="AN66" s="320"/>
      <c r="AO66" s="320"/>
      <c r="AP66" s="320"/>
      <c r="AQ66" s="216"/>
      <c r="AR66" s="163"/>
      <c r="AS66" s="164" t="s">
        <v>185</v>
      </c>
      <c r="AT66" s="187"/>
      <c r="AU66" s="256"/>
      <c r="AV66" s="256"/>
      <c r="AW66" s="844" t="s">
        <v>269</v>
      </c>
      <c r="AX66" s="957"/>
      <c r="AY66">
        <f>$AY$65</f>
        <v>0</v>
      </c>
    </row>
    <row r="67" spans="1:51" ht="23.25" hidden="1" customHeight="1" x14ac:dyDescent="0.15">
      <c r="A67" s="830"/>
      <c r="B67" s="831"/>
      <c r="C67" s="831"/>
      <c r="D67" s="831"/>
      <c r="E67" s="831"/>
      <c r="F67" s="832"/>
      <c r="G67" s="958" t="s">
        <v>186</v>
      </c>
      <c r="H67" s="941"/>
      <c r="I67" s="942"/>
      <c r="J67" s="942"/>
      <c r="K67" s="942"/>
      <c r="L67" s="942"/>
      <c r="M67" s="942"/>
      <c r="N67" s="942"/>
      <c r="O67" s="943"/>
      <c r="P67" s="941"/>
      <c r="Q67" s="942"/>
      <c r="R67" s="942"/>
      <c r="S67" s="942"/>
      <c r="T67" s="942"/>
      <c r="U67" s="942"/>
      <c r="V67" s="943"/>
      <c r="W67" s="947"/>
      <c r="X67" s="948"/>
      <c r="Y67" s="928" t="s">
        <v>12</v>
      </c>
      <c r="Z67" s="928"/>
      <c r="AA67" s="929"/>
      <c r="AB67" s="930" t="s">
        <v>290</v>
      </c>
      <c r="AC67" s="930"/>
      <c r="AD67" s="930"/>
      <c r="AE67" s="348"/>
      <c r="AF67" s="349"/>
      <c r="AG67" s="349"/>
      <c r="AH67" s="349"/>
      <c r="AI67" s="348"/>
      <c r="AJ67" s="349"/>
      <c r="AK67" s="349"/>
      <c r="AL67" s="349"/>
      <c r="AM67" s="348"/>
      <c r="AN67" s="349"/>
      <c r="AO67" s="349"/>
      <c r="AP67" s="349"/>
      <c r="AQ67" s="348"/>
      <c r="AR67" s="349"/>
      <c r="AS67" s="349"/>
      <c r="AT67" s="795"/>
      <c r="AU67" s="349"/>
      <c r="AV67" s="349"/>
      <c r="AW67" s="349"/>
      <c r="AX67" s="350"/>
      <c r="AY67">
        <f t="shared" ref="AY67:AY72" si="8">$AY$65</f>
        <v>0</v>
      </c>
    </row>
    <row r="68" spans="1:51" ht="23.25" hidden="1" customHeight="1" x14ac:dyDescent="0.15">
      <c r="A68" s="830"/>
      <c r="B68" s="831"/>
      <c r="C68" s="831"/>
      <c r="D68" s="831"/>
      <c r="E68" s="831"/>
      <c r="F68" s="832"/>
      <c r="G68" s="918"/>
      <c r="H68" s="944"/>
      <c r="I68" s="945"/>
      <c r="J68" s="945"/>
      <c r="K68" s="945"/>
      <c r="L68" s="945"/>
      <c r="M68" s="945"/>
      <c r="N68" s="945"/>
      <c r="O68" s="946"/>
      <c r="P68" s="944"/>
      <c r="Q68" s="945"/>
      <c r="R68" s="945"/>
      <c r="S68" s="945"/>
      <c r="T68" s="945"/>
      <c r="U68" s="945"/>
      <c r="V68" s="946"/>
      <c r="W68" s="949"/>
      <c r="X68" s="950"/>
      <c r="Y68" s="115" t="s">
        <v>53</v>
      </c>
      <c r="Z68" s="115"/>
      <c r="AA68" s="116"/>
      <c r="AB68" s="953" t="s">
        <v>290</v>
      </c>
      <c r="AC68" s="953"/>
      <c r="AD68" s="953"/>
      <c r="AE68" s="348"/>
      <c r="AF68" s="349"/>
      <c r="AG68" s="349"/>
      <c r="AH68" s="349"/>
      <c r="AI68" s="348"/>
      <c r="AJ68" s="349"/>
      <c r="AK68" s="349"/>
      <c r="AL68" s="349"/>
      <c r="AM68" s="348"/>
      <c r="AN68" s="349"/>
      <c r="AO68" s="349"/>
      <c r="AP68" s="349"/>
      <c r="AQ68" s="348"/>
      <c r="AR68" s="349"/>
      <c r="AS68" s="349"/>
      <c r="AT68" s="795"/>
      <c r="AU68" s="349"/>
      <c r="AV68" s="349"/>
      <c r="AW68" s="349"/>
      <c r="AX68" s="350"/>
      <c r="AY68">
        <f t="shared" si="8"/>
        <v>0</v>
      </c>
    </row>
    <row r="69" spans="1:51" ht="23.25" hidden="1" customHeight="1" x14ac:dyDescent="0.15">
      <c r="A69" s="830"/>
      <c r="B69" s="831"/>
      <c r="C69" s="831"/>
      <c r="D69" s="831"/>
      <c r="E69" s="831"/>
      <c r="F69" s="832"/>
      <c r="G69" s="959"/>
      <c r="H69" s="944"/>
      <c r="I69" s="945"/>
      <c r="J69" s="945"/>
      <c r="K69" s="945"/>
      <c r="L69" s="945"/>
      <c r="M69" s="945"/>
      <c r="N69" s="945"/>
      <c r="O69" s="946"/>
      <c r="P69" s="944"/>
      <c r="Q69" s="945"/>
      <c r="R69" s="945"/>
      <c r="S69" s="945"/>
      <c r="T69" s="945"/>
      <c r="U69" s="945"/>
      <c r="V69" s="946"/>
      <c r="W69" s="951"/>
      <c r="X69" s="952"/>
      <c r="Y69" s="115" t="s">
        <v>13</v>
      </c>
      <c r="Z69" s="115"/>
      <c r="AA69" s="116"/>
      <c r="AB69" s="954" t="s">
        <v>291</v>
      </c>
      <c r="AC69" s="954"/>
      <c r="AD69" s="954"/>
      <c r="AE69" s="356"/>
      <c r="AF69" s="357"/>
      <c r="AG69" s="357"/>
      <c r="AH69" s="357"/>
      <c r="AI69" s="356"/>
      <c r="AJ69" s="357"/>
      <c r="AK69" s="357"/>
      <c r="AL69" s="357"/>
      <c r="AM69" s="356"/>
      <c r="AN69" s="357"/>
      <c r="AO69" s="357"/>
      <c r="AP69" s="357"/>
      <c r="AQ69" s="348"/>
      <c r="AR69" s="349"/>
      <c r="AS69" s="349"/>
      <c r="AT69" s="795"/>
      <c r="AU69" s="349"/>
      <c r="AV69" s="349"/>
      <c r="AW69" s="349"/>
      <c r="AX69" s="350"/>
      <c r="AY69">
        <f t="shared" si="8"/>
        <v>0</v>
      </c>
    </row>
    <row r="70" spans="1:51" ht="23.25" hidden="1" customHeight="1" x14ac:dyDescent="0.15">
      <c r="A70" s="830" t="s">
        <v>275</v>
      </c>
      <c r="B70" s="831"/>
      <c r="C70" s="831"/>
      <c r="D70" s="831"/>
      <c r="E70" s="831"/>
      <c r="F70" s="832"/>
      <c r="G70" s="918" t="s">
        <v>187</v>
      </c>
      <c r="H70" s="919"/>
      <c r="I70" s="919"/>
      <c r="J70" s="919"/>
      <c r="K70" s="919"/>
      <c r="L70" s="919"/>
      <c r="M70" s="919"/>
      <c r="N70" s="919"/>
      <c r="O70" s="919"/>
      <c r="P70" s="919"/>
      <c r="Q70" s="919"/>
      <c r="R70" s="919"/>
      <c r="S70" s="919"/>
      <c r="T70" s="919"/>
      <c r="U70" s="919"/>
      <c r="V70" s="919"/>
      <c r="W70" s="922" t="s">
        <v>289</v>
      </c>
      <c r="X70" s="923"/>
      <c r="Y70" s="928" t="s">
        <v>12</v>
      </c>
      <c r="Z70" s="928"/>
      <c r="AA70" s="929"/>
      <c r="AB70" s="930" t="s">
        <v>290</v>
      </c>
      <c r="AC70" s="930"/>
      <c r="AD70" s="930"/>
      <c r="AE70" s="348"/>
      <c r="AF70" s="349"/>
      <c r="AG70" s="349"/>
      <c r="AH70" s="349"/>
      <c r="AI70" s="348"/>
      <c r="AJ70" s="349"/>
      <c r="AK70" s="349"/>
      <c r="AL70" s="349"/>
      <c r="AM70" s="348"/>
      <c r="AN70" s="349"/>
      <c r="AO70" s="349"/>
      <c r="AP70" s="349"/>
      <c r="AQ70" s="348"/>
      <c r="AR70" s="349"/>
      <c r="AS70" s="349"/>
      <c r="AT70" s="795"/>
      <c r="AU70" s="349"/>
      <c r="AV70" s="349"/>
      <c r="AW70" s="349"/>
      <c r="AX70" s="350"/>
      <c r="AY70">
        <f t="shared" si="8"/>
        <v>0</v>
      </c>
    </row>
    <row r="71" spans="1:51" ht="23.25" hidden="1" customHeight="1" x14ac:dyDescent="0.15">
      <c r="A71" s="830"/>
      <c r="B71" s="831"/>
      <c r="C71" s="831"/>
      <c r="D71" s="831"/>
      <c r="E71" s="831"/>
      <c r="F71" s="832"/>
      <c r="G71" s="918"/>
      <c r="H71" s="920"/>
      <c r="I71" s="920"/>
      <c r="J71" s="920"/>
      <c r="K71" s="920"/>
      <c r="L71" s="920"/>
      <c r="M71" s="920"/>
      <c r="N71" s="920"/>
      <c r="O71" s="920"/>
      <c r="P71" s="920"/>
      <c r="Q71" s="920"/>
      <c r="R71" s="920"/>
      <c r="S71" s="920"/>
      <c r="T71" s="920"/>
      <c r="U71" s="920"/>
      <c r="V71" s="920"/>
      <c r="W71" s="924"/>
      <c r="X71" s="925"/>
      <c r="Y71" s="115" t="s">
        <v>53</v>
      </c>
      <c r="Z71" s="115"/>
      <c r="AA71" s="116"/>
      <c r="AB71" s="953" t="s">
        <v>290</v>
      </c>
      <c r="AC71" s="953"/>
      <c r="AD71" s="953"/>
      <c r="AE71" s="348"/>
      <c r="AF71" s="349"/>
      <c r="AG71" s="349"/>
      <c r="AH71" s="349"/>
      <c r="AI71" s="348"/>
      <c r="AJ71" s="349"/>
      <c r="AK71" s="349"/>
      <c r="AL71" s="349"/>
      <c r="AM71" s="348"/>
      <c r="AN71" s="349"/>
      <c r="AO71" s="349"/>
      <c r="AP71" s="349"/>
      <c r="AQ71" s="348"/>
      <c r="AR71" s="349"/>
      <c r="AS71" s="349"/>
      <c r="AT71" s="795"/>
      <c r="AU71" s="349"/>
      <c r="AV71" s="349"/>
      <c r="AW71" s="349"/>
      <c r="AX71" s="350"/>
      <c r="AY71">
        <f t="shared" si="8"/>
        <v>0</v>
      </c>
    </row>
    <row r="72" spans="1:51" ht="23.25" hidden="1" customHeight="1" x14ac:dyDescent="0.15">
      <c r="A72" s="833"/>
      <c r="B72" s="834"/>
      <c r="C72" s="834"/>
      <c r="D72" s="834"/>
      <c r="E72" s="834"/>
      <c r="F72" s="835"/>
      <c r="G72" s="918"/>
      <c r="H72" s="921"/>
      <c r="I72" s="921"/>
      <c r="J72" s="921"/>
      <c r="K72" s="921"/>
      <c r="L72" s="921"/>
      <c r="M72" s="921"/>
      <c r="N72" s="921"/>
      <c r="O72" s="921"/>
      <c r="P72" s="921"/>
      <c r="Q72" s="921"/>
      <c r="R72" s="921"/>
      <c r="S72" s="921"/>
      <c r="T72" s="921"/>
      <c r="U72" s="921"/>
      <c r="V72" s="921"/>
      <c r="W72" s="926"/>
      <c r="X72" s="927"/>
      <c r="Y72" s="115" t="s">
        <v>13</v>
      </c>
      <c r="Z72" s="115"/>
      <c r="AA72" s="116"/>
      <c r="AB72" s="954" t="s">
        <v>291</v>
      </c>
      <c r="AC72" s="954"/>
      <c r="AD72" s="954"/>
      <c r="AE72" s="356"/>
      <c r="AF72" s="357"/>
      <c r="AG72" s="357"/>
      <c r="AH72" s="357"/>
      <c r="AI72" s="356"/>
      <c r="AJ72" s="357"/>
      <c r="AK72" s="357"/>
      <c r="AL72" s="357"/>
      <c r="AM72" s="356"/>
      <c r="AN72" s="357"/>
      <c r="AO72" s="357"/>
      <c r="AP72" s="917"/>
      <c r="AQ72" s="348"/>
      <c r="AR72" s="349"/>
      <c r="AS72" s="349"/>
      <c r="AT72" s="795"/>
      <c r="AU72" s="349"/>
      <c r="AV72" s="349"/>
      <c r="AW72" s="349"/>
      <c r="AX72" s="350"/>
      <c r="AY72">
        <f t="shared" si="8"/>
        <v>0</v>
      </c>
    </row>
    <row r="73" spans="1:51" ht="18.75" hidden="1" customHeight="1" x14ac:dyDescent="0.15">
      <c r="A73" s="816" t="s">
        <v>271</v>
      </c>
      <c r="B73" s="817"/>
      <c r="C73" s="817"/>
      <c r="D73" s="817"/>
      <c r="E73" s="817"/>
      <c r="F73" s="818"/>
      <c r="G73" s="787"/>
      <c r="H73" s="184" t="s">
        <v>145</v>
      </c>
      <c r="I73" s="184"/>
      <c r="J73" s="184"/>
      <c r="K73" s="184"/>
      <c r="L73" s="184"/>
      <c r="M73" s="184"/>
      <c r="N73" s="184"/>
      <c r="O73" s="185"/>
      <c r="P73" s="200" t="s">
        <v>58</v>
      </c>
      <c r="Q73" s="184"/>
      <c r="R73" s="184"/>
      <c r="S73" s="184"/>
      <c r="T73" s="184"/>
      <c r="U73" s="184"/>
      <c r="V73" s="184"/>
      <c r="W73" s="184"/>
      <c r="X73" s="185"/>
      <c r="Y73" s="789"/>
      <c r="Z73" s="790"/>
      <c r="AA73" s="791"/>
      <c r="AB73" s="200" t="s">
        <v>11</v>
      </c>
      <c r="AC73" s="184"/>
      <c r="AD73" s="185"/>
      <c r="AE73" s="320" t="s">
        <v>310</v>
      </c>
      <c r="AF73" s="320"/>
      <c r="AG73" s="320"/>
      <c r="AH73" s="320"/>
      <c r="AI73" s="320" t="s">
        <v>332</v>
      </c>
      <c r="AJ73" s="320"/>
      <c r="AK73" s="320"/>
      <c r="AL73" s="320"/>
      <c r="AM73" s="320" t="s">
        <v>429</v>
      </c>
      <c r="AN73" s="320"/>
      <c r="AO73" s="320"/>
      <c r="AP73" s="320"/>
      <c r="AQ73" s="200" t="s">
        <v>184</v>
      </c>
      <c r="AR73" s="184"/>
      <c r="AS73" s="184"/>
      <c r="AT73" s="185"/>
      <c r="AU73" s="258"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2"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19"/>
      <c r="B76" s="820"/>
      <c r="C76" s="820"/>
      <c r="D76" s="820"/>
      <c r="E76" s="820"/>
      <c r="F76" s="821"/>
      <c r="G76" s="763"/>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19"/>
      <c r="B77" s="820"/>
      <c r="C77" s="820"/>
      <c r="D77" s="820"/>
      <c r="E77" s="820"/>
      <c r="F77" s="821"/>
      <c r="G77" s="764"/>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1" t="s">
        <v>303</v>
      </c>
      <c r="B78" s="892"/>
      <c r="C78" s="892"/>
      <c r="D78" s="892"/>
      <c r="E78" s="889" t="s">
        <v>249</v>
      </c>
      <c r="F78" s="890"/>
      <c r="G78" s="45" t="s">
        <v>187</v>
      </c>
      <c r="H78" s="773"/>
      <c r="I78" s="230"/>
      <c r="J78" s="230"/>
      <c r="K78" s="230"/>
      <c r="L78" s="230"/>
      <c r="M78" s="230"/>
      <c r="N78" s="230"/>
      <c r="O78" s="774"/>
      <c r="P78" s="247"/>
      <c r="Q78" s="247"/>
      <c r="R78" s="247"/>
      <c r="S78" s="247"/>
      <c r="T78" s="247"/>
      <c r="U78" s="247"/>
      <c r="V78" s="247"/>
      <c r="W78" s="247"/>
      <c r="X78" s="247"/>
      <c r="Y78" s="479"/>
      <c r="Z78" s="479"/>
      <c r="AA78" s="479"/>
      <c r="AB78" s="479"/>
      <c r="AC78" s="479"/>
      <c r="AD78" s="479"/>
      <c r="AE78" s="479"/>
      <c r="AF78" s="479"/>
      <c r="AG78" s="479"/>
      <c r="AH78" s="479"/>
      <c r="AI78" s="479"/>
      <c r="AJ78" s="479"/>
      <c r="AK78" s="479"/>
      <c r="AL78" s="479"/>
      <c r="AM78" s="479"/>
      <c r="AN78" s="479"/>
      <c r="AO78" s="479"/>
      <c r="AP78" s="479"/>
      <c r="AQ78" s="479"/>
      <c r="AR78" s="479"/>
      <c r="AS78" s="479"/>
      <c r="AT78" s="479"/>
      <c r="AU78" s="479"/>
      <c r="AV78" s="479"/>
      <c r="AW78" s="479"/>
      <c r="AX78" s="480"/>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265</v>
      </c>
      <c r="AP79" s="112"/>
      <c r="AQ79" s="112"/>
      <c r="AR79" s="62"/>
      <c r="AS79" s="111"/>
      <c r="AT79" s="112"/>
      <c r="AU79" s="112"/>
      <c r="AV79" s="112"/>
      <c r="AW79" s="112"/>
      <c r="AX79" s="113"/>
      <c r="AY79">
        <f>COUNTIF($AR$79,"☑")</f>
        <v>0</v>
      </c>
    </row>
    <row r="80" spans="1:51" ht="18.75" hidden="1" customHeight="1" x14ac:dyDescent="0.15">
      <c r="A80" s="500" t="s">
        <v>146</v>
      </c>
      <c r="B80" s="825" t="s">
        <v>262</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622</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1"/>
      <c r="B81" s="828"/>
      <c r="C81" s="533"/>
      <c r="D81" s="533"/>
      <c r="E81" s="533"/>
      <c r="F81" s="534"/>
      <c r="G81" s="360"/>
      <c r="H81" s="360"/>
      <c r="I81" s="360"/>
      <c r="J81" s="360"/>
      <c r="K81" s="360"/>
      <c r="L81" s="360"/>
      <c r="M81" s="360"/>
      <c r="N81" s="360"/>
      <c r="O81" s="360"/>
      <c r="P81" s="360"/>
      <c r="Q81" s="360"/>
      <c r="R81" s="360"/>
      <c r="S81" s="360"/>
      <c r="T81" s="360"/>
      <c r="U81" s="360"/>
      <c r="V81" s="360"/>
      <c r="W81" s="360"/>
      <c r="X81" s="360"/>
      <c r="Y81" s="360"/>
      <c r="Z81" s="360"/>
      <c r="AA81" s="549"/>
      <c r="AB81" s="561"/>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1"/>
      <c r="B82" s="828"/>
      <c r="C82" s="533"/>
      <c r="D82" s="533"/>
      <c r="E82" s="533"/>
      <c r="F82" s="534"/>
      <c r="G82" s="482"/>
      <c r="H82" s="482"/>
      <c r="I82" s="482"/>
      <c r="J82" s="482"/>
      <c r="K82" s="482"/>
      <c r="L82" s="482"/>
      <c r="M82" s="482"/>
      <c r="N82" s="482"/>
      <c r="O82" s="482"/>
      <c r="P82" s="482"/>
      <c r="Q82" s="482"/>
      <c r="R82" s="482"/>
      <c r="S82" s="482"/>
      <c r="T82" s="482"/>
      <c r="U82" s="482"/>
      <c r="V82" s="482"/>
      <c r="W82" s="482"/>
      <c r="X82" s="482"/>
      <c r="Y82" s="482"/>
      <c r="Z82" s="482"/>
      <c r="AA82" s="733"/>
      <c r="AB82" s="481"/>
      <c r="AC82" s="482"/>
      <c r="AD82" s="482"/>
      <c r="AE82" s="482"/>
      <c r="AF82" s="482"/>
      <c r="AG82" s="482"/>
      <c r="AH82" s="482"/>
      <c r="AI82" s="482"/>
      <c r="AJ82" s="482"/>
      <c r="AK82" s="482"/>
      <c r="AL82" s="482"/>
      <c r="AM82" s="482"/>
      <c r="AN82" s="482"/>
      <c r="AO82" s="482"/>
      <c r="AP82" s="482"/>
      <c r="AQ82" s="482"/>
      <c r="AR82" s="482"/>
      <c r="AS82" s="482"/>
      <c r="AT82" s="482"/>
      <c r="AU82" s="482"/>
      <c r="AV82" s="482"/>
      <c r="AW82" s="482"/>
      <c r="AX82" s="483"/>
      <c r="AY82">
        <f t="shared" ref="AY82:AY89" si="10">$AY$80</f>
        <v>0</v>
      </c>
    </row>
    <row r="83" spans="1:60" ht="22.5" hidden="1" customHeight="1" x14ac:dyDescent="0.15">
      <c r="A83" s="501"/>
      <c r="B83" s="828"/>
      <c r="C83" s="533"/>
      <c r="D83" s="533"/>
      <c r="E83" s="533"/>
      <c r="F83" s="534"/>
      <c r="G83" s="485"/>
      <c r="H83" s="485"/>
      <c r="I83" s="485"/>
      <c r="J83" s="485"/>
      <c r="K83" s="485"/>
      <c r="L83" s="485"/>
      <c r="M83" s="485"/>
      <c r="N83" s="485"/>
      <c r="O83" s="485"/>
      <c r="P83" s="485"/>
      <c r="Q83" s="485"/>
      <c r="R83" s="485"/>
      <c r="S83" s="485"/>
      <c r="T83" s="485"/>
      <c r="U83" s="485"/>
      <c r="V83" s="485"/>
      <c r="W83" s="485"/>
      <c r="X83" s="485"/>
      <c r="Y83" s="485"/>
      <c r="Z83" s="485"/>
      <c r="AA83" s="734"/>
      <c r="AB83" s="484"/>
      <c r="AC83" s="485"/>
      <c r="AD83" s="485"/>
      <c r="AE83" s="485"/>
      <c r="AF83" s="485"/>
      <c r="AG83" s="485"/>
      <c r="AH83" s="485"/>
      <c r="AI83" s="485"/>
      <c r="AJ83" s="485"/>
      <c r="AK83" s="485"/>
      <c r="AL83" s="485"/>
      <c r="AM83" s="485"/>
      <c r="AN83" s="485"/>
      <c r="AO83" s="485"/>
      <c r="AP83" s="485"/>
      <c r="AQ83" s="485"/>
      <c r="AR83" s="485"/>
      <c r="AS83" s="485"/>
      <c r="AT83" s="485"/>
      <c r="AU83" s="485"/>
      <c r="AV83" s="485"/>
      <c r="AW83" s="485"/>
      <c r="AX83" s="486"/>
      <c r="AY83">
        <f t="shared" si="10"/>
        <v>0</v>
      </c>
    </row>
    <row r="84" spans="1:60" ht="19.5" hidden="1" customHeight="1" x14ac:dyDescent="0.15">
      <c r="A84" s="501"/>
      <c r="B84" s="829"/>
      <c r="C84" s="535"/>
      <c r="D84" s="535"/>
      <c r="E84" s="535"/>
      <c r="F84" s="536"/>
      <c r="G84" s="488"/>
      <c r="H84" s="488"/>
      <c r="I84" s="488"/>
      <c r="J84" s="488"/>
      <c r="K84" s="488"/>
      <c r="L84" s="488"/>
      <c r="M84" s="488"/>
      <c r="N84" s="488"/>
      <c r="O84" s="488"/>
      <c r="P84" s="488"/>
      <c r="Q84" s="488"/>
      <c r="R84" s="488"/>
      <c r="S84" s="488"/>
      <c r="T84" s="488"/>
      <c r="U84" s="488"/>
      <c r="V84" s="488"/>
      <c r="W84" s="488"/>
      <c r="X84" s="488"/>
      <c r="Y84" s="488"/>
      <c r="Z84" s="488"/>
      <c r="AA84" s="735"/>
      <c r="AB84" s="487"/>
      <c r="AC84" s="488"/>
      <c r="AD84" s="488"/>
      <c r="AE84" s="485"/>
      <c r="AF84" s="485"/>
      <c r="AG84" s="485"/>
      <c r="AH84" s="485"/>
      <c r="AI84" s="485"/>
      <c r="AJ84" s="485"/>
      <c r="AK84" s="485"/>
      <c r="AL84" s="485"/>
      <c r="AM84" s="485"/>
      <c r="AN84" s="485"/>
      <c r="AO84" s="485"/>
      <c r="AP84" s="485"/>
      <c r="AQ84" s="485"/>
      <c r="AR84" s="485"/>
      <c r="AS84" s="485"/>
      <c r="AT84" s="485"/>
      <c r="AU84" s="488"/>
      <c r="AV84" s="488"/>
      <c r="AW84" s="488"/>
      <c r="AX84" s="489"/>
      <c r="AY84">
        <f t="shared" si="10"/>
        <v>0</v>
      </c>
    </row>
    <row r="85" spans="1:60" ht="18.75" hidden="1" customHeight="1" x14ac:dyDescent="0.15">
      <c r="A85" s="501"/>
      <c r="B85" s="533" t="s">
        <v>144</v>
      </c>
      <c r="C85" s="533"/>
      <c r="D85" s="533"/>
      <c r="E85" s="533"/>
      <c r="F85" s="534"/>
      <c r="G85" s="775" t="s">
        <v>60</v>
      </c>
      <c r="H85" s="760"/>
      <c r="I85" s="760"/>
      <c r="J85" s="760"/>
      <c r="K85" s="760"/>
      <c r="L85" s="760"/>
      <c r="M85" s="760"/>
      <c r="N85" s="760"/>
      <c r="O85" s="761"/>
      <c r="P85" s="759" t="s">
        <v>62</v>
      </c>
      <c r="Q85" s="760"/>
      <c r="R85" s="760"/>
      <c r="S85" s="760"/>
      <c r="T85" s="760"/>
      <c r="U85" s="760"/>
      <c r="V85" s="760"/>
      <c r="W85" s="760"/>
      <c r="X85" s="761"/>
      <c r="Y85" s="188"/>
      <c r="Z85" s="189"/>
      <c r="AA85" s="190"/>
      <c r="AB85" s="439" t="s">
        <v>11</v>
      </c>
      <c r="AC85" s="440"/>
      <c r="AD85" s="441"/>
      <c r="AE85" s="320" t="s">
        <v>310</v>
      </c>
      <c r="AF85" s="320"/>
      <c r="AG85" s="320"/>
      <c r="AH85" s="320"/>
      <c r="AI85" s="320" t="s">
        <v>332</v>
      </c>
      <c r="AJ85" s="320"/>
      <c r="AK85" s="320"/>
      <c r="AL85" s="320"/>
      <c r="AM85" s="320" t="s">
        <v>429</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1"/>
      <c r="B86" s="533"/>
      <c r="C86" s="533"/>
      <c r="D86" s="533"/>
      <c r="E86" s="533"/>
      <c r="F86" s="534"/>
      <c r="G86" s="548"/>
      <c r="H86" s="360"/>
      <c r="I86" s="360"/>
      <c r="J86" s="360"/>
      <c r="K86" s="360"/>
      <c r="L86" s="360"/>
      <c r="M86" s="360"/>
      <c r="N86" s="360"/>
      <c r="O86" s="549"/>
      <c r="P86" s="561"/>
      <c r="Q86" s="360"/>
      <c r="R86" s="360"/>
      <c r="S86" s="360"/>
      <c r="T86" s="360"/>
      <c r="U86" s="360"/>
      <c r="V86" s="360"/>
      <c r="W86" s="360"/>
      <c r="X86" s="549"/>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1"/>
      <c r="B87" s="533"/>
      <c r="C87" s="533"/>
      <c r="D87" s="533"/>
      <c r="E87" s="533"/>
      <c r="F87" s="534"/>
      <c r="G87" s="217"/>
      <c r="H87" s="176"/>
      <c r="I87" s="176"/>
      <c r="J87" s="176"/>
      <c r="K87" s="176"/>
      <c r="L87" s="176"/>
      <c r="M87" s="176"/>
      <c r="N87" s="176"/>
      <c r="O87" s="218"/>
      <c r="P87" s="176"/>
      <c r="Q87" s="780"/>
      <c r="R87" s="780"/>
      <c r="S87" s="780"/>
      <c r="T87" s="780"/>
      <c r="U87" s="780"/>
      <c r="V87" s="780"/>
      <c r="W87" s="780"/>
      <c r="X87" s="781"/>
      <c r="Y87" s="736" t="s">
        <v>61</v>
      </c>
      <c r="Z87" s="737"/>
      <c r="AA87" s="738"/>
      <c r="AB87" s="532"/>
      <c r="AC87" s="532"/>
      <c r="AD87" s="532"/>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1"/>
      <c r="B88" s="533"/>
      <c r="C88" s="533"/>
      <c r="D88" s="533"/>
      <c r="E88" s="533"/>
      <c r="F88" s="534"/>
      <c r="G88" s="219"/>
      <c r="H88" s="220"/>
      <c r="I88" s="220"/>
      <c r="J88" s="220"/>
      <c r="K88" s="220"/>
      <c r="L88" s="220"/>
      <c r="M88" s="220"/>
      <c r="N88" s="220"/>
      <c r="O88" s="221"/>
      <c r="P88" s="782"/>
      <c r="Q88" s="782"/>
      <c r="R88" s="782"/>
      <c r="S88" s="782"/>
      <c r="T88" s="782"/>
      <c r="U88" s="782"/>
      <c r="V88" s="782"/>
      <c r="W88" s="782"/>
      <c r="X88" s="783"/>
      <c r="Y88" s="713" t="s">
        <v>53</v>
      </c>
      <c r="Z88" s="714"/>
      <c r="AA88" s="715"/>
      <c r="AB88" s="503"/>
      <c r="AC88" s="503"/>
      <c r="AD88" s="503"/>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1"/>
      <c r="B89" s="535"/>
      <c r="C89" s="535"/>
      <c r="D89" s="535"/>
      <c r="E89" s="535"/>
      <c r="F89" s="536"/>
      <c r="G89" s="222"/>
      <c r="H89" s="179"/>
      <c r="I89" s="179"/>
      <c r="J89" s="179"/>
      <c r="K89" s="179"/>
      <c r="L89" s="179"/>
      <c r="M89" s="179"/>
      <c r="N89" s="179"/>
      <c r="O89" s="223"/>
      <c r="P89" s="289"/>
      <c r="Q89" s="289"/>
      <c r="R89" s="289"/>
      <c r="S89" s="289"/>
      <c r="T89" s="289"/>
      <c r="U89" s="289"/>
      <c r="V89" s="289"/>
      <c r="W89" s="289"/>
      <c r="X89" s="784"/>
      <c r="Y89" s="713" t="s">
        <v>13</v>
      </c>
      <c r="Z89" s="714"/>
      <c r="AA89" s="715"/>
      <c r="AB89" s="442" t="s">
        <v>14</v>
      </c>
      <c r="AC89" s="442"/>
      <c r="AD89" s="442"/>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1"/>
      <c r="B90" s="533" t="s">
        <v>144</v>
      </c>
      <c r="C90" s="533"/>
      <c r="D90" s="533"/>
      <c r="E90" s="533"/>
      <c r="F90" s="534"/>
      <c r="G90" s="775" t="s">
        <v>60</v>
      </c>
      <c r="H90" s="760"/>
      <c r="I90" s="760"/>
      <c r="J90" s="760"/>
      <c r="K90" s="760"/>
      <c r="L90" s="760"/>
      <c r="M90" s="760"/>
      <c r="N90" s="760"/>
      <c r="O90" s="761"/>
      <c r="P90" s="759" t="s">
        <v>62</v>
      </c>
      <c r="Q90" s="760"/>
      <c r="R90" s="760"/>
      <c r="S90" s="760"/>
      <c r="T90" s="760"/>
      <c r="U90" s="760"/>
      <c r="V90" s="760"/>
      <c r="W90" s="760"/>
      <c r="X90" s="761"/>
      <c r="Y90" s="188"/>
      <c r="Z90" s="189"/>
      <c r="AA90" s="190"/>
      <c r="AB90" s="439" t="s">
        <v>11</v>
      </c>
      <c r="AC90" s="440"/>
      <c r="AD90" s="441"/>
      <c r="AE90" s="320" t="s">
        <v>310</v>
      </c>
      <c r="AF90" s="320"/>
      <c r="AG90" s="320"/>
      <c r="AH90" s="320"/>
      <c r="AI90" s="320" t="s">
        <v>332</v>
      </c>
      <c r="AJ90" s="320"/>
      <c r="AK90" s="320"/>
      <c r="AL90" s="320"/>
      <c r="AM90" s="320" t="s">
        <v>429</v>
      </c>
      <c r="AN90" s="320"/>
      <c r="AO90" s="320"/>
      <c r="AP90" s="320"/>
      <c r="AQ90" s="200" t="s">
        <v>184</v>
      </c>
      <c r="AR90" s="184"/>
      <c r="AS90" s="184"/>
      <c r="AT90" s="185"/>
      <c r="AU90" s="354" t="s">
        <v>133</v>
      </c>
      <c r="AV90" s="354"/>
      <c r="AW90" s="354"/>
      <c r="AX90" s="355"/>
      <c r="AY90">
        <f>COUNTA($G$92)</f>
        <v>0</v>
      </c>
    </row>
    <row r="91" spans="1:60" ht="18.75" hidden="1" customHeight="1" x14ac:dyDescent="0.15">
      <c r="A91" s="501"/>
      <c r="B91" s="533"/>
      <c r="C91" s="533"/>
      <c r="D91" s="533"/>
      <c r="E91" s="533"/>
      <c r="F91" s="534"/>
      <c r="G91" s="548"/>
      <c r="H91" s="360"/>
      <c r="I91" s="360"/>
      <c r="J91" s="360"/>
      <c r="K91" s="360"/>
      <c r="L91" s="360"/>
      <c r="M91" s="360"/>
      <c r="N91" s="360"/>
      <c r="O91" s="549"/>
      <c r="P91" s="561"/>
      <c r="Q91" s="360"/>
      <c r="R91" s="360"/>
      <c r="S91" s="360"/>
      <c r="T91" s="360"/>
      <c r="U91" s="360"/>
      <c r="V91" s="360"/>
      <c r="W91" s="360"/>
      <c r="X91" s="549"/>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1"/>
      <c r="B92" s="533"/>
      <c r="C92" s="533"/>
      <c r="D92" s="533"/>
      <c r="E92" s="533"/>
      <c r="F92" s="534"/>
      <c r="G92" s="217"/>
      <c r="H92" s="176"/>
      <c r="I92" s="176"/>
      <c r="J92" s="176"/>
      <c r="K92" s="176"/>
      <c r="L92" s="176"/>
      <c r="M92" s="176"/>
      <c r="N92" s="176"/>
      <c r="O92" s="218"/>
      <c r="P92" s="176"/>
      <c r="Q92" s="780"/>
      <c r="R92" s="780"/>
      <c r="S92" s="780"/>
      <c r="T92" s="780"/>
      <c r="U92" s="780"/>
      <c r="V92" s="780"/>
      <c r="W92" s="780"/>
      <c r="X92" s="781"/>
      <c r="Y92" s="736" t="s">
        <v>61</v>
      </c>
      <c r="Z92" s="737"/>
      <c r="AA92" s="738"/>
      <c r="AB92" s="532"/>
      <c r="AC92" s="532"/>
      <c r="AD92" s="532"/>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1"/>
      <c r="B93" s="533"/>
      <c r="C93" s="533"/>
      <c r="D93" s="533"/>
      <c r="E93" s="533"/>
      <c r="F93" s="534"/>
      <c r="G93" s="219"/>
      <c r="H93" s="220"/>
      <c r="I93" s="220"/>
      <c r="J93" s="220"/>
      <c r="K93" s="220"/>
      <c r="L93" s="220"/>
      <c r="M93" s="220"/>
      <c r="N93" s="220"/>
      <c r="O93" s="221"/>
      <c r="P93" s="782"/>
      <c r="Q93" s="782"/>
      <c r="R93" s="782"/>
      <c r="S93" s="782"/>
      <c r="T93" s="782"/>
      <c r="U93" s="782"/>
      <c r="V93" s="782"/>
      <c r="W93" s="782"/>
      <c r="X93" s="783"/>
      <c r="Y93" s="713" t="s">
        <v>53</v>
      </c>
      <c r="Z93" s="714"/>
      <c r="AA93" s="715"/>
      <c r="AB93" s="503"/>
      <c r="AC93" s="503"/>
      <c r="AD93" s="503"/>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1"/>
      <c r="B94" s="535"/>
      <c r="C94" s="535"/>
      <c r="D94" s="535"/>
      <c r="E94" s="535"/>
      <c r="F94" s="536"/>
      <c r="G94" s="222"/>
      <c r="H94" s="179"/>
      <c r="I94" s="179"/>
      <c r="J94" s="179"/>
      <c r="K94" s="179"/>
      <c r="L94" s="179"/>
      <c r="M94" s="179"/>
      <c r="N94" s="179"/>
      <c r="O94" s="223"/>
      <c r="P94" s="289"/>
      <c r="Q94" s="289"/>
      <c r="R94" s="289"/>
      <c r="S94" s="289"/>
      <c r="T94" s="289"/>
      <c r="U94" s="289"/>
      <c r="V94" s="289"/>
      <c r="W94" s="289"/>
      <c r="X94" s="784"/>
      <c r="Y94" s="713" t="s">
        <v>13</v>
      </c>
      <c r="Z94" s="714"/>
      <c r="AA94" s="715"/>
      <c r="AB94" s="442" t="s">
        <v>14</v>
      </c>
      <c r="AC94" s="442"/>
      <c r="AD94" s="442"/>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1"/>
      <c r="B95" s="533" t="s">
        <v>144</v>
      </c>
      <c r="C95" s="533"/>
      <c r="D95" s="533"/>
      <c r="E95" s="533"/>
      <c r="F95" s="534"/>
      <c r="G95" s="775" t="s">
        <v>60</v>
      </c>
      <c r="H95" s="760"/>
      <c r="I95" s="760"/>
      <c r="J95" s="760"/>
      <c r="K95" s="760"/>
      <c r="L95" s="760"/>
      <c r="M95" s="760"/>
      <c r="N95" s="760"/>
      <c r="O95" s="761"/>
      <c r="P95" s="759" t="s">
        <v>62</v>
      </c>
      <c r="Q95" s="760"/>
      <c r="R95" s="760"/>
      <c r="S95" s="760"/>
      <c r="T95" s="760"/>
      <c r="U95" s="760"/>
      <c r="V95" s="760"/>
      <c r="W95" s="760"/>
      <c r="X95" s="761"/>
      <c r="Y95" s="188"/>
      <c r="Z95" s="189"/>
      <c r="AA95" s="190"/>
      <c r="AB95" s="439" t="s">
        <v>11</v>
      </c>
      <c r="AC95" s="440"/>
      <c r="AD95" s="441"/>
      <c r="AE95" s="320" t="s">
        <v>310</v>
      </c>
      <c r="AF95" s="320"/>
      <c r="AG95" s="320"/>
      <c r="AH95" s="320"/>
      <c r="AI95" s="320" t="s">
        <v>332</v>
      </c>
      <c r="AJ95" s="320"/>
      <c r="AK95" s="320"/>
      <c r="AL95" s="320"/>
      <c r="AM95" s="320" t="s">
        <v>429</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1"/>
      <c r="B96" s="533"/>
      <c r="C96" s="533"/>
      <c r="D96" s="533"/>
      <c r="E96" s="533"/>
      <c r="F96" s="534"/>
      <c r="G96" s="548"/>
      <c r="H96" s="360"/>
      <c r="I96" s="360"/>
      <c r="J96" s="360"/>
      <c r="K96" s="360"/>
      <c r="L96" s="360"/>
      <c r="M96" s="360"/>
      <c r="N96" s="360"/>
      <c r="O96" s="549"/>
      <c r="P96" s="561"/>
      <c r="Q96" s="360"/>
      <c r="R96" s="360"/>
      <c r="S96" s="360"/>
      <c r="T96" s="360"/>
      <c r="U96" s="360"/>
      <c r="V96" s="360"/>
      <c r="W96" s="360"/>
      <c r="X96" s="549"/>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1"/>
      <c r="B97" s="533"/>
      <c r="C97" s="533"/>
      <c r="D97" s="533"/>
      <c r="E97" s="533"/>
      <c r="F97" s="534"/>
      <c r="G97" s="217"/>
      <c r="H97" s="176"/>
      <c r="I97" s="176"/>
      <c r="J97" s="176"/>
      <c r="K97" s="176"/>
      <c r="L97" s="176"/>
      <c r="M97" s="176"/>
      <c r="N97" s="176"/>
      <c r="O97" s="218"/>
      <c r="P97" s="176"/>
      <c r="Q97" s="780"/>
      <c r="R97" s="780"/>
      <c r="S97" s="780"/>
      <c r="T97" s="780"/>
      <c r="U97" s="780"/>
      <c r="V97" s="780"/>
      <c r="W97" s="780"/>
      <c r="X97" s="781"/>
      <c r="Y97" s="736" t="s">
        <v>61</v>
      </c>
      <c r="Z97" s="737"/>
      <c r="AA97" s="738"/>
      <c r="AB97" s="388"/>
      <c r="AC97" s="389"/>
      <c r="AD97" s="390"/>
      <c r="AE97" s="348"/>
      <c r="AF97" s="349"/>
      <c r="AG97" s="349"/>
      <c r="AH97" s="795"/>
      <c r="AI97" s="348"/>
      <c r="AJ97" s="349"/>
      <c r="AK97" s="349"/>
      <c r="AL97" s="795"/>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1"/>
      <c r="B98" s="533"/>
      <c r="C98" s="533"/>
      <c r="D98" s="533"/>
      <c r="E98" s="533"/>
      <c r="F98" s="534"/>
      <c r="G98" s="219"/>
      <c r="H98" s="220"/>
      <c r="I98" s="220"/>
      <c r="J98" s="220"/>
      <c r="K98" s="220"/>
      <c r="L98" s="220"/>
      <c r="M98" s="220"/>
      <c r="N98" s="220"/>
      <c r="O98" s="221"/>
      <c r="P98" s="782"/>
      <c r="Q98" s="782"/>
      <c r="R98" s="782"/>
      <c r="S98" s="782"/>
      <c r="T98" s="782"/>
      <c r="U98" s="782"/>
      <c r="V98" s="782"/>
      <c r="W98" s="782"/>
      <c r="X98" s="783"/>
      <c r="Y98" s="713" t="s">
        <v>53</v>
      </c>
      <c r="Z98" s="714"/>
      <c r="AA98" s="715"/>
      <c r="AB98" s="285"/>
      <c r="AC98" s="286"/>
      <c r="AD98" s="287"/>
      <c r="AE98" s="348"/>
      <c r="AF98" s="349"/>
      <c r="AG98" s="349"/>
      <c r="AH98" s="795"/>
      <c r="AI98" s="348"/>
      <c r="AJ98" s="349"/>
      <c r="AK98" s="349"/>
      <c r="AL98" s="795"/>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2"/>
      <c r="B99" s="859"/>
      <c r="C99" s="859"/>
      <c r="D99" s="859"/>
      <c r="E99" s="859"/>
      <c r="F99" s="860"/>
      <c r="G99" s="785"/>
      <c r="H99" s="233"/>
      <c r="I99" s="233"/>
      <c r="J99" s="233"/>
      <c r="K99" s="233"/>
      <c r="L99" s="233"/>
      <c r="M99" s="233"/>
      <c r="N99" s="233"/>
      <c r="O99" s="786"/>
      <c r="P99" s="822"/>
      <c r="Q99" s="822"/>
      <c r="R99" s="822"/>
      <c r="S99" s="822"/>
      <c r="T99" s="822"/>
      <c r="U99" s="822"/>
      <c r="V99" s="822"/>
      <c r="W99" s="822"/>
      <c r="X99" s="823"/>
      <c r="Y99" s="461" t="s">
        <v>13</v>
      </c>
      <c r="Z99" s="462"/>
      <c r="AA99" s="463"/>
      <c r="AB99" s="443" t="s">
        <v>14</v>
      </c>
      <c r="AC99" s="444"/>
      <c r="AD99" s="445"/>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hidden="1" customHeight="1" x14ac:dyDescent="0.15">
      <c r="A100" s="811" t="s">
        <v>272</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6"/>
      <c r="Z100" s="447"/>
      <c r="AA100" s="448"/>
      <c r="AB100" s="836" t="s">
        <v>11</v>
      </c>
      <c r="AC100" s="836"/>
      <c r="AD100" s="836"/>
      <c r="AE100" s="802" t="s">
        <v>310</v>
      </c>
      <c r="AF100" s="803"/>
      <c r="AG100" s="803"/>
      <c r="AH100" s="804"/>
      <c r="AI100" s="802" t="s">
        <v>332</v>
      </c>
      <c r="AJ100" s="803"/>
      <c r="AK100" s="803"/>
      <c r="AL100" s="804"/>
      <c r="AM100" s="802" t="s">
        <v>429</v>
      </c>
      <c r="AN100" s="803"/>
      <c r="AO100" s="803"/>
      <c r="AP100" s="804"/>
      <c r="AQ100" s="905" t="s">
        <v>337</v>
      </c>
      <c r="AR100" s="906"/>
      <c r="AS100" s="906"/>
      <c r="AT100" s="907"/>
      <c r="AU100" s="905" t="s">
        <v>463</v>
      </c>
      <c r="AV100" s="906"/>
      <c r="AW100" s="906"/>
      <c r="AX100" s="908"/>
    </row>
    <row r="101" spans="1:60" ht="23.25" hidden="1" customHeight="1" x14ac:dyDescent="0.15">
      <c r="A101" s="472"/>
      <c r="B101" s="473"/>
      <c r="C101" s="473"/>
      <c r="D101" s="473"/>
      <c r="E101" s="473"/>
      <c r="F101" s="474"/>
      <c r="G101" s="176"/>
      <c r="H101" s="176"/>
      <c r="I101" s="176"/>
      <c r="J101" s="176"/>
      <c r="K101" s="176"/>
      <c r="L101" s="176"/>
      <c r="M101" s="176"/>
      <c r="N101" s="176"/>
      <c r="O101" s="176"/>
      <c r="P101" s="176"/>
      <c r="Q101" s="176"/>
      <c r="R101" s="176"/>
      <c r="S101" s="176"/>
      <c r="T101" s="176"/>
      <c r="U101" s="176"/>
      <c r="V101" s="176"/>
      <c r="W101" s="176"/>
      <c r="X101" s="218"/>
      <c r="Y101" s="794" t="s">
        <v>54</v>
      </c>
      <c r="Z101" s="699"/>
      <c r="AA101" s="700"/>
      <c r="AB101" s="532"/>
      <c r="AC101" s="532"/>
      <c r="AD101" s="532"/>
      <c r="AE101" s="343"/>
      <c r="AF101" s="343"/>
      <c r="AG101" s="343"/>
      <c r="AH101" s="343"/>
      <c r="AI101" s="343"/>
      <c r="AJ101" s="343"/>
      <c r="AK101" s="343"/>
      <c r="AL101" s="343"/>
      <c r="AM101" s="343"/>
      <c r="AN101" s="343"/>
      <c r="AO101" s="343"/>
      <c r="AP101" s="343"/>
      <c r="AQ101" s="343"/>
      <c r="AR101" s="343"/>
      <c r="AS101" s="343"/>
      <c r="AT101" s="343"/>
      <c r="AU101" s="348"/>
      <c r="AV101" s="349"/>
      <c r="AW101" s="349"/>
      <c r="AX101" s="350"/>
    </row>
    <row r="102" spans="1:60" ht="23.25" hidden="1" customHeight="1" x14ac:dyDescent="0.15">
      <c r="A102" s="475"/>
      <c r="B102" s="476"/>
      <c r="C102" s="476"/>
      <c r="D102" s="476"/>
      <c r="E102" s="476"/>
      <c r="F102" s="477"/>
      <c r="G102" s="179"/>
      <c r="H102" s="179"/>
      <c r="I102" s="179"/>
      <c r="J102" s="179"/>
      <c r="K102" s="179"/>
      <c r="L102" s="179"/>
      <c r="M102" s="179"/>
      <c r="N102" s="179"/>
      <c r="O102" s="179"/>
      <c r="P102" s="179"/>
      <c r="Q102" s="179"/>
      <c r="R102" s="179"/>
      <c r="S102" s="179"/>
      <c r="T102" s="179"/>
      <c r="U102" s="179"/>
      <c r="V102" s="179"/>
      <c r="W102" s="179"/>
      <c r="X102" s="223"/>
      <c r="Y102" s="455" t="s">
        <v>55</v>
      </c>
      <c r="Z102" s="325"/>
      <c r="AA102" s="326"/>
      <c r="AB102" s="532"/>
      <c r="AC102" s="532"/>
      <c r="AD102" s="532"/>
      <c r="AE102" s="343"/>
      <c r="AF102" s="343"/>
      <c r="AG102" s="343"/>
      <c r="AH102" s="343"/>
      <c r="AI102" s="343"/>
      <c r="AJ102" s="343"/>
      <c r="AK102" s="343"/>
      <c r="AL102" s="343"/>
      <c r="AM102" s="343"/>
      <c r="AN102" s="343"/>
      <c r="AO102" s="343"/>
      <c r="AP102" s="343"/>
      <c r="AQ102" s="343"/>
      <c r="AR102" s="343"/>
      <c r="AS102" s="343"/>
      <c r="AT102" s="343"/>
      <c r="AU102" s="356"/>
      <c r="AV102" s="357"/>
      <c r="AW102" s="357"/>
      <c r="AX102" s="909"/>
    </row>
    <row r="103" spans="1:60" ht="31.5" hidden="1" customHeight="1" x14ac:dyDescent="0.15">
      <c r="A103" s="469" t="s">
        <v>272</v>
      </c>
      <c r="B103" s="470"/>
      <c r="C103" s="470"/>
      <c r="D103" s="470"/>
      <c r="E103" s="470"/>
      <c r="F103" s="471"/>
      <c r="G103" s="714" t="s">
        <v>59</v>
      </c>
      <c r="H103" s="714"/>
      <c r="I103" s="714"/>
      <c r="J103" s="714"/>
      <c r="K103" s="714"/>
      <c r="L103" s="714"/>
      <c r="M103" s="714"/>
      <c r="N103" s="714"/>
      <c r="O103" s="714"/>
      <c r="P103" s="714"/>
      <c r="Q103" s="714"/>
      <c r="R103" s="714"/>
      <c r="S103" s="714"/>
      <c r="T103" s="714"/>
      <c r="U103" s="714"/>
      <c r="V103" s="714"/>
      <c r="W103" s="714"/>
      <c r="X103" s="715"/>
      <c r="Y103" s="449"/>
      <c r="Z103" s="450"/>
      <c r="AA103" s="451"/>
      <c r="AB103" s="288" t="s">
        <v>11</v>
      </c>
      <c r="AC103" s="283"/>
      <c r="AD103" s="284"/>
      <c r="AE103" s="320" t="s">
        <v>310</v>
      </c>
      <c r="AF103" s="320"/>
      <c r="AG103" s="320"/>
      <c r="AH103" s="320"/>
      <c r="AI103" s="320" t="s">
        <v>332</v>
      </c>
      <c r="AJ103" s="320"/>
      <c r="AK103" s="320"/>
      <c r="AL103" s="320"/>
      <c r="AM103" s="320" t="s">
        <v>429</v>
      </c>
      <c r="AN103" s="320"/>
      <c r="AO103" s="320"/>
      <c r="AP103" s="320"/>
      <c r="AQ103" s="345" t="s">
        <v>337</v>
      </c>
      <c r="AR103" s="346"/>
      <c r="AS103" s="346"/>
      <c r="AT103" s="346"/>
      <c r="AU103" s="345" t="s">
        <v>463</v>
      </c>
      <c r="AV103" s="346"/>
      <c r="AW103" s="346"/>
      <c r="AX103" s="347"/>
      <c r="AY103">
        <f>COUNTA($G$104)</f>
        <v>0</v>
      </c>
    </row>
    <row r="104" spans="1:60" ht="23.25" hidden="1" customHeight="1" x14ac:dyDescent="0.15">
      <c r="A104" s="472"/>
      <c r="B104" s="473"/>
      <c r="C104" s="473"/>
      <c r="D104" s="473"/>
      <c r="E104" s="473"/>
      <c r="F104" s="474"/>
      <c r="G104" s="176"/>
      <c r="H104" s="176"/>
      <c r="I104" s="176"/>
      <c r="J104" s="176"/>
      <c r="K104" s="176"/>
      <c r="L104" s="176"/>
      <c r="M104" s="176"/>
      <c r="N104" s="176"/>
      <c r="O104" s="176"/>
      <c r="P104" s="176"/>
      <c r="Q104" s="176"/>
      <c r="R104" s="176"/>
      <c r="S104" s="176"/>
      <c r="T104" s="176"/>
      <c r="U104" s="176"/>
      <c r="V104" s="176"/>
      <c r="W104" s="176"/>
      <c r="X104" s="218"/>
      <c r="Y104" s="458" t="s">
        <v>54</v>
      </c>
      <c r="Z104" s="459"/>
      <c r="AA104" s="460"/>
      <c r="AB104" s="452"/>
      <c r="AC104" s="453"/>
      <c r="AD104" s="454"/>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5"/>
      <c r="B105" s="476"/>
      <c r="C105" s="476"/>
      <c r="D105" s="476"/>
      <c r="E105" s="476"/>
      <c r="F105" s="477"/>
      <c r="G105" s="179"/>
      <c r="H105" s="179"/>
      <c r="I105" s="179"/>
      <c r="J105" s="179"/>
      <c r="K105" s="179"/>
      <c r="L105" s="179"/>
      <c r="M105" s="179"/>
      <c r="N105" s="179"/>
      <c r="O105" s="179"/>
      <c r="P105" s="179"/>
      <c r="Q105" s="179"/>
      <c r="R105" s="179"/>
      <c r="S105" s="179"/>
      <c r="T105" s="179"/>
      <c r="U105" s="179"/>
      <c r="V105" s="179"/>
      <c r="W105" s="179"/>
      <c r="X105" s="223"/>
      <c r="Y105" s="455" t="s">
        <v>55</v>
      </c>
      <c r="Z105" s="456"/>
      <c r="AA105" s="457"/>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69" t="s">
        <v>272</v>
      </c>
      <c r="B106" s="470"/>
      <c r="C106" s="470"/>
      <c r="D106" s="470"/>
      <c r="E106" s="470"/>
      <c r="F106" s="471"/>
      <c r="G106" s="714" t="s">
        <v>59</v>
      </c>
      <c r="H106" s="714"/>
      <c r="I106" s="714"/>
      <c r="J106" s="714"/>
      <c r="K106" s="714"/>
      <c r="L106" s="714"/>
      <c r="M106" s="714"/>
      <c r="N106" s="714"/>
      <c r="O106" s="714"/>
      <c r="P106" s="714"/>
      <c r="Q106" s="714"/>
      <c r="R106" s="714"/>
      <c r="S106" s="714"/>
      <c r="T106" s="714"/>
      <c r="U106" s="714"/>
      <c r="V106" s="714"/>
      <c r="W106" s="714"/>
      <c r="X106" s="715"/>
      <c r="Y106" s="449"/>
      <c r="Z106" s="450"/>
      <c r="AA106" s="451"/>
      <c r="AB106" s="288" t="s">
        <v>11</v>
      </c>
      <c r="AC106" s="283"/>
      <c r="AD106" s="284"/>
      <c r="AE106" s="320" t="s">
        <v>310</v>
      </c>
      <c r="AF106" s="320"/>
      <c r="AG106" s="320"/>
      <c r="AH106" s="320"/>
      <c r="AI106" s="320" t="s">
        <v>332</v>
      </c>
      <c r="AJ106" s="320"/>
      <c r="AK106" s="320"/>
      <c r="AL106" s="320"/>
      <c r="AM106" s="320" t="s">
        <v>429</v>
      </c>
      <c r="AN106" s="320"/>
      <c r="AO106" s="320"/>
      <c r="AP106" s="320"/>
      <c r="AQ106" s="345" t="s">
        <v>337</v>
      </c>
      <c r="AR106" s="346"/>
      <c r="AS106" s="346"/>
      <c r="AT106" s="346"/>
      <c r="AU106" s="345" t="s">
        <v>463</v>
      </c>
      <c r="AV106" s="346"/>
      <c r="AW106" s="346"/>
      <c r="AX106" s="347"/>
      <c r="AY106">
        <f>COUNTA($G$107)</f>
        <v>0</v>
      </c>
    </row>
    <row r="107" spans="1:60" ht="23.25" hidden="1" customHeight="1" x14ac:dyDescent="0.15">
      <c r="A107" s="472"/>
      <c r="B107" s="473"/>
      <c r="C107" s="473"/>
      <c r="D107" s="473"/>
      <c r="E107" s="473"/>
      <c r="F107" s="474"/>
      <c r="G107" s="176"/>
      <c r="H107" s="176"/>
      <c r="I107" s="176"/>
      <c r="J107" s="176"/>
      <c r="K107" s="176"/>
      <c r="L107" s="176"/>
      <c r="M107" s="176"/>
      <c r="N107" s="176"/>
      <c r="O107" s="176"/>
      <c r="P107" s="176"/>
      <c r="Q107" s="176"/>
      <c r="R107" s="176"/>
      <c r="S107" s="176"/>
      <c r="T107" s="176"/>
      <c r="U107" s="176"/>
      <c r="V107" s="176"/>
      <c r="W107" s="176"/>
      <c r="X107" s="218"/>
      <c r="Y107" s="458" t="s">
        <v>54</v>
      </c>
      <c r="Z107" s="459"/>
      <c r="AA107" s="460"/>
      <c r="AB107" s="452"/>
      <c r="AC107" s="453"/>
      <c r="AD107" s="454"/>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5"/>
      <c r="B108" s="476"/>
      <c r="C108" s="476"/>
      <c r="D108" s="476"/>
      <c r="E108" s="476"/>
      <c r="F108" s="477"/>
      <c r="G108" s="179"/>
      <c r="H108" s="179"/>
      <c r="I108" s="179"/>
      <c r="J108" s="179"/>
      <c r="K108" s="179"/>
      <c r="L108" s="179"/>
      <c r="M108" s="179"/>
      <c r="N108" s="179"/>
      <c r="O108" s="179"/>
      <c r="P108" s="179"/>
      <c r="Q108" s="179"/>
      <c r="R108" s="179"/>
      <c r="S108" s="179"/>
      <c r="T108" s="179"/>
      <c r="U108" s="179"/>
      <c r="V108" s="179"/>
      <c r="W108" s="179"/>
      <c r="X108" s="223"/>
      <c r="Y108" s="455" t="s">
        <v>55</v>
      </c>
      <c r="Z108" s="456"/>
      <c r="AA108" s="457"/>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69" t="s">
        <v>272</v>
      </c>
      <c r="B109" s="470"/>
      <c r="C109" s="470"/>
      <c r="D109" s="470"/>
      <c r="E109" s="470"/>
      <c r="F109" s="471"/>
      <c r="G109" s="714" t="s">
        <v>59</v>
      </c>
      <c r="H109" s="714"/>
      <c r="I109" s="714"/>
      <c r="J109" s="714"/>
      <c r="K109" s="714"/>
      <c r="L109" s="714"/>
      <c r="M109" s="714"/>
      <c r="N109" s="714"/>
      <c r="O109" s="714"/>
      <c r="P109" s="714"/>
      <c r="Q109" s="714"/>
      <c r="R109" s="714"/>
      <c r="S109" s="714"/>
      <c r="T109" s="714"/>
      <c r="U109" s="714"/>
      <c r="V109" s="714"/>
      <c r="W109" s="714"/>
      <c r="X109" s="715"/>
      <c r="Y109" s="449"/>
      <c r="Z109" s="450"/>
      <c r="AA109" s="451"/>
      <c r="AB109" s="288" t="s">
        <v>11</v>
      </c>
      <c r="AC109" s="283"/>
      <c r="AD109" s="284"/>
      <c r="AE109" s="320" t="s">
        <v>310</v>
      </c>
      <c r="AF109" s="320"/>
      <c r="AG109" s="320"/>
      <c r="AH109" s="320"/>
      <c r="AI109" s="320" t="s">
        <v>332</v>
      </c>
      <c r="AJ109" s="320"/>
      <c r="AK109" s="320"/>
      <c r="AL109" s="320"/>
      <c r="AM109" s="320" t="s">
        <v>429</v>
      </c>
      <c r="AN109" s="320"/>
      <c r="AO109" s="320"/>
      <c r="AP109" s="320"/>
      <c r="AQ109" s="345" t="s">
        <v>337</v>
      </c>
      <c r="AR109" s="346"/>
      <c r="AS109" s="346"/>
      <c r="AT109" s="346"/>
      <c r="AU109" s="345" t="s">
        <v>463</v>
      </c>
      <c r="AV109" s="346"/>
      <c r="AW109" s="346"/>
      <c r="AX109" s="347"/>
      <c r="AY109">
        <f>COUNTA($G$110)</f>
        <v>0</v>
      </c>
    </row>
    <row r="110" spans="1:60" ht="23.25" hidden="1" customHeight="1" x14ac:dyDescent="0.15">
      <c r="A110" s="472"/>
      <c r="B110" s="473"/>
      <c r="C110" s="473"/>
      <c r="D110" s="473"/>
      <c r="E110" s="473"/>
      <c r="F110" s="474"/>
      <c r="G110" s="176"/>
      <c r="H110" s="176"/>
      <c r="I110" s="176"/>
      <c r="J110" s="176"/>
      <c r="K110" s="176"/>
      <c r="L110" s="176"/>
      <c r="M110" s="176"/>
      <c r="N110" s="176"/>
      <c r="O110" s="176"/>
      <c r="P110" s="176"/>
      <c r="Q110" s="176"/>
      <c r="R110" s="176"/>
      <c r="S110" s="176"/>
      <c r="T110" s="176"/>
      <c r="U110" s="176"/>
      <c r="V110" s="176"/>
      <c r="W110" s="176"/>
      <c r="X110" s="218"/>
      <c r="Y110" s="458" t="s">
        <v>54</v>
      </c>
      <c r="Z110" s="459"/>
      <c r="AA110" s="460"/>
      <c r="AB110" s="452"/>
      <c r="AC110" s="453"/>
      <c r="AD110" s="454"/>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5"/>
      <c r="B111" s="476"/>
      <c r="C111" s="476"/>
      <c r="D111" s="476"/>
      <c r="E111" s="476"/>
      <c r="F111" s="477"/>
      <c r="G111" s="179"/>
      <c r="H111" s="179"/>
      <c r="I111" s="179"/>
      <c r="J111" s="179"/>
      <c r="K111" s="179"/>
      <c r="L111" s="179"/>
      <c r="M111" s="179"/>
      <c r="N111" s="179"/>
      <c r="O111" s="179"/>
      <c r="P111" s="179"/>
      <c r="Q111" s="179"/>
      <c r="R111" s="179"/>
      <c r="S111" s="179"/>
      <c r="T111" s="179"/>
      <c r="U111" s="179"/>
      <c r="V111" s="179"/>
      <c r="W111" s="179"/>
      <c r="X111" s="223"/>
      <c r="Y111" s="455" t="s">
        <v>55</v>
      </c>
      <c r="Z111" s="456"/>
      <c r="AA111" s="457"/>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customHeight="1" x14ac:dyDescent="0.15">
      <c r="A112" s="469" t="s">
        <v>272</v>
      </c>
      <c r="B112" s="470"/>
      <c r="C112" s="470"/>
      <c r="D112" s="470"/>
      <c r="E112" s="470"/>
      <c r="F112" s="471"/>
      <c r="G112" s="714" t="s">
        <v>59</v>
      </c>
      <c r="H112" s="714"/>
      <c r="I112" s="714"/>
      <c r="J112" s="714"/>
      <c r="K112" s="714"/>
      <c r="L112" s="714"/>
      <c r="M112" s="714"/>
      <c r="N112" s="714"/>
      <c r="O112" s="714"/>
      <c r="P112" s="714"/>
      <c r="Q112" s="714"/>
      <c r="R112" s="714"/>
      <c r="S112" s="714"/>
      <c r="T112" s="714"/>
      <c r="U112" s="714"/>
      <c r="V112" s="714"/>
      <c r="W112" s="714"/>
      <c r="X112" s="715"/>
      <c r="Y112" s="449"/>
      <c r="Z112" s="450"/>
      <c r="AA112" s="451"/>
      <c r="AB112" s="288" t="s">
        <v>11</v>
      </c>
      <c r="AC112" s="283"/>
      <c r="AD112" s="284"/>
      <c r="AE112" s="320" t="s">
        <v>310</v>
      </c>
      <c r="AF112" s="320"/>
      <c r="AG112" s="320"/>
      <c r="AH112" s="320"/>
      <c r="AI112" s="320" t="s">
        <v>332</v>
      </c>
      <c r="AJ112" s="320"/>
      <c r="AK112" s="320"/>
      <c r="AL112" s="320"/>
      <c r="AM112" s="320" t="s">
        <v>429</v>
      </c>
      <c r="AN112" s="320"/>
      <c r="AO112" s="320"/>
      <c r="AP112" s="320"/>
      <c r="AQ112" s="345" t="s">
        <v>337</v>
      </c>
      <c r="AR112" s="346"/>
      <c r="AS112" s="346"/>
      <c r="AT112" s="346"/>
      <c r="AU112" s="345" t="s">
        <v>463</v>
      </c>
      <c r="AV112" s="346"/>
      <c r="AW112" s="346"/>
      <c r="AX112" s="347"/>
      <c r="AY112">
        <f>COUNTA($G$113)</f>
        <v>1</v>
      </c>
    </row>
    <row r="113" spans="1:51" ht="23.25" customHeight="1" x14ac:dyDescent="0.15">
      <c r="A113" s="472"/>
      <c r="B113" s="473"/>
      <c r="C113" s="473"/>
      <c r="D113" s="473"/>
      <c r="E113" s="473"/>
      <c r="F113" s="474"/>
      <c r="G113" s="176" t="s">
        <v>680</v>
      </c>
      <c r="H113" s="176"/>
      <c r="I113" s="176"/>
      <c r="J113" s="176"/>
      <c r="K113" s="176"/>
      <c r="L113" s="176"/>
      <c r="M113" s="176"/>
      <c r="N113" s="176"/>
      <c r="O113" s="176"/>
      <c r="P113" s="176"/>
      <c r="Q113" s="176"/>
      <c r="R113" s="176"/>
      <c r="S113" s="176"/>
      <c r="T113" s="176"/>
      <c r="U113" s="176"/>
      <c r="V113" s="176"/>
      <c r="W113" s="176"/>
      <c r="X113" s="218"/>
      <c r="Y113" s="458" t="s">
        <v>54</v>
      </c>
      <c r="Z113" s="459"/>
      <c r="AA113" s="460"/>
      <c r="AB113" s="452" t="s">
        <v>686</v>
      </c>
      <c r="AC113" s="453"/>
      <c r="AD113" s="454"/>
      <c r="AE113" s="343">
        <v>7</v>
      </c>
      <c r="AF113" s="343"/>
      <c r="AG113" s="343"/>
      <c r="AH113" s="343"/>
      <c r="AI113" s="343">
        <v>7</v>
      </c>
      <c r="AJ113" s="343"/>
      <c r="AK113" s="343"/>
      <c r="AL113" s="343"/>
      <c r="AM113" s="343">
        <v>8</v>
      </c>
      <c r="AN113" s="343"/>
      <c r="AO113" s="343"/>
      <c r="AP113" s="343"/>
      <c r="AQ113" s="348" t="s">
        <v>639</v>
      </c>
      <c r="AR113" s="349"/>
      <c r="AS113" s="349"/>
      <c r="AT113" s="795"/>
      <c r="AU113" s="343" t="s">
        <v>639</v>
      </c>
      <c r="AV113" s="343"/>
      <c r="AW113" s="343"/>
      <c r="AX113" s="344"/>
      <c r="AY113">
        <f>$AY$112</f>
        <v>1</v>
      </c>
    </row>
    <row r="114" spans="1:51" ht="23.25" customHeight="1" x14ac:dyDescent="0.15">
      <c r="A114" s="475"/>
      <c r="B114" s="476"/>
      <c r="C114" s="476"/>
      <c r="D114" s="476"/>
      <c r="E114" s="476"/>
      <c r="F114" s="477"/>
      <c r="G114" s="179"/>
      <c r="H114" s="179"/>
      <c r="I114" s="179"/>
      <c r="J114" s="179"/>
      <c r="K114" s="179"/>
      <c r="L114" s="179"/>
      <c r="M114" s="179"/>
      <c r="N114" s="179"/>
      <c r="O114" s="179"/>
      <c r="P114" s="179"/>
      <c r="Q114" s="179"/>
      <c r="R114" s="179"/>
      <c r="S114" s="179"/>
      <c r="T114" s="179"/>
      <c r="U114" s="179"/>
      <c r="V114" s="179"/>
      <c r="W114" s="179"/>
      <c r="X114" s="223"/>
      <c r="Y114" s="455" t="s">
        <v>55</v>
      </c>
      <c r="Z114" s="456"/>
      <c r="AA114" s="457"/>
      <c r="AB114" s="388" t="s">
        <v>686</v>
      </c>
      <c r="AC114" s="389"/>
      <c r="AD114" s="390"/>
      <c r="AE114" s="351">
        <v>6</v>
      </c>
      <c r="AF114" s="351"/>
      <c r="AG114" s="351"/>
      <c r="AH114" s="351"/>
      <c r="AI114" s="351">
        <v>7</v>
      </c>
      <c r="AJ114" s="351"/>
      <c r="AK114" s="351"/>
      <c r="AL114" s="351"/>
      <c r="AM114" s="351">
        <v>7</v>
      </c>
      <c r="AN114" s="351"/>
      <c r="AO114" s="351"/>
      <c r="AP114" s="351"/>
      <c r="AQ114" s="348">
        <v>6</v>
      </c>
      <c r="AR114" s="349"/>
      <c r="AS114" s="349"/>
      <c r="AT114" s="795"/>
      <c r="AU114" s="348" t="s">
        <v>639</v>
      </c>
      <c r="AV114" s="349"/>
      <c r="AW114" s="349"/>
      <c r="AX114" s="350"/>
      <c r="AY114">
        <f>$AY$112</f>
        <v>1</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4"/>
      <c r="Z115" s="465"/>
      <c r="AA115" s="466"/>
      <c r="AB115" s="288" t="s">
        <v>11</v>
      </c>
      <c r="AC115" s="283"/>
      <c r="AD115" s="284"/>
      <c r="AE115" s="320" t="s">
        <v>310</v>
      </c>
      <c r="AF115" s="320"/>
      <c r="AG115" s="320"/>
      <c r="AH115" s="320"/>
      <c r="AI115" s="320" t="s">
        <v>332</v>
      </c>
      <c r="AJ115" s="320"/>
      <c r="AK115" s="320"/>
      <c r="AL115" s="320"/>
      <c r="AM115" s="320" t="s">
        <v>429</v>
      </c>
      <c r="AN115" s="320"/>
      <c r="AO115" s="320"/>
      <c r="AP115" s="320"/>
      <c r="AQ115" s="321" t="s">
        <v>464</v>
      </c>
      <c r="AR115" s="322"/>
      <c r="AS115" s="322"/>
      <c r="AT115" s="322"/>
      <c r="AU115" s="322"/>
      <c r="AV115" s="322"/>
      <c r="AW115" s="322"/>
      <c r="AX115" s="323"/>
    </row>
    <row r="116" spans="1:51" ht="23.25" customHeight="1" x14ac:dyDescent="0.15">
      <c r="A116" s="277"/>
      <c r="B116" s="278"/>
      <c r="C116" s="278"/>
      <c r="D116" s="278"/>
      <c r="E116" s="278"/>
      <c r="F116" s="279"/>
      <c r="G116" s="336" t="s">
        <v>681</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687</v>
      </c>
      <c r="AC116" s="286"/>
      <c r="AD116" s="287"/>
      <c r="AE116" s="343">
        <v>26734</v>
      </c>
      <c r="AF116" s="343"/>
      <c r="AG116" s="343"/>
      <c r="AH116" s="343"/>
      <c r="AI116" s="343">
        <v>14796</v>
      </c>
      <c r="AJ116" s="343"/>
      <c r="AK116" s="343"/>
      <c r="AL116" s="343"/>
      <c r="AM116" s="343">
        <v>38148</v>
      </c>
      <c r="AN116" s="343"/>
      <c r="AO116" s="343"/>
      <c r="AP116" s="343"/>
      <c r="AQ116" s="348">
        <v>32971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688</v>
      </c>
      <c r="AC117" s="328"/>
      <c r="AD117" s="329"/>
      <c r="AE117" s="291" t="s">
        <v>689</v>
      </c>
      <c r="AF117" s="291"/>
      <c r="AG117" s="291"/>
      <c r="AH117" s="291"/>
      <c r="AI117" s="291" t="s">
        <v>690</v>
      </c>
      <c r="AJ117" s="291"/>
      <c r="AK117" s="291"/>
      <c r="AL117" s="291"/>
      <c r="AM117" s="291" t="s">
        <v>697</v>
      </c>
      <c r="AN117" s="291"/>
      <c r="AO117" s="291"/>
      <c r="AP117" s="291"/>
      <c r="AQ117" s="291" t="s">
        <v>698</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4"/>
      <c r="Z118" s="465"/>
      <c r="AA118" s="466"/>
      <c r="AB118" s="288" t="s">
        <v>11</v>
      </c>
      <c r="AC118" s="283"/>
      <c r="AD118" s="284"/>
      <c r="AE118" s="320" t="s">
        <v>310</v>
      </c>
      <c r="AF118" s="320"/>
      <c r="AG118" s="320"/>
      <c r="AH118" s="320"/>
      <c r="AI118" s="320" t="s">
        <v>332</v>
      </c>
      <c r="AJ118" s="320"/>
      <c r="AK118" s="320"/>
      <c r="AL118" s="320"/>
      <c r="AM118" s="320" t="s">
        <v>429</v>
      </c>
      <c r="AN118" s="320"/>
      <c r="AO118" s="320"/>
      <c r="AP118" s="320"/>
      <c r="AQ118" s="321" t="s">
        <v>464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279</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4"/>
      <c r="Z121" s="465"/>
      <c r="AA121" s="466"/>
      <c r="AB121" s="288" t="s">
        <v>11</v>
      </c>
      <c r="AC121" s="283"/>
      <c r="AD121" s="284"/>
      <c r="AE121" s="320" t="s">
        <v>310</v>
      </c>
      <c r="AF121" s="320"/>
      <c r="AG121" s="320"/>
      <c r="AH121" s="320"/>
      <c r="AI121" s="320" t="s">
        <v>332</v>
      </c>
      <c r="AJ121" s="320"/>
      <c r="AK121" s="320"/>
      <c r="AL121" s="320"/>
      <c r="AM121" s="320" t="s">
        <v>429</v>
      </c>
      <c r="AN121" s="320"/>
      <c r="AO121" s="320"/>
      <c r="AP121" s="320"/>
      <c r="AQ121" s="321" t="s">
        <v>464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280</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281</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4"/>
      <c r="Z124" s="465"/>
      <c r="AA124" s="466"/>
      <c r="AB124" s="288" t="s">
        <v>11</v>
      </c>
      <c r="AC124" s="283"/>
      <c r="AD124" s="284"/>
      <c r="AE124" s="320" t="s">
        <v>310</v>
      </c>
      <c r="AF124" s="320"/>
      <c r="AG124" s="320"/>
      <c r="AH124" s="320"/>
      <c r="AI124" s="320" t="s">
        <v>332</v>
      </c>
      <c r="AJ124" s="320"/>
      <c r="AK124" s="320"/>
      <c r="AL124" s="320"/>
      <c r="AM124" s="320" t="s">
        <v>429</v>
      </c>
      <c r="AN124" s="320"/>
      <c r="AO124" s="320"/>
      <c r="AP124" s="320"/>
      <c r="AQ124" s="321" t="s">
        <v>464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460</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7"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310</v>
      </c>
      <c r="AF127" s="320"/>
      <c r="AG127" s="320"/>
      <c r="AH127" s="320"/>
      <c r="AI127" s="320" t="s">
        <v>332</v>
      </c>
      <c r="AJ127" s="320"/>
      <c r="AK127" s="320"/>
      <c r="AL127" s="320"/>
      <c r="AM127" s="320" t="s">
        <v>429</v>
      </c>
      <c r="AN127" s="320"/>
      <c r="AO127" s="320"/>
      <c r="AP127" s="320"/>
      <c r="AQ127" s="321" t="s">
        <v>464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461</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2" t="s">
        <v>325</v>
      </c>
      <c r="B130" s="970"/>
      <c r="C130" s="969" t="s">
        <v>188</v>
      </c>
      <c r="D130" s="970"/>
      <c r="E130" s="293" t="s">
        <v>217</v>
      </c>
      <c r="F130" s="294"/>
      <c r="G130" s="295" t="s">
        <v>682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3"/>
      <c r="B131" s="238"/>
      <c r="C131" s="237"/>
      <c r="D131" s="238"/>
      <c r="E131" s="224" t="s">
        <v>216</v>
      </c>
      <c r="F131" s="225"/>
      <c r="G131" s="222" t="s">
        <v>683</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3"/>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310</v>
      </c>
      <c r="AF132" s="184"/>
      <c r="AG132" s="184"/>
      <c r="AH132" s="185"/>
      <c r="AI132" s="200" t="s">
        <v>332</v>
      </c>
      <c r="AJ132" s="184"/>
      <c r="AK132" s="184"/>
      <c r="AL132" s="185"/>
      <c r="AM132" s="200" t="s">
        <v>621</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3"/>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639</v>
      </c>
      <c r="AR133" s="256"/>
      <c r="AS133" s="164" t="s">
        <v>185</v>
      </c>
      <c r="AT133" s="187"/>
      <c r="AU133" s="163">
        <v>3</v>
      </c>
      <c r="AV133" s="163"/>
      <c r="AW133" s="164" t="s">
        <v>175</v>
      </c>
      <c r="AX133" s="165"/>
      <c r="AY133">
        <f>$AY$132</f>
        <v>1</v>
      </c>
    </row>
    <row r="134" spans="1:51" ht="39.75" customHeight="1" x14ac:dyDescent="0.15">
      <c r="A134" s="973"/>
      <c r="B134" s="238"/>
      <c r="C134" s="237"/>
      <c r="D134" s="238"/>
      <c r="E134" s="237"/>
      <c r="F134" s="299"/>
      <c r="G134" s="217" t="s">
        <v>711</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685</v>
      </c>
      <c r="AC134" s="209"/>
      <c r="AD134" s="209"/>
      <c r="AE134" s="251" t="s">
        <v>706</v>
      </c>
      <c r="AF134" s="152"/>
      <c r="AG134" s="152"/>
      <c r="AH134" s="152"/>
      <c r="AI134" s="251" t="s">
        <v>706</v>
      </c>
      <c r="AJ134" s="152"/>
      <c r="AK134" s="152"/>
      <c r="AL134" s="152"/>
      <c r="AM134" s="251">
        <v>61.4</v>
      </c>
      <c r="AN134" s="152"/>
      <c r="AO134" s="152"/>
      <c r="AP134" s="152"/>
      <c r="AQ134" s="251" t="s">
        <v>639</v>
      </c>
      <c r="AR134" s="152"/>
      <c r="AS134" s="152"/>
      <c r="AT134" s="152"/>
      <c r="AU134" s="251" t="s">
        <v>639</v>
      </c>
      <c r="AV134" s="152"/>
      <c r="AW134" s="152"/>
      <c r="AX134" s="193"/>
      <c r="AY134">
        <f t="shared" ref="AY134:AY135" si="13">$AY$132</f>
        <v>1</v>
      </c>
    </row>
    <row r="135" spans="1:51" ht="39.75" customHeight="1" x14ac:dyDescent="0.15">
      <c r="A135" s="973"/>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685</v>
      </c>
      <c r="AC135" s="160"/>
      <c r="AD135" s="160"/>
      <c r="AE135" s="251" t="s">
        <v>706</v>
      </c>
      <c r="AF135" s="152"/>
      <c r="AG135" s="152"/>
      <c r="AH135" s="152"/>
      <c r="AI135" s="251" t="s">
        <v>706</v>
      </c>
      <c r="AJ135" s="152"/>
      <c r="AK135" s="152"/>
      <c r="AL135" s="152"/>
      <c r="AM135" s="251">
        <v>65</v>
      </c>
      <c r="AN135" s="152"/>
      <c r="AO135" s="152"/>
      <c r="AP135" s="152"/>
      <c r="AQ135" s="251" t="s">
        <v>639</v>
      </c>
      <c r="AR135" s="152"/>
      <c r="AS135" s="152"/>
      <c r="AT135" s="152"/>
      <c r="AU135" s="251">
        <v>65</v>
      </c>
      <c r="AV135" s="152"/>
      <c r="AW135" s="152"/>
      <c r="AX135" s="193"/>
      <c r="AY135">
        <f t="shared" si="13"/>
        <v>1</v>
      </c>
    </row>
    <row r="136" spans="1:51" ht="18.75" hidden="1" customHeight="1" x14ac:dyDescent="0.15">
      <c r="A136" s="973"/>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310</v>
      </c>
      <c r="AF136" s="184"/>
      <c r="AG136" s="184"/>
      <c r="AH136" s="185"/>
      <c r="AI136" s="200" t="s">
        <v>332</v>
      </c>
      <c r="AJ136" s="184"/>
      <c r="AK136" s="184"/>
      <c r="AL136" s="185"/>
      <c r="AM136" s="200" t="s">
        <v>621</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3"/>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3"/>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3"/>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3"/>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310</v>
      </c>
      <c r="AF140" s="184"/>
      <c r="AG140" s="184"/>
      <c r="AH140" s="185"/>
      <c r="AI140" s="200" t="s">
        <v>332</v>
      </c>
      <c r="AJ140" s="184"/>
      <c r="AK140" s="184"/>
      <c r="AL140" s="185"/>
      <c r="AM140" s="200" t="s">
        <v>621</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3"/>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3"/>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3"/>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3"/>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310</v>
      </c>
      <c r="AF144" s="184"/>
      <c r="AG144" s="184"/>
      <c r="AH144" s="185"/>
      <c r="AI144" s="200" t="s">
        <v>332</v>
      </c>
      <c r="AJ144" s="184"/>
      <c r="AK144" s="184"/>
      <c r="AL144" s="185"/>
      <c r="AM144" s="200" t="s">
        <v>621</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3"/>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3"/>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3"/>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3"/>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310</v>
      </c>
      <c r="AF148" s="184"/>
      <c r="AG148" s="184"/>
      <c r="AH148" s="185"/>
      <c r="AI148" s="200" t="s">
        <v>332</v>
      </c>
      <c r="AJ148" s="184"/>
      <c r="AK148" s="184"/>
      <c r="AL148" s="185"/>
      <c r="AM148" s="200" t="s">
        <v>621</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3"/>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3"/>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3"/>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3"/>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8"/>
      <c r="AY152">
        <f>COUNTA($G$154)</f>
        <v>1</v>
      </c>
    </row>
    <row r="153" spans="1:51" ht="22.5" customHeight="1" x14ac:dyDescent="0.15">
      <c r="A153" s="973"/>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3"/>
      <c r="B154" s="238"/>
      <c r="C154" s="237"/>
      <c r="D154" s="238"/>
      <c r="E154" s="237"/>
      <c r="F154" s="299"/>
      <c r="G154" s="217" t="s">
        <v>694</v>
      </c>
      <c r="H154" s="176"/>
      <c r="I154" s="176"/>
      <c r="J154" s="176"/>
      <c r="K154" s="176"/>
      <c r="L154" s="176"/>
      <c r="M154" s="176"/>
      <c r="N154" s="176"/>
      <c r="O154" s="176"/>
      <c r="P154" s="218"/>
      <c r="Q154" s="175" t="s">
        <v>694</v>
      </c>
      <c r="R154" s="176"/>
      <c r="S154" s="176"/>
      <c r="T154" s="176"/>
      <c r="U154" s="176"/>
      <c r="V154" s="176"/>
      <c r="W154" s="176"/>
      <c r="X154" s="176"/>
      <c r="Y154" s="176"/>
      <c r="Z154" s="176"/>
      <c r="AA154" s="900"/>
      <c r="AB154" s="241"/>
      <c r="AC154" s="242"/>
      <c r="AD154" s="242"/>
      <c r="AE154" s="247" t="s">
        <v>694</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3"/>
      <c r="B155" s="238"/>
      <c r="C155" s="237"/>
      <c r="D155" s="238"/>
      <c r="E155" s="237"/>
      <c r="F155" s="299"/>
      <c r="G155" s="219"/>
      <c r="H155" s="220"/>
      <c r="I155" s="220"/>
      <c r="J155" s="220"/>
      <c r="K155" s="220"/>
      <c r="L155" s="220"/>
      <c r="M155" s="220"/>
      <c r="N155" s="220"/>
      <c r="O155" s="220"/>
      <c r="P155" s="221"/>
      <c r="Q155" s="409"/>
      <c r="R155" s="220"/>
      <c r="S155" s="220"/>
      <c r="T155" s="220"/>
      <c r="U155" s="220"/>
      <c r="V155" s="220"/>
      <c r="W155" s="220"/>
      <c r="X155" s="220"/>
      <c r="Y155" s="220"/>
      <c r="Z155" s="220"/>
      <c r="AA155" s="901"/>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3"/>
      <c r="B156" s="238"/>
      <c r="C156" s="237"/>
      <c r="D156" s="238"/>
      <c r="E156" s="237"/>
      <c r="F156" s="299"/>
      <c r="G156" s="219"/>
      <c r="H156" s="220"/>
      <c r="I156" s="220"/>
      <c r="J156" s="220"/>
      <c r="K156" s="220"/>
      <c r="L156" s="220"/>
      <c r="M156" s="220"/>
      <c r="N156" s="220"/>
      <c r="O156" s="220"/>
      <c r="P156" s="221"/>
      <c r="Q156" s="409"/>
      <c r="R156" s="220"/>
      <c r="S156" s="220"/>
      <c r="T156" s="220"/>
      <c r="U156" s="220"/>
      <c r="V156" s="220"/>
      <c r="W156" s="220"/>
      <c r="X156" s="220"/>
      <c r="Y156" s="220"/>
      <c r="Z156" s="220"/>
      <c r="AA156" s="901"/>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3"/>
      <c r="B157" s="238"/>
      <c r="C157" s="237"/>
      <c r="D157" s="238"/>
      <c r="E157" s="237"/>
      <c r="F157" s="299"/>
      <c r="G157" s="219"/>
      <c r="H157" s="220"/>
      <c r="I157" s="220"/>
      <c r="J157" s="220"/>
      <c r="K157" s="220"/>
      <c r="L157" s="220"/>
      <c r="M157" s="220"/>
      <c r="N157" s="220"/>
      <c r="O157" s="220"/>
      <c r="P157" s="221"/>
      <c r="Q157" s="409"/>
      <c r="R157" s="220"/>
      <c r="S157" s="220"/>
      <c r="T157" s="220"/>
      <c r="U157" s="220"/>
      <c r="V157" s="220"/>
      <c r="W157" s="220"/>
      <c r="X157" s="220"/>
      <c r="Y157" s="220"/>
      <c r="Z157" s="220"/>
      <c r="AA157" s="901"/>
      <c r="AB157" s="243"/>
      <c r="AC157" s="244"/>
      <c r="AD157" s="244"/>
      <c r="AE157" s="175" t="s">
        <v>694</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3"/>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2"/>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3"/>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3"/>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0"/>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3"/>
      <c r="B162" s="238"/>
      <c r="C162" s="237"/>
      <c r="D162" s="238"/>
      <c r="E162" s="237"/>
      <c r="F162" s="299"/>
      <c r="G162" s="219"/>
      <c r="H162" s="220"/>
      <c r="I162" s="220"/>
      <c r="J162" s="220"/>
      <c r="K162" s="220"/>
      <c r="L162" s="220"/>
      <c r="M162" s="220"/>
      <c r="N162" s="220"/>
      <c r="O162" s="220"/>
      <c r="P162" s="221"/>
      <c r="Q162" s="409"/>
      <c r="R162" s="220"/>
      <c r="S162" s="220"/>
      <c r="T162" s="220"/>
      <c r="U162" s="220"/>
      <c r="V162" s="220"/>
      <c r="W162" s="220"/>
      <c r="X162" s="220"/>
      <c r="Y162" s="220"/>
      <c r="Z162" s="220"/>
      <c r="AA162" s="901"/>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3"/>
      <c r="B163" s="238"/>
      <c r="C163" s="237"/>
      <c r="D163" s="238"/>
      <c r="E163" s="237"/>
      <c r="F163" s="299"/>
      <c r="G163" s="219"/>
      <c r="H163" s="220"/>
      <c r="I163" s="220"/>
      <c r="J163" s="220"/>
      <c r="K163" s="220"/>
      <c r="L163" s="220"/>
      <c r="M163" s="220"/>
      <c r="N163" s="220"/>
      <c r="O163" s="220"/>
      <c r="P163" s="221"/>
      <c r="Q163" s="409"/>
      <c r="R163" s="220"/>
      <c r="S163" s="220"/>
      <c r="T163" s="220"/>
      <c r="U163" s="220"/>
      <c r="V163" s="220"/>
      <c r="W163" s="220"/>
      <c r="X163" s="220"/>
      <c r="Y163" s="220"/>
      <c r="Z163" s="220"/>
      <c r="AA163" s="901"/>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3"/>
      <c r="B164" s="238"/>
      <c r="C164" s="237"/>
      <c r="D164" s="238"/>
      <c r="E164" s="237"/>
      <c r="F164" s="299"/>
      <c r="G164" s="219"/>
      <c r="H164" s="220"/>
      <c r="I164" s="220"/>
      <c r="J164" s="220"/>
      <c r="K164" s="220"/>
      <c r="L164" s="220"/>
      <c r="M164" s="220"/>
      <c r="N164" s="220"/>
      <c r="O164" s="220"/>
      <c r="P164" s="221"/>
      <c r="Q164" s="409"/>
      <c r="R164" s="220"/>
      <c r="S164" s="220"/>
      <c r="T164" s="220"/>
      <c r="U164" s="220"/>
      <c r="V164" s="220"/>
      <c r="W164" s="220"/>
      <c r="X164" s="220"/>
      <c r="Y164" s="220"/>
      <c r="Z164" s="220"/>
      <c r="AA164" s="901"/>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2"/>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3"/>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0"/>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3"/>
      <c r="B169" s="238"/>
      <c r="C169" s="237"/>
      <c r="D169" s="238"/>
      <c r="E169" s="237"/>
      <c r="F169" s="299"/>
      <c r="G169" s="219"/>
      <c r="H169" s="220"/>
      <c r="I169" s="220"/>
      <c r="J169" s="220"/>
      <c r="K169" s="220"/>
      <c r="L169" s="220"/>
      <c r="M169" s="220"/>
      <c r="N169" s="220"/>
      <c r="O169" s="220"/>
      <c r="P169" s="221"/>
      <c r="Q169" s="409"/>
      <c r="R169" s="220"/>
      <c r="S169" s="220"/>
      <c r="T169" s="220"/>
      <c r="U169" s="220"/>
      <c r="V169" s="220"/>
      <c r="W169" s="220"/>
      <c r="X169" s="220"/>
      <c r="Y169" s="220"/>
      <c r="Z169" s="220"/>
      <c r="AA169" s="901"/>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3"/>
      <c r="B170" s="238"/>
      <c r="C170" s="237"/>
      <c r="D170" s="238"/>
      <c r="E170" s="237"/>
      <c r="F170" s="299"/>
      <c r="G170" s="219"/>
      <c r="H170" s="220"/>
      <c r="I170" s="220"/>
      <c r="J170" s="220"/>
      <c r="K170" s="220"/>
      <c r="L170" s="220"/>
      <c r="M170" s="220"/>
      <c r="N170" s="220"/>
      <c r="O170" s="220"/>
      <c r="P170" s="221"/>
      <c r="Q170" s="409"/>
      <c r="R170" s="220"/>
      <c r="S170" s="220"/>
      <c r="T170" s="220"/>
      <c r="U170" s="220"/>
      <c r="V170" s="220"/>
      <c r="W170" s="220"/>
      <c r="X170" s="220"/>
      <c r="Y170" s="220"/>
      <c r="Z170" s="220"/>
      <c r="AA170" s="901"/>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3"/>
      <c r="B171" s="238"/>
      <c r="C171" s="237"/>
      <c r="D171" s="238"/>
      <c r="E171" s="237"/>
      <c r="F171" s="299"/>
      <c r="G171" s="219"/>
      <c r="H171" s="220"/>
      <c r="I171" s="220"/>
      <c r="J171" s="220"/>
      <c r="K171" s="220"/>
      <c r="L171" s="220"/>
      <c r="M171" s="220"/>
      <c r="N171" s="220"/>
      <c r="O171" s="220"/>
      <c r="P171" s="221"/>
      <c r="Q171" s="409"/>
      <c r="R171" s="220"/>
      <c r="S171" s="220"/>
      <c r="T171" s="220"/>
      <c r="U171" s="220"/>
      <c r="V171" s="220"/>
      <c r="W171" s="220"/>
      <c r="X171" s="220"/>
      <c r="Y171" s="220"/>
      <c r="Z171" s="220"/>
      <c r="AA171" s="901"/>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2"/>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3"/>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0"/>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3"/>
      <c r="B176" s="238"/>
      <c r="C176" s="237"/>
      <c r="D176" s="238"/>
      <c r="E176" s="237"/>
      <c r="F176" s="299"/>
      <c r="G176" s="219"/>
      <c r="H176" s="220"/>
      <c r="I176" s="220"/>
      <c r="J176" s="220"/>
      <c r="K176" s="220"/>
      <c r="L176" s="220"/>
      <c r="M176" s="220"/>
      <c r="N176" s="220"/>
      <c r="O176" s="220"/>
      <c r="P176" s="221"/>
      <c r="Q176" s="409"/>
      <c r="R176" s="220"/>
      <c r="S176" s="220"/>
      <c r="T176" s="220"/>
      <c r="U176" s="220"/>
      <c r="V176" s="220"/>
      <c r="W176" s="220"/>
      <c r="X176" s="220"/>
      <c r="Y176" s="220"/>
      <c r="Z176" s="220"/>
      <c r="AA176" s="901"/>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3"/>
      <c r="B177" s="238"/>
      <c r="C177" s="237"/>
      <c r="D177" s="238"/>
      <c r="E177" s="237"/>
      <c r="F177" s="299"/>
      <c r="G177" s="219"/>
      <c r="H177" s="220"/>
      <c r="I177" s="220"/>
      <c r="J177" s="220"/>
      <c r="K177" s="220"/>
      <c r="L177" s="220"/>
      <c r="M177" s="220"/>
      <c r="N177" s="220"/>
      <c r="O177" s="220"/>
      <c r="P177" s="221"/>
      <c r="Q177" s="409"/>
      <c r="R177" s="220"/>
      <c r="S177" s="220"/>
      <c r="T177" s="220"/>
      <c r="U177" s="220"/>
      <c r="V177" s="220"/>
      <c r="W177" s="220"/>
      <c r="X177" s="220"/>
      <c r="Y177" s="220"/>
      <c r="Z177" s="220"/>
      <c r="AA177" s="901"/>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3"/>
      <c r="B178" s="238"/>
      <c r="C178" s="237"/>
      <c r="D178" s="238"/>
      <c r="E178" s="237"/>
      <c r="F178" s="299"/>
      <c r="G178" s="219"/>
      <c r="H178" s="220"/>
      <c r="I178" s="220"/>
      <c r="J178" s="220"/>
      <c r="K178" s="220"/>
      <c r="L178" s="220"/>
      <c r="M178" s="220"/>
      <c r="N178" s="220"/>
      <c r="O178" s="220"/>
      <c r="P178" s="221"/>
      <c r="Q178" s="409"/>
      <c r="R178" s="220"/>
      <c r="S178" s="220"/>
      <c r="T178" s="220"/>
      <c r="U178" s="220"/>
      <c r="V178" s="220"/>
      <c r="W178" s="220"/>
      <c r="X178" s="220"/>
      <c r="Y178" s="220"/>
      <c r="Z178" s="220"/>
      <c r="AA178" s="901"/>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2"/>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3"/>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0"/>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3"/>
      <c r="B183" s="238"/>
      <c r="C183" s="237"/>
      <c r="D183" s="238"/>
      <c r="E183" s="237"/>
      <c r="F183" s="299"/>
      <c r="G183" s="219"/>
      <c r="H183" s="220"/>
      <c r="I183" s="220"/>
      <c r="J183" s="220"/>
      <c r="K183" s="220"/>
      <c r="L183" s="220"/>
      <c r="M183" s="220"/>
      <c r="N183" s="220"/>
      <c r="O183" s="220"/>
      <c r="P183" s="221"/>
      <c r="Q183" s="409"/>
      <c r="R183" s="220"/>
      <c r="S183" s="220"/>
      <c r="T183" s="220"/>
      <c r="U183" s="220"/>
      <c r="V183" s="220"/>
      <c r="W183" s="220"/>
      <c r="X183" s="220"/>
      <c r="Y183" s="220"/>
      <c r="Z183" s="220"/>
      <c r="AA183" s="901"/>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3"/>
      <c r="B184" s="238"/>
      <c r="C184" s="237"/>
      <c r="D184" s="238"/>
      <c r="E184" s="237"/>
      <c r="F184" s="299"/>
      <c r="G184" s="219"/>
      <c r="H184" s="220"/>
      <c r="I184" s="220"/>
      <c r="J184" s="220"/>
      <c r="K184" s="220"/>
      <c r="L184" s="220"/>
      <c r="M184" s="220"/>
      <c r="N184" s="220"/>
      <c r="O184" s="220"/>
      <c r="P184" s="221"/>
      <c r="Q184" s="409"/>
      <c r="R184" s="220"/>
      <c r="S184" s="220"/>
      <c r="T184" s="220"/>
      <c r="U184" s="220"/>
      <c r="V184" s="220"/>
      <c r="W184" s="220"/>
      <c r="X184" s="220"/>
      <c r="Y184" s="220"/>
      <c r="Z184" s="220"/>
      <c r="AA184" s="901"/>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3"/>
      <c r="B185" s="238"/>
      <c r="C185" s="237"/>
      <c r="D185" s="238"/>
      <c r="E185" s="237"/>
      <c r="F185" s="299"/>
      <c r="G185" s="219"/>
      <c r="H185" s="220"/>
      <c r="I185" s="220"/>
      <c r="J185" s="220"/>
      <c r="K185" s="220"/>
      <c r="L185" s="220"/>
      <c r="M185" s="220"/>
      <c r="N185" s="220"/>
      <c r="O185" s="220"/>
      <c r="P185" s="221"/>
      <c r="Q185" s="409"/>
      <c r="R185" s="220"/>
      <c r="S185" s="220"/>
      <c r="T185" s="220"/>
      <c r="U185" s="220"/>
      <c r="V185" s="220"/>
      <c r="W185" s="220"/>
      <c r="X185" s="220"/>
      <c r="Y185" s="220"/>
      <c r="Z185" s="220"/>
      <c r="AA185" s="901"/>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2"/>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hidden="1"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0</v>
      </c>
    </row>
    <row r="188" spans="1:51" ht="24.75" hidden="1" customHeight="1" x14ac:dyDescent="0.15">
      <c r="A188" s="973"/>
      <c r="B188" s="238"/>
      <c r="C188" s="237"/>
      <c r="D188" s="238"/>
      <c r="E188" s="175"/>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0</v>
      </c>
    </row>
    <row r="189" spans="1:51" ht="24.75" hidden="1" customHeight="1" x14ac:dyDescent="0.15">
      <c r="A189" s="973"/>
      <c r="B189" s="238"/>
      <c r="C189" s="237"/>
      <c r="D189" s="238"/>
      <c r="E189" s="409"/>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0"/>
      <c r="AY189">
        <f>$AY$187</f>
        <v>0</v>
      </c>
    </row>
    <row r="190" spans="1:51" ht="45" hidden="1" customHeight="1" x14ac:dyDescent="0.15">
      <c r="A190" s="973"/>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3"/>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3"/>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310</v>
      </c>
      <c r="AF192" s="184"/>
      <c r="AG192" s="184"/>
      <c r="AH192" s="185"/>
      <c r="AI192" s="200" t="s">
        <v>332</v>
      </c>
      <c r="AJ192" s="184"/>
      <c r="AK192" s="184"/>
      <c r="AL192" s="185"/>
      <c r="AM192" s="200" t="s">
        <v>621</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3"/>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3"/>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3"/>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3"/>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310</v>
      </c>
      <c r="AF196" s="184"/>
      <c r="AG196" s="184"/>
      <c r="AH196" s="185"/>
      <c r="AI196" s="200" t="s">
        <v>332</v>
      </c>
      <c r="AJ196" s="184"/>
      <c r="AK196" s="184"/>
      <c r="AL196" s="185"/>
      <c r="AM196" s="200" t="s">
        <v>621</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3"/>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3"/>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3"/>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3"/>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310</v>
      </c>
      <c r="AF200" s="184"/>
      <c r="AG200" s="184"/>
      <c r="AH200" s="185"/>
      <c r="AI200" s="200" t="s">
        <v>332</v>
      </c>
      <c r="AJ200" s="184"/>
      <c r="AK200" s="184"/>
      <c r="AL200" s="185"/>
      <c r="AM200" s="200" t="s">
        <v>621</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3"/>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3"/>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3"/>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3"/>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310</v>
      </c>
      <c r="AF204" s="184"/>
      <c r="AG204" s="184"/>
      <c r="AH204" s="185"/>
      <c r="AI204" s="200" t="s">
        <v>332</v>
      </c>
      <c r="AJ204" s="184"/>
      <c r="AK204" s="184"/>
      <c r="AL204" s="185"/>
      <c r="AM204" s="200" t="s">
        <v>621</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3"/>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3"/>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3"/>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3"/>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310</v>
      </c>
      <c r="AF208" s="184"/>
      <c r="AG208" s="184"/>
      <c r="AH208" s="185"/>
      <c r="AI208" s="200" t="s">
        <v>332</v>
      </c>
      <c r="AJ208" s="184"/>
      <c r="AK208" s="184"/>
      <c r="AL208" s="185"/>
      <c r="AM208" s="200" t="s">
        <v>621</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3"/>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3"/>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3"/>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3"/>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8"/>
      <c r="AY212">
        <f>COUNTA($G$214)</f>
        <v>0</v>
      </c>
    </row>
    <row r="213" spans="1:51" ht="22.5" hidden="1" customHeight="1" x14ac:dyDescent="0.15">
      <c r="A213" s="973"/>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9"/>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3"/>
      <c r="B215" s="238"/>
      <c r="C215" s="237"/>
      <c r="D215" s="238"/>
      <c r="E215" s="237"/>
      <c r="F215" s="299"/>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3"/>
      <c r="B216" s="238"/>
      <c r="C216" s="237"/>
      <c r="D216" s="238"/>
      <c r="E216" s="237"/>
      <c r="F216" s="299"/>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3"/>
      <c r="B217" s="238"/>
      <c r="C217" s="237"/>
      <c r="D217" s="238"/>
      <c r="E217" s="237"/>
      <c r="F217" s="299"/>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9"/>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3"/>
      <c r="B221" s="238"/>
      <c r="C221" s="237"/>
      <c r="D221" s="238"/>
      <c r="E221" s="237"/>
      <c r="F221" s="299"/>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3"/>
      <c r="B222" s="238"/>
      <c r="C222" s="237"/>
      <c r="D222" s="238"/>
      <c r="E222" s="237"/>
      <c r="F222" s="299"/>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3"/>
      <c r="B223" s="238"/>
      <c r="C223" s="237"/>
      <c r="D223" s="238"/>
      <c r="E223" s="237"/>
      <c r="F223" s="299"/>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3"/>
      <c r="B224" s="238"/>
      <c r="C224" s="237"/>
      <c r="D224" s="238"/>
      <c r="E224" s="237"/>
      <c r="F224" s="299"/>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9"/>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3"/>
      <c r="B228" s="238"/>
      <c r="C228" s="237"/>
      <c r="D228" s="238"/>
      <c r="E228" s="237"/>
      <c r="F228" s="299"/>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3"/>
      <c r="B229" s="238"/>
      <c r="C229" s="237"/>
      <c r="D229" s="238"/>
      <c r="E229" s="237"/>
      <c r="F229" s="299"/>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3"/>
      <c r="B230" s="238"/>
      <c r="C230" s="237"/>
      <c r="D230" s="238"/>
      <c r="E230" s="237"/>
      <c r="F230" s="299"/>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3"/>
      <c r="B231" s="238"/>
      <c r="C231" s="237"/>
      <c r="D231" s="238"/>
      <c r="E231" s="237"/>
      <c r="F231" s="299"/>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9"/>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3"/>
      <c r="B235" s="238"/>
      <c r="C235" s="237"/>
      <c r="D235" s="238"/>
      <c r="E235" s="237"/>
      <c r="F235" s="299"/>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3"/>
      <c r="B236" s="238"/>
      <c r="C236" s="237"/>
      <c r="D236" s="238"/>
      <c r="E236" s="237"/>
      <c r="F236" s="299"/>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3"/>
      <c r="B237" s="238"/>
      <c r="C237" s="237"/>
      <c r="D237" s="238"/>
      <c r="E237" s="237"/>
      <c r="F237" s="299"/>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3"/>
      <c r="B238" s="238"/>
      <c r="C238" s="237"/>
      <c r="D238" s="238"/>
      <c r="E238" s="237"/>
      <c r="F238" s="299"/>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9"/>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3"/>
      <c r="B242" s="238"/>
      <c r="C242" s="237"/>
      <c r="D242" s="238"/>
      <c r="E242" s="237"/>
      <c r="F242" s="299"/>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3"/>
      <c r="B243" s="238"/>
      <c r="C243" s="237"/>
      <c r="D243" s="238"/>
      <c r="E243" s="237"/>
      <c r="F243" s="299"/>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3"/>
      <c r="B244" s="238"/>
      <c r="C244" s="237"/>
      <c r="D244" s="238"/>
      <c r="E244" s="237"/>
      <c r="F244" s="299"/>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3"/>
      <c r="B245" s="238"/>
      <c r="C245" s="237"/>
      <c r="D245" s="238"/>
      <c r="E245" s="237"/>
      <c r="F245" s="299"/>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300"/>
      <c r="F246" s="301"/>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09"/>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0"/>
      <c r="AY249">
        <f>$AY$247</f>
        <v>0</v>
      </c>
    </row>
    <row r="250" spans="1:51" ht="45" hidden="1" customHeight="1" x14ac:dyDescent="0.15">
      <c r="A250" s="973"/>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3"/>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3"/>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310</v>
      </c>
      <c r="AF252" s="184"/>
      <c r="AG252" s="184"/>
      <c r="AH252" s="185"/>
      <c r="AI252" s="200" t="s">
        <v>332</v>
      </c>
      <c r="AJ252" s="184"/>
      <c r="AK252" s="184"/>
      <c r="AL252" s="185"/>
      <c r="AM252" s="200" t="s">
        <v>621</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3"/>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3"/>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3"/>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3"/>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310</v>
      </c>
      <c r="AF256" s="184"/>
      <c r="AG256" s="184"/>
      <c r="AH256" s="185"/>
      <c r="AI256" s="200" t="s">
        <v>332</v>
      </c>
      <c r="AJ256" s="184"/>
      <c r="AK256" s="184"/>
      <c r="AL256" s="185"/>
      <c r="AM256" s="200" t="s">
        <v>621</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3"/>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3"/>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3"/>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3"/>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310</v>
      </c>
      <c r="AF260" s="184"/>
      <c r="AG260" s="184"/>
      <c r="AH260" s="185"/>
      <c r="AI260" s="200" t="s">
        <v>332</v>
      </c>
      <c r="AJ260" s="184"/>
      <c r="AK260" s="184"/>
      <c r="AL260" s="185"/>
      <c r="AM260" s="200" t="s">
        <v>621</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3"/>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3"/>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3"/>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3"/>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310</v>
      </c>
      <c r="AF264" s="184"/>
      <c r="AG264" s="184"/>
      <c r="AH264" s="185"/>
      <c r="AI264" s="200" t="s">
        <v>332</v>
      </c>
      <c r="AJ264" s="184"/>
      <c r="AK264" s="184"/>
      <c r="AL264" s="185"/>
      <c r="AM264" s="200" t="s">
        <v>621</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3"/>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3"/>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3"/>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310</v>
      </c>
      <c r="AF268" s="184"/>
      <c r="AG268" s="184"/>
      <c r="AH268" s="185"/>
      <c r="AI268" s="200" t="s">
        <v>332</v>
      </c>
      <c r="AJ268" s="184"/>
      <c r="AK268" s="184"/>
      <c r="AL268" s="185"/>
      <c r="AM268" s="200" t="s">
        <v>621</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3"/>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3"/>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3"/>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3"/>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8"/>
      <c r="AY272">
        <f>COUNTA($G$274)</f>
        <v>0</v>
      </c>
    </row>
    <row r="273" spans="1:51" ht="22.5" hidden="1" customHeight="1" x14ac:dyDescent="0.15">
      <c r="A273" s="973"/>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9"/>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3"/>
      <c r="B275" s="238"/>
      <c r="C275" s="237"/>
      <c r="D275" s="238"/>
      <c r="E275" s="237"/>
      <c r="F275" s="299"/>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3"/>
      <c r="B276" s="238"/>
      <c r="C276" s="237"/>
      <c r="D276" s="238"/>
      <c r="E276" s="237"/>
      <c r="F276" s="299"/>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3"/>
      <c r="B277" s="238"/>
      <c r="C277" s="237"/>
      <c r="D277" s="238"/>
      <c r="E277" s="237"/>
      <c r="F277" s="299"/>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9"/>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3"/>
      <c r="B281" s="238"/>
      <c r="C281" s="237"/>
      <c r="D281" s="238"/>
      <c r="E281" s="237"/>
      <c r="F281" s="299"/>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3"/>
      <c r="B282" s="238"/>
      <c r="C282" s="237"/>
      <c r="D282" s="238"/>
      <c r="E282" s="237"/>
      <c r="F282" s="299"/>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3"/>
      <c r="B283" s="238"/>
      <c r="C283" s="237"/>
      <c r="D283" s="238"/>
      <c r="E283" s="237"/>
      <c r="F283" s="299"/>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3"/>
      <c r="B284" s="238"/>
      <c r="C284" s="237"/>
      <c r="D284" s="238"/>
      <c r="E284" s="237"/>
      <c r="F284" s="299"/>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9"/>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3"/>
      <c r="B288" s="238"/>
      <c r="C288" s="237"/>
      <c r="D288" s="238"/>
      <c r="E288" s="237"/>
      <c r="F288" s="299"/>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3"/>
      <c r="B289" s="238"/>
      <c r="C289" s="237"/>
      <c r="D289" s="238"/>
      <c r="E289" s="237"/>
      <c r="F289" s="299"/>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3"/>
      <c r="B290" s="238"/>
      <c r="C290" s="237"/>
      <c r="D290" s="238"/>
      <c r="E290" s="237"/>
      <c r="F290" s="299"/>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3"/>
      <c r="B291" s="238"/>
      <c r="C291" s="237"/>
      <c r="D291" s="238"/>
      <c r="E291" s="237"/>
      <c r="F291" s="299"/>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9"/>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3"/>
      <c r="B295" s="238"/>
      <c r="C295" s="237"/>
      <c r="D295" s="238"/>
      <c r="E295" s="237"/>
      <c r="F295" s="299"/>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3"/>
      <c r="B296" s="238"/>
      <c r="C296" s="237"/>
      <c r="D296" s="238"/>
      <c r="E296" s="237"/>
      <c r="F296" s="299"/>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3"/>
      <c r="B297" s="238"/>
      <c r="C297" s="237"/>
      <c r="D297" s="238"/>
      <c r="E297" s="237"/>
      <c r="F297" s="299"/>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3"/>
      <c r="B298" s="238"/>
      <c r="C298" s="237"/>
      <c r="D298" s="238"/>
      <c r="E298" s="237"/>
      <c r="F298" s="299"/>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9"/>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3"/>
      <c r="B302" s="238"/>
      <c r="C302" s="237"/>
      <c r="D302" s="238"/>
      <c r="E302" s="237"/>
      <c r="F302" s="299"/>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3"/>
      <c r="B303" s="238"/>
      <c r="C303" s="237"/>
      <c r="D303" s="238"/>
      <c r="E303" s="237"/>
      <c r="F303" s="299"/>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3"/>
      <c r="B304" s="238"/>
      <c r="C304" s="237"/>
      <c r="D304" s="238"/>
      <c r="E304" s="237"/>
      <c r="F304" s="299"/>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3"/>
      <c r="B305" s="238"/>
      <c r="C305" s="237"/>
      <c r="D305" s="238"/>
      <c r="E305" s="237"/>
      <c r="F305" s="299"/>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300"/>
      <c r="F306" s="301"/>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3"/>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3"/>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310</v>
      </c>
      <c r="AF312" s="184"/>
      <c r="AG312" s="184"/>
      <c r="AH312" s="185"/>
      <c r="AI312" s="200" t="s">
        <v>332</v>
      </c>
      <c r="AJ312" s="184"/>
      <c r="AK312" s="184"/>
      <c r="AL312" s="185"/>
      <c r="AM312" s="200" t="s">
        <v>621</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3"/>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3"/>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3"/>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3"/>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310</v>
      </c>
      <c r="AF316" s="184"/>
      <c r="AG316" s="184"/>
      <c r="AH316" s="185"/>
      <c r="AI316" s="200" t="s">
        <v>332</v>
      </c>
      <c r="AJ316" s="184"/>
      <c r="AK316" s="184"/>
      <c r="AL316" s="185"/>
      <c r="AM316" s="200" t="s">
        <v>621</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3"/>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3"/>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3"/>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3"/>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310</v>
      </c>
      <c r="AF320" s="184"/>
      <c r="AG320" s="184"/>
      <c r="AH320" s="185"/>
      <c r="AI320" s="200" t="s">
        <v>332</v>
      </c>
      <c r="AJ320" s="184"/>
      <c r="AK320" s="184"/>
      <c r="AL320" s="185"/>
      <c r="AM320" s="200" t="s">
        <v>621</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3"/>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3"/>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3"/>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3"/>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310</v>
      </c>
      <c r="AF324" s="184"/>
      <c r="AG324" s="184"/>
      <c r="AH324" s="185"/>
      <c r="AI324" s="200" t="s">
        <v>332</v>
      </c>
      <c r="AJ324" s="184"/>
      <c r="AK324" s="184"/>
      <c r="AL324" s="185"/>
      <c r="AM324" s="200" t="s">
        <v>621</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3"/>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3"/>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3"/>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3"/>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310</v>
      </c>
      <c r="AF328" s="184"/>
      <c r="AG328" s="184"/>
      <c r="AH328" s="185"/>
      <c r="AI328" s="200" t="s">
        <v>332</v>
      </c>
      <c r="AJ328" s="184"/>
      <c r="AK328" s="184"/>
      <c r="AL328" s="185"/>
      <c r="AM328" s="200" t="s">
        <v>621</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3"/>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3"/>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3"/>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3"/>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8"/>
      <c r="AY332">
        <f>COUNTA($G$334)</f>
        <v>0</v>
      </c>
    </row>
    <row r="333" spans="1:51" ht="22.5" hidden="1" customHeight="1" x14ac:dyDescent="0.15">
      <c r="A333" s="973"/>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9"/>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3"/>
      <c r="B335" s="238"/>
      <c r="C335" s="237"/>
      <c r="D335" s="238"/>
      <c r="E335" s="237"/>
      <c r="F335" s="299"/>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3"/>
      <c r="B336" s="238"/>
      <c r="C336" s="237"/>
      <c r="D336" s="238"/>
      <c r="E336" s="237"/>
      <c r="F336" s="299"/>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3"/>
      <c r="B337" s="238"/>
      <c r="C337" s="237"/>
      <c r="D337" s="238"/>
      <c r="E337" s="237"/>
      <c r="F337" s="299"/>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9"/>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3"/>
      <c r="B341" s="238"/>
      <c r="C341" s="237"/>
      <c r="D341" s="238"/>
      <c r="E341" s="237"/>
      <c r="F341" s="299"/>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3"/>
      <c r="B342" s="238"/>
      <c r="C342" s="237"/>
      <c r="D342" s="238"/>
      <c r="E342" s="237"/>
      <c r="F342" s="299"/>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3"/>
      <c r="B343" s="238"/>
      <c r="C343" s="237"/>
      <c r="D343" s="238"/>
      <c r="E343" s="237"/>
      <c r="F343" s="299"/>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3"/>
      <c r="B344" s="238"/>
      <c r="C344" s="237"/>
      <c r="D344" s="238"/>
      <c r="E344" s="237"/>
      <c r="F344" s="299"/>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9"/>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3"/>
      <c r="B348" s="238"/>
      <c r="C348" s="237"/>
      <c r="D348" s="238"/>
      <c r="E348" s="237"/>
      <c r="F348" s="299"/>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3"/>
      <c r="B349" s="238"/>
      <c r="C349" s="237"/>
      <c r="D349" s="238"/>
      <c r="E349" s="237"/>
      <c r="F349" s="299"/>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3"/>
      <c r="B350" s="238"/>
      <c r="C350" s="237"/>
      <c r="D350" s="238"/>
      <c r="E350" s="237"/>
      <c r="F350" s="299"/>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3"/>
      <c r="B351" s="238"/>
      <c r="C351" s="237"/>
      <c r="D351" s="238"/>
      <c r="E351" s="237"/>
      <c r="F351" s="299"/>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9"/>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3"/>
      <c r="B355" s="238"/>
      <c r="C355" s="237"/>
      <c r="D355" s="238"/>
      <c r="E355" s="237"/>
      <c r="F355" s="299"/>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3"/>
      <c r="B356" s="238"/>
      <c r="C356" s="237"/>
      <c r="D356" s="238"/>
      <c r="E356" s="237"/>
      <c r="F356" s="299"/>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3"/>
      <c r="B357" s="238"/>
      <c r="C357" s="237"/>
      <c r="D357" s="238"/>
      <c r="E357" s="237"/>
      <c r="F357" s="299"/>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3"/>
      <c r="B358" s="238"/>
      <c r="C358" s="237"/>
      <c r="D358" s="238"/>
      <c r="E358" s="237"/>
      <c r="F358" s="299"/>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9"/>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3"/>
      <c r="B362" s="238"/>
      <c r="C362" s="237"/>
      <c r="D362" s="238"/>
      <c r="E362" s="237"/>
      <c r="F362" s="299"/>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3"/>
      <c r="B363" s="238"/>
      <c r="C363" s="237"/>
      <c r="D363" s="238"/>
      <c r="E363" s="237"/>
      <c r="F363" s="299"/>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3"/>
      <c r="B364" s="238"/>
      <c r="C364" s="237"/>
      <c r="D364" s="238"/>
      <c r="E364" s="237"/>
      <c r="F364" s="299"/>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3"/>
      <c r="B365" s="238"/>
      <c r="C365" s="237"/>
      <c r="D365" s="238"/>
      <c r="E365" s="237"/>
      <c r="F365" s="299"/>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300"/>
      <c r="F366" s="301"/>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09"/>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0"/>
      <c r="AY369">
        <f>$AY$367</f>
        <v>0</v>
      </c>
    </row>
    <row r="370" spans="1:51" ht="45" hidden="1" customHeight="1" x14ac:dyDescent="0.15">
      <c r="A370" s="973"/>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3"/>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3"/>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310</v>
      </c>
      <c r="AF372" s="184"/>
      <c r="AG372" s="184"/>
      <c r="AH372" s="185"/>
      <c r="AI372" s="200" t="s">
        <v>332</v>
      </c>
      <c r="AJ372" s="184"/>
      <c r="AK372" s="184"/>
      <c r="AL372" s="185"/>
      <c r="AM372" s="200" t="s">
        <v>621</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3"/>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3"/>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3"/>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3"/>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310</v>
      </c>
      <c r="AF376" s="184"/>
      <c r="AG376" s="184"/>
      <c r="AH376" s="185"/>
      <c r="AI376" s="200" t="s">
        <v>332</v>
      </c>
      <c r="AJ376" s="184"/>
      <c r="AK376" s="184"/>
      <c r="AL376" s="185"/>
      <c r="AM376" s="200" t="s">
        <v>621</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3"/>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3"/>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3"/>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3"/>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310</v>
      </c>
      <c r="AF380" s="184"/>
      <c r="AG380" s="184"/>
      <c r="AH380" s="185"/>
      <c r="AI380" s="200" t="s">
        <v>332</v>
      </c>
      <c r="AJ380" s="184"/>
      <c r="AK380" s="184"/>
      <c r="AL380" s="185"/>
      <c r="AM380" s="200" t="s">
        <v>621</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3"/>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3"/>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3"/>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3"/>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310</v>
      </c>
      <c r="AF384" s="184"/>
      <c r="AG384" s="184"/>
      <c r="AH384" s="185"/>
      <c r="AI384" s="200" t="s">
        <v>332</v>
      </c>
      <c r="AJ384" s="184"/>
      <c r="AK384" s="184"/>
      <c r="AL384" s="185"/>
      <c r="AM384" s="200" t="s">
        <v>621</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3"/>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3"/>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3"/>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3"/>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310</v>
      </c>
      <c r="AF388" s="184"/>
      <c r="AG388" s="184"/>
      <c r="AH388" s="185"/>
      <c r="AI388" s="200" t="s">
        <v>332</v>
      </c>
      <c r="AJ388" s="184"/>
      <c r="AK388" s="184"/>
      <c r="AL388" s="185"/>
      <c r="AM388" s="200" t="s">
        <v>621</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3"/>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3"/>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3"/>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3"/>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8"/>
      <c r="AY392">
        <f>COUNTA($G$394)</f>
        <v>0</v>
      </c>
    </row>
    <row r="393" spans="1:51" ht="22.5" hidden="1" customHeight="1" x14ac:dyDescent="0.15">
      <c r="A393" s="973"/>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9"/>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3"/>
      <c r="B395" s="238"/>
      <c r="C395" s="237"/>
      <c r="D395" s="238"/>
      <c r="E395" s="237"/>
      <c r="F395" s="299"/>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3"/>
      <c r="B396" s="238"/>
      <c r="C396" s="237"/>
      <c r="D396" s="238"/>
      <c r="E396" s="237"/>
      <c r="F396" s="299"/>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3"/>
      <c r="B397" s="238"/>
      <c r="C397" s="237"/>
      <c r="D397" s="238"/>
      <c r="E397" s="237"/>
      <c r="F397" s="299"/>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9"/>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3"/>
      <c r="B401" s="238"/>
      <c r="C401" s="237"/>
      <c r="D401" s="238"/>
      <c r="E401" s="237"/>
      <c r="F401" s="299"/>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3"/>
      <c r="B402" s="238"/>
      <c r="C402" s="237"/>
      <c r="D402" s="238"/>
      <c r="E402" s="237"/>
      <c r="F402" s="299"/>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3"/>
      <c r="B403" s="238"/>
      <c r="C403" s="237"/>
      <c r="D403" s="238"/>
      <c r="E403" s="237"/>
      <c r="F403" s="299"/>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3"/>
      <c r="B404" s="238"/>
      <c r="C404" s="237"/>
      <c r="D404" s="238"/>
      <c r="E404" s="237"/>
      <c r="F404" s="299"/>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9"/>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3"/>
      <c r="B408" s="238"/>
      <c r="C408" s="237"/>
      <c r="D408" s="238"/>
      <c r="E408" s="237"/>
      <c r="F408" s="299"/>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3"/>
      <c r="B409" s="238"/>
      <c r="C409" s="237"/>
      <c r="D409" s="238"/>
      <c r="E409" s="237"/>
      <c r="F409" s="299"/>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3"/>
      <c r="B410" s="238"/>
      <c r="C410" s="237"/>
      <c r="D410" s="238"/>
      <c r="E410" s="237"/>
      <c r="F410" s="299"/>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3"/>
      <c r="B411" s="238"/>
      <c r="C411" s="237"/>
      <c r="D411" s="238"/>
      <c r="E411" s="237"/>
      <c r="F411" s="299"/>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9"/>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3"/>
      <c r="B415" s="238"/>
      <c r="C415" s="237"/>
      <c r="D415" s="238"/>
      <c r="E415" s="237"/>
      <c r="F415" s="299"/>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3"/>
      <c r="B416" s="238"/>
      <c r="C416" s="237"/>
      <c r="D416" s="238"/>
      <c r="E416" s="237"/>
      <c r="F416" s="299"/>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3"/>
      <c r="B417" s="238"/>
      <c r="C417" s="237"/>
      <c r="D417" s="238"/>
      <c r="E417" s="237"/>
      <c r="F417" s="299"/>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3"/>
      <c r="B418" s="238"/>
      <c r="C418" s="237"/>
      <c r="D418" s="238"/>
      <c r="E418" s="237"/>
      <c r="F418" s="299"/>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9"/>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3"/>
      <c r="B422" s="238"/>
      <c r="C422" s="237"/>
      <c r="D422" s="238"/>
      <c r="E422" s="237"/>
      <c r="F422" s="299"/>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3"/>
      <c r="B423" s="238"/>
      <c r="C423" s="237"/>
      <c r="D423" s="238"/>
      <c r="E423" s="237"/>
      <c r="F423" s="299"/>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3"/>
      <c r="B424" s="238"/>
      <c r="C424" s="237"/>
      <c r="D424" s="238"/>
      <c r="E424" s="237"/>
      <c r="F424" s="299"/>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3"/>
      <c r="B425" s="238"/>
      <c r="C425" s="237"/>
      <c r="D425" s="238"/>
      <c r="E425" s="237"/>
      <c r="F425" s="299"/>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300"/>
      <c r="F426" s="301"/>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1</v>
      </c>
    </row>
    <row r="428" spans="1:51" ht="24.75" customHeight="1" x14ac:dyDescent="0.15">
      <c r="A428" s="973"/>
      <c r="B428" s="238"/>
      <c r="C428" s="237"/>
      <c r="D428" s="238"/>
      <c r="E428" s="175" t="s">
        <v>695</v>
      </c>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1</v>
      </c>
    </row>
    <row r="429" spans="1:51" ht="24.75" customHeight="1" x14ac:dyDescent="0.15">
      <c r="A429" s="973"/>
      <c r="B429" s="238"/>
      <c r="C429" s="300"/>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1</v>
      </c>
    </row>
    <row r="430" spans="1:51" ht="34.5" customHeight="1" x14ac:dyDescent="0.15">
      <c r="A430" s="973"/>
      <c r="B430" s="238"/>
      <c r="C430" s="235" t="s">
        <v>593</v>
      </c>
      <c r="D430" s="236"/>
      <c r="E430" s="224" t="s">
        <v>319</v>
      </c>
      <c r="F430" s="429"/>
      <c r="G430" s="226" t="s">
        <v>204</v>
      </c>
      <c r="H430" s="173"/>
      <c r="I430" s="173"/>
      <c r="J430" s="227" t="s">
        <v>693</v>
      </c>
      <c r="K430" s="228"/>
      <c r="L430" s="228"/>
      <c r="M430" s="228"/>
      <c r="N430" s="228"/>
      <c r="O430" s="228"/>
      <c r="P430" s="228"/>
      <c r="Q430" s="228"/>
      <c r="R430" s="228"/>
      <c r="S430" s="228"/>
      <c r="T430" s="229"/>
      <c r="U430" s="230" t="s">
        <v>694</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465</v>
      </c>
      <c r="AJ431" s="199"/>
      <c r="AK431" s="199"/>
      <c r="AL431" s="200"/>
      <c r="AM431" s="199" t="s">
        <v>466</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694</v>
      </c>
      <c r="AF432" s="163"/>
      <c r="AG432" s="164" t="s">
        <v>185</v>
      </c>
      <c r="AH432" s="187"/>
      <c r="AI432" s="201"/>
      <c r="AJ432" s="201"/>
      <c r="AK432" s="201"/>
      <c r="AL432" s="202"/>
      <c r="AM432" s="201"/>
      <c r="AN432" s="201"/>
      <c r="AO432" s="201"/>
      <c r="AP432" s="202"/>
      <c r="AQ432" s="216" t="s">
        <v>694</v>
      </c>
      <c r="AR432" s="163"/>
      <c r="AS432" s="164" t="s">
        <v>185</v>
      </c>
      <c r="AT432" s="187"/>
      <c r="AU432" s="163" t="s">
        <v>694</v>
      </c>
      <c r="AV432" s="163"/>
      <c r="AW432" s="164" t="s">
        <v>175</v>
      </c>
      <c r="AX432" s="165"/>
      <c r="AY432">
        <f>$AY$431</f>
        <v>1</v>
      </c>
    </row>
    <row r="433" spans="1:51" ht="23.25" customHeight="1" x14ac:dyDescent="0.15">
      <c r="A433" s="973"/>
      <c r="B433" s="238"/>
      <c r="C433" s="237"/>
      <c r="D433" s="238"/>
      <c r="E433" s="181"/>
      <c r="F433" s="182"/>
      <c r="G433" s="217" t="s">
        <v>694</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694</v>
      </c>
      <c r="AC433" s="160"/>
      <c r="AD433" s="160"/>
      <c r="AE433" s="151" t="s">
        <v>694</v>
      </c>
      <c r="AF433" s="152"/>
      <c r="AG433" s="152"/>
      <c r="AH433" s="152"/>
      <c r="AI433" s="151" t="s">
        <v>694</v>
      </c>
      <c r="AJ433" s="152"/>
      <c r="AK433" s="152"/>
      <c r="AL433" s="152"/>
      <c r="AM433" s="151" t="s">
        <v>694</v>
      </c>
      <c r="AN433" s="152"/>
      <c r="AO433" s="152"/>
      <c r="AP433" s="153"/>
      <c r="AQ433" s="151" t="s">
        <v>694</v>
      </c>
      <c r="AR433" s="152"/>
      <c r="AS433" s="152"/>
      <c r="AT433" s="153"/>
      <c r="AU433" s="152" t="s">
        <v>694</v>
      </c>
      <c r="AV433" s="152"/>
      <c r="AW433" s="152"/>
      <c r="AX433" s="193"/>
      <c r="AY433">
        <f t="shared" ref="AY433:AY435" si="63">$AY$431</f>
        <v>1</v>
      </c>
    </row>
    <row r="434" spans="1:51" ht="23.25"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694</v>
      </c>
      <c r="AC434" s="209"/>
      <c r="AD434" s="209"/>
      <c r="AE434" s="151" t="s">
        <v>694</v>
      </c>
      <c r="AF434" s="152"/>
      <c r="AG434" s="152"/>
      <c r="AH434" s="153"/>
      <c r="AI434" s="151" t="s">
        <v>694</v>
      </c>
      <c r="AJ434" s="152"/>
      <c r="AK434" s="152"/>
      <c r="AL434" s="152"/>
      <c r="AM434" s="151" t="s">
        <v>694</v>
      </c>
      <c r="AN434" s="152"/>
      <c r="AO434" s="152"/>
      <c r="AP434" s="153"/>
      <c r="AQ434" s="151" t="s">
        <v>694</v>
      </c>
      <c r="AR434" s="152"/>
      <c r="AS434" s="152"/>
      <c r="AT434" s="153"/>
      <c r="AU434" s="152" t="s">
        <v>694</v>
      </c>
      <c r="AV434" s="152"/>
      <c r="AW434" s="152"/>
      <c r="AX434" s="193"/>
      <c r="AY434">
        <f t="shared" si="63"/>
        <v>1</v>
      </c>
    </row>
    <row r="435" spans="1:51" ht="23.25"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694</v>
      </c>
      <c r="AF435" s="152"/>
      <c r="AG435" s="152"/>
      <c r="AH435" s="153"/>
      <c r="AI435" s="151" t="s">
        <v>694</v>
      </c>
      <c r="AJ435" s="152"/>
      <c r="AK435" s="152"/>
      <c r="AL435" s="152"/>
      <c r="AM435" s="151" t="s">
        <v>694</v>
      </c>
      <c r="AN435" s="152"/>
      <c r="AO435" s="152"/>
      <c r="AP435" s="153"/>
      <c r="AQ435" s="151" t="s">
        <v>694</v>
      </c>
      <c r="AR435" s="152"/>
      <c r="AS435" s="152"/>
      <c r="AT435" s="153"/>
      <c r="AU435" s="152" t="s">
        <v>694</v>
      </c>
      <c r="AV435" s="152"/>
      <c r="AW435" s="152"/>
      <c r="AX435" s="193"/>
      <c r="AY435">
        <f t="shared" si="63"/>
        <v>1</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465</v>
      </c>
      <c r="AJ436" s="199"/>
      <c r="AK436" s="199"/>
      <c r="AL436" s="200"/>
      <c r="AM436" s="199" t="s">
        <v>466</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465</v>
      </c>
      <c r="AJ441" s="199"/>
      <c r="AK441" s="199"/>
      <c r="AL441" s="200"/>
      <c r="AM441" s="199" t="s">
        <v>466</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465</v>
      </c>
      <c r="AJ446" s="199"/>
      <c r="AK446" s="199"/>
      <c r="AL446" s="200"/>
      <c r="AM446" s="199" t="s">
        <v>466</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465</v>
      </c>
      <c r="AJ451" s="199"/>
      <c r="AK451" s="199"/>
      <c r="AL451" s="200"/>
      <c r="AM451" s="199" t="s">
        <v>466</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465</v>
      </c>
      <c r="AJ456" s="199"/>
      <c r="AK456" s="199"/>
      <c r="AL456" s="200"/>
      <c r="AM456" s="199" t="s">
        <v>466</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465</v>
      </c>
      <c r="AJ461" s="199"/>
      <c r="AK461" s="199"/>
      <c r="AL461" s="200"/>
      <c r="AM461" s="199" t="s">
        <v>466</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465</v>
      </c>
      <c r="AJ466" s="199"/>
      <c r="AK466" s="199"/>
      <c r="AL466" s="200"/>
      <c r="AM466" s="199" t="s">
        <v>466</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465</v>
      </c>
      <c r="AJ471" s="199"/>
      <c r="AK471" s="199"/>
      <c r="AL471" s="200"/>
      <c r="AM471" s="199" t="s">
        <v>466</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465</v>
      </c>
      <c r="AJ476" s="199"/>
      <c r="AK476" s="199"/>
      <c r="AL476" s="200"/>
      <c r="AM476" s="199" t="s">
        <v>466</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3"/>
      <c r="B481" s="238"/>
      <c r="C481" s="237"/>
      <c r="D481" s="238"/>
      <c r="E481" s="172" t="s">
        <v>327</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customHeight="1" thickBot="1" x14ac:dyDescent="0.2">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3"/>
      <c r="B484" s="238"/>
      <c r="C484" s="237"/>
      <c r="D484" s="238"/>
      <c r="E484" s="224" t="s">
        <v>322</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465</v>
      </c>
      <c r="AJ485" s="199"/>
      <c r="AK485" s="199"/>
      <c r="AL485" s="200"/>
      <c r="AM485" s="199" t="s">
        <v>466</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3"/>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465</v>
      </c>
      <c r="AJ490" s="199"/>
      <c r="AK490" s="199"/>
      <c r="AL490" s="200"/>
      <c r="AM490" s="199" t="s">
        <v>466</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465</v>
      </c>
      <c r="AJ495" s="199"/>
      <c r="AK495" s="199"/>
      <c r="AL495" s="200"/>
      <c r="AM495" s="199" t="s">
        <v>466</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465</v>
      </c>
      <c r="AJ500" s="199"/>
      <c r="AK500" s="199"/>
      <c r="AL500" s="200"/>
      <c r="AM500" s="199" t="s">
        <v>466</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465</v>
      </c>
      <c r="AJ505" s="199"/>
      <c r="AK505" s="199"/>
      <c r="AL505" s="200"/>
      <c r="AM505" s="199" t="s">
        <v>466</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465</v>
      </c>
      <c r="AJ510" s="199"/>
      <c r="AK510" s="199"/>
      <c r="AL510" s="200"/>
      <c r="AM510" s="199" t="s">
        <v>466</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3"/>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465</v>
      </c>
      <c r="AJ515" s="199"/>
      <c r="AK515" s="199"/>
      <c r="AL515" s="200"/>
      <c r="AM515" s="199" t="s">
        <v>466</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465</v>
      </c>
      <c r="AJ520" s="199"/>
      <c r="AK520" s="199"/>
      <c r="AL520" s="200"/>
      <c r="AM520" s="199" t="s">
        <v>466</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465</v>
      </c>
      <c r="AJ525" s="199"/>
      <c r="AK525" s="199"/>
      <c r="AL525" s="200"/>
      <c r="AM525" s="199" t="s">
        <v>466</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465</v>
      </c>
      <c r="AJ530" s="199"/>
      <c r="AK530" s="199"/>
      <c r="AL530" s="200"/>
      <c r="AM530" s="199" t="s">
        <v>466</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3"/>
      <c r="B535" s="238"/>
      <c r="C535" s="237"/>
      <c r="D535" s="238"/>
      <c r="E535" s="172" t="s">
        <v>328</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3"/>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3"/>
      <c r="B538" s="238"/>
      <c r="C538" s="237"/>
      <c r="D538" s="238"/>
      <c r="E538" s="224" t="s">
        <v>323</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465</v>
      </c>
      <c r="AJ539" s="199"/>
      <c r="AK539" s="199"/>
      <c r="AL539" s="200"/>
      <c r="AM539" s="199" t="s">
        <v>466</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465</v>
      </c>
      <c r="AJ544" s="199"/>
      <c r="AK544" s="199"/>
      <c r="AL544" s="200"/>
      <c r="AM544" s="199" t="s">
        <v>466</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465</v>
      </c>
      <c r="AJ549" s="199"/>
      <c r="AK549" s="199"/>
      <c r="AL549" s="200"/>
      <c r="AM549" s="199" t="s">
        <v>466</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465</v>
      </c>
      <c r="AJ554" s="199"/>
      <c r="AK554" s="199"/>
      <c r="AL554" s="200"/>
      <c r="AM554" s="199" t="s">
        <v>466</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465</v>
      </c>
      <c r="AJ559" s="199"/>
      <c r="AK559" s="199"/>
      <c r="AL559" s="200"/>
      <c r="AM559" s="199" t="s">
        <v>466</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465</v>
      </c>
      <c r="AJ564" s="199"/>
      <c r="AK564" s="199"/>
      <c r="AL564" s="200"/>
      <c r="AM564" s="199" t="s">
        <v>466</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465</v>
      </c>
      <c r="AJ569" s="199"/>
      <c r="AK569" s="199"/>
      <c r="AL569" s="200"/>
      <c r="AM569" s="199" t="s">
        <v>466</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465</v>
      </c>
      <c r="AJ574" s="199"/>
      <c r="AK574" s="199"/>
      <c r="AL574" s="200"/>
      <c r="AM574" s="199" t="s">
        <v>466</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465</v>
      </c>
      <c r="AJ579" s="199"/>
      <c r="AK579" s="199"/>
      <c r="AL579" s="200"/>
      <c r="AM579" s="199" t="s">
        <v>466</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465</v>
      </c>
      <c r="AJ584" s="199"/>
      <c r="AK584" s="199"/>
      <c r="AL584" s="200"/>
      <c r="AM584" s="199" t="s">
        <v>466</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3"/>
      <c r="B589" s="238"/>
      <c r="C589" s="237"/>
      <c r="D589" s="238"/>
      <c r="E589" s="172" t="s">
        <v>328</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322</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465</v>
      </c>
      <c r="AJ593" s="199"/>
      <c r="AK593" s="199"/>
      <c r="AL593" s="200"/>
      <c r="AM593" s="199" t="s">
        <v>466</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465</v>
      </c>
      <c r="AJ598" s="199"/>
      <c r="AK598" s="199"/>
      <c r="AL598" s="200"/>
      <c r="AM598" s="199" t="s">
        <v>466</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465</v>
      </c>
      <c r="AJ603" s="199"/>
      <c r="AK603" s="199"/>
      <c r="AL603" s="200"/>
      <c r="AM603" s="199" t="s">
        <v>466</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465</v>
      </c>
      <c r="AJ608" s="199"/>
      <c r="AK608" s="199"/>
      <c r="AL608" s="200"/>
      <c r="AM608" s="199" t="s">
        <v>466</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465</v>
      </c>
      <c r="AJ613" s="199"/>
      <c r="AK613" s="199"/>
      <c r="AL613" s="200"/>
      <c r="AM613" s="199" t="s">
        <v>466</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465</v>
      </c>
      <c r="AJ618" s="199"/>
      <c r="AK618" s="199"/>
      <c r="AL618" s="200"/>
      <c r="AM618" s="199" t="s">
        <v>466</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465</v>
      </c>
      <c r="AJ623" s="199"/>
      <c r="AK623" s="199"/>
      <c r="AL623" s="200"/>
      <c r="AM623" s="199" t="s">
        <v>466</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465</v>
      </c>
      <c r="AJ628" s="199"/>
      <c r="AK628" s="199"/>
      <c r="AL628" s="200"/>
      <c r="AM628" s="199" t="s">
        <v>466</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465</v>
      </c>
      <c r="AJ633" s="199"/>
      <c r="AK633" s="199"/>
      <c r="AL633" s="200"/>
      <c r="AM633" s="199" t="s">
        <v>466</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465</v>
      </c>
      <c r="AJ638" s="199"/>
      <c r="AK638" s="199"/>
      <c r="AL638" s="200"/>
      <c r="AM638" s="199" t="s">
        <v>466</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3"/>
      <c r="B643" s="238"/>
      <c r="C643" s="237"/>
      <c r="D643" s="238"/>
      <c r="E643" s="172" t="s">
        <v>328</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323</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465</v>
      </c>
      <c r="AJ647" s="199"/>
      <c r="AK647" s="199"/>
      <c r="AL647" s="200"/>
      <c r="AM647" s="199" t="s">
        <v>466</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465</v>
      </c>
      <c r="AJ652" s="199"/>
      <c r="AK652" s="199"/>
      <c r="AL652" s="200"/>
      <c r="AM652" s="199" t="s">
        <v>466</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465</v>
      </c>
      <c r="AJ657" s="199"/>
      <c r="AK657" s="199"/>
      <c r="AL657" s="200"/>
      <c r="AM657" s="199" t="s">
        <v>466</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465</v>
      </c>
      <c r="AJ662" s="199"/>
      <c r="AK662" s="199"/>
      <c r="AL662" s="200"/>
      <c r="AM662" s="199" t="s">
        <v>466</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465</v>
      </c>
      <c r="AJ667" s="199"/>
      <c r="AK667" s="199"/>
      <c r="AL667" s="200"/>
      <c r="AM667" s="199" t="s">
        <v>466</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465</v>
      </c>
      <c r="AJ672" s="199"/>
      <c r="AK672" s="199"/>
      <c r="AL672" s="200"/>
      <c r="AM672" s="199" t="s">
        <v>466</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465</v>
      </c>
      <c r="AJ677" s="199"/>
      <c r="AK677" s="199"/>
      <c r="AL677" s="200"/>
      <c r="AM677" s="199" t="s">
        <v>466</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465</v>
      </c>
      <c r="AJ682" s="199"/>
      <c r="AK682" s="199"/>
      <c r="AL682" s="200"/>
      <c r="AM682" s="199" t="s">
        <v>466</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465</v>
      </c>
      <c r="AJ687" s="199"/>
      <c r="AK687" s="199"/>
      <c r="AL687" s="200"/>
      <c r="AM687" s="199" t="s">
        <v>466</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465</v>
      </c>
      <c r="AJ692" s="199"/>
      <c r="AK692" s="199"/>
      <c r="AL692" s="200"/>
      <c r="AM692" s="199" t="s">
        <v>466</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3"/>
      <c r="B697" s="238"/>
      <c r="C697" s="237"/>
      <c r="D697" s="238"/>
      <c r="E697" s="172" t="s">
        <v>328</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1" t="s">
        <v>46</v>
      </c>
      <c r="B700" s="412"/>
      <c r="C700" s="412"/>
      <c r="D700" s="412"/>
      <c r="E700" s="412"/>
      <c r="F700" s="412"/>
      <c r="G700" s="412"/>
      <c r="H700" s="412"/>
      <c r="I700" s="412"/>
      <c r="J700" s="412"/>
      <c r="K700" s="412"/>
      <c r="L700" s="412"/>
      <c r="M700" s="412"/>
      <c r="N700" s="412"/>
      <c r="O700" s="412"/>
      <c r="P700" s="412"/>
      <c r="Q700" s="412"/>
      <c r="R700" s="412"/>
      <c r="S700" s="412"/>
      <c r="T700" s="412"/>
      <c r="U700" s="412"/>
      <c r="V700" s="412"/>
      <c r="W700" s="412"/>
      <c r="X700" s="412"/>
      <c r="Y700" s="412"/>
      <c r="Z700" s="412"/>
      <c r="AA700" s="412"/>
      <c r="AB700" s="412"/>
      <c r="AC700" s="412"/>
      <c r="AD700" s="412"/>
      <c r="AE700" s="412"/>
      <c r="AF700" s="412"/>
      <c r="AG700" s="412"/>
      <c r="AH700" s="412"/>
      <c r="AI700" s="412"/>
      <c r="AJ700" s="412"/>
      <c r="AK700" s="412"/>
      <c r="AL700" s="412"/>
      <c r="AM700" s="412"/>
      <c r="AN700" s="412"/>
      <c r="AO700" s="412"/>
      <c r="AP700" s="412"/>
      <c r="AQ700" s="412"/>
      <c r="AR700" s="412"/>
      <c r="AS700" s="412"/>
      <c r="AT700" s="412"/>
      <c r="AU700" s="412"/>
      <c r="AV700" s="412"/>
      <c r="AW700" s="412"/>
      <c r="AX700" s="413"/>
    </row>
    <row r="701" spans="1:51" ht="27" customHeight="1" x14ac:dyDescent="0.15">
      <c r="A701" s="5"/>
      <c r="B701" s="6"/>
      <c r="C701" s="862" t="s">
        <v>31</v>
      </c>
      <c r="D701" s="590"/>
      <c r="E701" s="590"/>
      <c r="F701" s="590"/>
      <c r="G701" s="590"/>
      <c r="H701" s="590"/>
      <c r="I701" s="590"/>
      <c r="J701" s="590"/>
      <c r="K701" s="590"/>
      <c r="L701" s="590"/>
      <c r="M701" s="590"/>
      <c r="N701" s="590"/>
      <c r="O701" s="590"/>
      <c r="P701" s="590"/>
      <c r="Q701" s="590"/>
      <c r="R701" s="590"/>
      <c r="S701" s="590"/>
      <c r="T701" s="590"/>
      <c r="U701" s="590"/>
      <c r="V701" s="590"/>
      <c r="W701" s="590"/>
      <c r="X701" s="590"/>
      <c r="Y701" s="590"/>
      <c r="Z701" s="590"/>
      <c r="AA701" s="590"/>
      <c r="AB701" s="590"/>
      <c r="AC701" s="863"/>
      <c r="AD701" s="590" t="s">
        <v>35</v>
      </c>
      <c r="AE701" s="590"/>
      <c r="AF701" s="590"/>
      <c r="AG701" s="589" t="s">
        <v>30</v>
      </c>
      <c r="AH701" s="590"/>
      <c r="AI701" s="590"/>
      <c r="AJ701" s="590"/>
      <c r="AK701" s="590"/>
      <c r="AL701" s="590"/>
      <c r="AM701" s="590"/>
      <c r="AN701" s="590"/>
      <c r="AO701" s="590"/>
      <c r="AP701" s="590"/>
      <c r="AQ701" s="590"/>
      <c r="AR701" s="590"/>
      <c r="AS701" s="590"/>
      <c r="AT701" s="590"/>
      <c r="AU701" s="590"/>
      <c r="AV701" s="590"/>
      <c r="AW701" s="590"/>
      <c r="AX701" s="591"/>
    </row>
    <row r="702" spans="1:51" ht="54" customHeight="1" x14ac:dyDescent="0.15">
      <c r="A702" s="510" t="s">
        <v>139</v>
      </c>
      <c r="B702" s="511"/>
      <c r="C702" s="710" t="s">
        <v>140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874" t="s">
        <v>647</v>
      </c>
      <c r="AE702" s="875"/>
      <c r="AF702" s="875"/>
      <c r="AG702" s="864" t="s">
        <v>704</v>
      </c>
      <c r="AH702" s="865"/>
      <c r="AI702" s="865"/>
      <c r="AJ702" s="865"/>
      <c r="AK702" s="865"/>
      <c r="AL702" s="865"/>
      <c r="AM702" s="865"/>
      <c r="AN702" s="865"/>
      <c r="AO702" s="865"/>
      <c r="AP702" s="865"/>
      <c r="AQ702" s="865"/>
      <c r="AR702" s="865"/>
      <c r="AS702" s="865"/>
      <c r="AT702" s="865"/>
      <c r="AU702" s="865"/>
      <c r="AV702" s="865"/>
      <c r="AW702" s="865"/>
      <c r="AX702" s="866"/>
    </row>
    <row r="703" spans="1:51" ht="27" customHeight="1" x14ac:dyDescent="0.15">
      <c r="A703" s="512"/>
      <c r="B703" s="513"/>
      <c r="C703" s="580" t="s">
        <v>36</v>
      </c>
      <c r="D703" s="581"/>
      <c r="E703" s="581"/>
      <c r="F703" s="581"/>
      <c r="G703" s="581"/>
      <c r="H703" s="581"/>
      <c r="I703" s="581"/>
      <c r="J703" s="581"/>
      <c r="K703" s="581"/>
      <c r="L703" s="581"/>
      <c r="M703" s="581"/>
      <c r="N703" s="581"/>
      <c r="O703" s="581"/>
      <c r="P703" s="581"/>
      <c r="Q703" s="581"/>
      <c r="R703" s="581"/>
      <c r="S703" s="581"/>
      <c r="T703" s="581"/>
      <c r="U703" s="581"/>
      <c r="V703" s="581"/>
      <c r="W703" s="581"/>
      <c r="X703" s="581"/>
      <c r="Y703" s="581"/>
      <c r="Z703" s="581"/>
      <c r="AA703" s="581"/>
      <c r="AB703" s="581"/>
      <c r="AC703" s="570"/>
      <c r="AD703" s="169" t="s">
        <v>647</v>
      </c>
      <c r="AE703" s="170"/>
      <c r="AF703" s="170"/>
      <c r="AG703" s="648" t="s">
        <v>651</v>
      </c>
      <c r="AH703" s="649"/>
      <c r="AI703" s="649"/>
      <c r="AJ703" s="649"/>
      <c r="AK703" s="649"/>
      <c r="AL703" s="649"/>
      <c r="AM703" s="649"/>
      <c r="AN703" s="649"/>
      <c r="AO703" s="649"/>
      <c r="AP703" s="649"/>
      <c r="AQ703" s="649"/>
      <c r="AR703" s="649"/>
      <c r="AS703" s="649"/>
      <c r="AT703" s="649"/>
      <c r="AU703" s="649"/>
      <c r="AV703" s="649"/>
      <c r="AW703" s="649"/>
      <c r="AX703" s="650"/>
    </row>
    <row r="704" spans="1:51" ht="48.75" customHeight="1" x14ac:dyDescent="0.15">
      <c r="A704" s="514"/>
      <c r="B704" s="515"/>
      <c r="C704" s="582" t="s">
        <v>141</v>
      </c>
      <c r="D704" s="583"/>
      <c r="E704" s="583"/>
      <c r="F704" s="583"/>
      <c r="G704" s="583"/>
      <c r="H704" s="583"/>
      <c r="I704" s="583"/>
      <c r="J704" s="583"/>
      <c r="K704" s="583"/>
      <c r="L704" s="583"/>
      <c r="M704" s="583"/>
      <c r="N704" s="583"/>
      <c r="O704" s="583"/>
      <c r="P704" s="583"/>
      <c r="Q704" s="583"/>
      <c r="R704" s="583"/>
      <c r="S704" s="583"/>
      <c r="T704" s="583"/>
      <c r="U704" s="583"/>
      <c r="V704" s="583"/>
      <c r="W704" s="583"/>
      <c r="X704" s="583"/>
      <c r="Y704" s="583"/>
      <c r="Z704" s="583"/>
      <c r="AA704" s="583"/>
      <c r="AB704" s="583"/>
      <c r="AC704" s="584"/>
      <c r="AD704" s="566" t="s">
        <v>647</v>
      </c>
      <c r="AE704" s="567"/>
      <c r="AF704" s="567"/>
      <c r="AG704" s="409" t="s">
        <v>652</v>
      </c>
      <c r="AH704" s="220"/>
      <c r="AI704" s="220"/>
      <c r="AJ704" s="220"/>
      <c r="AK704" s="220"/>
      <c r="AL704" s="220"/>
      <c r="AM704" s="220"/>
      <c r="AN704" s="220"/>
      <c r="AO704" s="220"/>
      <c r="AP704" s="220"/>
      <c r="AQ704" s="220"/>
      <c r="AR704" s="220"/>
      <c r="AS704" s="220"/>
      <c r="AT704" s="220"/>
      <c r="AU704" s="220"/>
      <c r="AV704" s="220"/>
      <c r="AW704" s="220"/>
      <c r="AX704" s="410"/>
    </row>
    <row r="705" spans="1:50" ht="27" customHeight="1" x14ac:dyDescent="0.15">
      <c r="A705" s="602" t="s">
        <v>38</v>
      </c>
      <c r="B705" s="750"/>
      <c r="C705" s="585" t="s">
        <v>40</v>
      </c>
      <c r="D705" s="58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588"/>
      <c r="AD705" s="716" t="s">
        <v>648</v>
      </c>
      <c r="AE705" s="717"/>
      <c r="AF705" s="717"/>
      <c r="AG705" s="175" t="s">
        <v>639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39"/>
      <c r="B706" s="751"/>
      <c r="C706" s="595"/>
      <c r="D706" s="596"/>
      <c r="E706" s="667" t="s">
        <v>301</v>
      </c>
      <c r="F706" s="668"/>
      <c r="G706" s="668"/>
      <c r="H706" s="668"/>
      <c r="I706" s="668"/>
      <c r="J706" s="668"/>
      <c r="K706" s="668"/>
      <c r="L706" s="668"/>
      <c r="M706" s="668"/>
      <c r="N706" s="668"/>
      <c r="O706" s="668"/>
      <c r="P706" s="668"/>
      <c r="Q706" s="668"/>
      <c r="R706" s="668"/>
      <c r="S706" s="668"/>
      <c r="T706" s="668"/>
      <c r="U706" s="668"/>
      <c r="V706" s="668"/>
      <c r="W706" s="668"/>
      <c r="X706" s="668"/>
      <c r="Y706" s="668"/>
      <c r="Z706" s="668"/>
      <c r="AA706" s="668"/>
      <c r="AB706" s="668"/>
      <c r="AC706" s="669"/>
      <c r="AD706" s="169" t="s">
        <v>649</v>
      </c>
      <c r="AE706" s="170"/>
      <c r="AF706" s="171"/>
      <c r="AG706" s="409"/>
      <c r="AH706" s="220"/>
      <c r="AI706" s="220"/>
      <c r="AJ706" s="220"/>
      <c r="AK706" s="220"/>
      <c r="AL706" s="220"/>
      <c r="AM706" s="220"/>
      <c r="AN706" s="220"/>
      <c r="AO706" s="220"/>
      <c r="AP706" s="220"/>
      <c r="AQ706" s="220"/>
      <c r="AR706" s="220"/>
      <c r="AS706" s="220"/>
      <c r="AT706" s="220"/>
      <c r="AU706" s="220"/>
      <c r="AV706" s="220"/>
      <c r="AW706" s="220"/>
      <c r="AX706" s="410"/>
    </row>
    <row r="707" spans="1:50" ht="26.25" customHeight="1" x14ac:dyDescent="0.15">
      <c r="A707" s="639"/>
      <c r="B707" s="751"/>
      <c r="C707" s="597"/>
      <c r="D707" s="598"/>
      <c r="E707" s="670" t="s">
        <v>239</v>
      </c>
      <c r="F707" s="671"/>
      <c r="G707" s="671"/>
      <c r="H707" s="671"/>
      <c r="I707" s="671"/>
      <c r="J707" s="671"/>
      <c r="K707" s="671"/>
      <c r="L707" s="671"/>
      <c r="M707" s="671"/>
      <c r="N707" s="671"/>
      <c r="O707" s="671"/>
      <c r="P707" s="671"/>
      <c r="Q707" s="671"/>
      <c r="R707" s="671"/>
      <c r="S707" s="671"/>
      <c r="T707" s="671"/>
      <c r="U707" s="671"/>
      <c r="V707" s="671"/>
      <c r="W707" s="671"/>
      <c r="X707" s="671"/>
      <c r="Y707" s="671"/>
      <c r="Z707" s="671"/>
      <c r="AA707" s="671"/>
      <c r="AB707" s="671"/>
      <c r="AC707" s="672"/>
      <c r="AD707" s="564" t="s">
        <v>649</v>
      </c>
      <c r="AE707" s="565"/>
      <c r="AF707" s="565"/>
      <c r="AG707" s="409"/>
      <c r="AH707" s="220"/>
      <c r="AI707" s="220"/>
      <c r="AJ707" s="220"/>
      <c r="AK707" s="220"/>
      <c r="AL707" s="220"/>
      <c r="AM707" s="220"/>
      <c r="AN707" s="220"/>
      <c r="AO707" s="220"/>
      <c r="AP707" s="220"/>
      <c r="AQ707" s="220"/>
      <c r="AR707" s="220"/>
      <c r="AS707" s="220"/>
      <c r="AT707" s="220"/>
      <c r="AU707" s="220"/>
      <c r="AV707" s="220"/>
      <c r="AW707" s="220"/>
      <c r="AX707" s="410"/>
    </row>
    <row r="708" spans="1:50" ht="26.25" customHeight="1" x14ac:dyDescent="0.15">
      <c r="A708" s="639"/>
      <c r="B708" s="640"/>
      <c r="C708" s="578" t="s">
        <v>41</v>
      </c>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651" t="s">
        <v>648</v>
      </c>
      <c r="AE708" s="652"/>
      <c r="AF708" s="652"/>
      <c r="AG708" s="507" t="s">
        <v>639</v>
      </c>
      <c r="AH708" s="508"/>
      <c r="AI708" s="508"/>
      <c r="AJ708" s="508"/>
      <c r="AK708" s="508"/>
      <c r="AL708" s="508"/>
      <c r="AM708" s="508"/>
      <c r="AN708" s="508"/>
      <c r="AO708" s="508"/>
      <c r="AP708" s="508"/>
      <c r="AQ708" s="508"/>
      <c r="AR708" s="508"/>
      <c r="AS708" s="508"/>
      <c r="AT708" s="508"/>
      <c r="AU708" s="508"/>
      <c r="AV708" s="508"/>
      <c r="AW708" s="508"/>
      <c r="AX708" s="509"/>
    </row>
    <row r="709" spans="1:50" ht="26.25" customHeight="1" x14ac:dyDescent="0.15">
      <c r="A709" s="639"/>
      <c r="B709" s="640"/>
      <c r="C709" s="569" t="s">
        <v>142</v>
      </c>
      <c r="D709" s="570"/>
      <c r="E709" s="570"/>
      <c r="F709" s="570"/>
      <c r="G709" s="570"/>
      <c r="H709" s="570"/>
      <c r="I709" s="570"/>
      <c r="J709" s="570"/>
      <c r="K709" s="570"/>
      <c r="L709" s="570"/>
      <c r="M709" s="570"/>
      <c r="N709" s="570"/>
      <c r="O709" s="570"/>
      <c r="P709" s="570"/>
      <c r="Q709" s="570"/>
      <c r="R709" s="570"/>
      <c r="S709" s="570"/>
      <c r="T709" s="570"/>
      <c r="U709" s="570"/>
      <c r="V709" s="570"/>
      <c r="W709" s="570"/>
      <c r="X709" s="570"/>
      <c r="Y709" s="570"/>
      <c r="Z709" s="570"/>
      <c r="AA709" s="570"/>
      <c r="AB709" s="570"/>
      <c r="AC709" s="570"/>
      <c r="AD709" s="169" t="s">
        <v>637</v>
      </c>
      <c r="AE709" s="170"/>
      <c r="AF709" s="170"/>
      <c r="AG709" s="648" t="s">
        <v>653</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x14ac:dyDescent="0.15">
      <c r="A710" s="639"/>
      <c r="B710" s="640"/>
      <c r="C710" s="569" t="s">
        <v>37</v>
      </c>
      <c r="D710" s="570"/>
      <c r="E710" s="570"/>
      <c r="F710" s="570"/>
      <c r="G710" s="570"/>
      <c r="H710" s="570"/>
      <c r="I710" s="570"/>
      <c r="J710" s="570"/>
      <c r="K710" s="570"/>
      <c r="L710" s="570"/>
      <c r="M710" s="570"/>
      <c r="N710" s="570"/>
      <c r="O710" s="570"/>
      <c r="P710" s="570"/>
      <c r="Q710" s="570"/>
      <c r="R710" s="570"/>
      <c r="S710" s="570"/>
      <c r="T710" s="570"/>
      <c r="U710" s="570"/>
      <c r="V710" s="570"/>
      <c r="W710" s="570"/>
      <c r="X710" s="570"/>
      <c r="Y710" s="570"/>
      <c r="Z710" s="570"/>
      <c r="AA710" s="570"/>
      <c r="AB710" s="570"/>
      <c r="AC710" s="570"/>
      <c r="AD710" s="169" t="s">
        <v>648</v>
      </c>
      <c r="AE710" s="170"/>
      <c r="AF710" s="170"/>
      <c r="AG710" s="648" t="s">
        <v>639</v>
      </c>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x14ac:dyDescent="0.15">
      <c r="A711" s="639"/>
      <c r="B711" s="640"/>
      <c r="C711" s="569" t="s">
        <v>42</v>
      </c>
      <c r="D711" s="570"/>
      <c r="E711" s="570"/>
      <c r="F711" s="570"/>
      <c r="G711" s="570"/>
      <c r="H711" s="570"/>
      <c r="I711" s="570"/>
      <c r="J711" s="570"/>
      <c r="K711" s="570"/>
      <c r="L711" s="570"/>
      <c r="M711" s="570"/>
      <c r="N711" s="570"/>
      <c r="O711" s="570"/>
      <c r="P711" s="570"/>
      <c r="Q711" s="570"/>
      <c r="R711" s="570"/>
      <c r="S711" s="570"/>
      <c r="T711" s="570"/>
      <c r="U711" s="570"/>
      <c r="V711" s="570"/>
      <c r="W711" s="570"/>
      <c r="X711" s="570"/>
      <c r="Y711" s="570"/>
      <c r="Z711" s="570"/>
      <c r="AA711" s="570"/>
      <c r="AB711" s="570"/>
      <c r="AC711" s="571"/>
      <c r="AD711" s="169" t="s">
        <v>637</v>
      </c>
      <c r="AE711" s="170"/>
      <c r="AF711" s="170"/>
      <c r="AG711" s="648" t="s">
        <v>654</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x14ac:dyDescent="0.15">
      <c r="A712" s="639"/>
      <c r="B712" s="640"/>
      <c r="C712" s="569" t="s">
        <v>267</v>
      </c>
      <c r="D712" s="570"/>
      <c r="E712" s="570"/>
      <c r="F712" s="570"/>
      <c r="G712" s="570"/>
      <c r="H712" s="570"/>
      <c r="I712" s="570"/>
      <c r="J712" s="570"/>
      <c r="K712" s="570"/>
      <c r="L712" s="570"/>
      <c r="M712" s="570"/>
      <c r="N712" s="570"/>
      <c r="O712" s="570"/>
      <c r="P712" s="570"/>
      <c r="Q712" s="570"/>
      <c r="R712" s="570"/>
      <c r="S712" s="570"/>
      <c r="T712" s="570"/>
      <c r="U712" s="570"/>
      <c r="V712" s="570"/>
      <c r="W712" s="570"/>
      <c r="X712" s="570"/>
      <c r="Y712" s="570"/>
      <c r="Z712" s="570"/>
      <c r="AA712" s="570"/>
      <c r="AB712" s="570"/>
      <c r="AC712" s="571"/>
      <c r="AD712" s="566" t="s">
        <v>648</v>
      </c>
      <c r="AE712" s="567"/>
      <c r="AF712" s="567"/>
      <c r="AG712" s="575" t="s">
        <v>639</v>
      </c>
      <c r="AH712" s="576"/>
      <c r="AI712" s="576"/>
      <c r="AJ712" s="576"/>
      <c r="AK712" s="576"/>
      <c r="AL712" s="576"/>
      <c r="AM712" s="576"/>
      <c r="AN712" s="576"/>
      <c r="AO712" s="576"/>
      <c r="AP712" s="576"/>
      <c r="AQ712" s="576"/>
      <c r="AR712" s="576"/>
      <c r="AS712" s="576"/>
      <c r="AT712" s="576"/>
      <c r="AU712" s="576"/>
      <c r="AV712" s="576"/>
      <c r="AW712" s="576"/>
      <c r="AX712" s="577"/>
    </row>
    <row r="713" spans="1:50" ht="26.25" customHeight="1" x14ac:dyDescent="0.15">
      <c r="A713" s="639"/>
      <c r="B713" s="640"/>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648</v>
      </c>
      <c r="AE713" s="170"/>
      <c r="AF713" s="171"/>
      <c r="AG713" s="648" t="s">
        <v>639</v>
      </c>
      <c r="AH713" s="649"/>
      <c r="AI713" s="649"/>
      <c r="AJ713" s="649"/>
      <c r="AK713" s="649"/>
      <c r="AL713" s="649"/>
      <c r="AM713" s="649"/>
      <c r="AN713" s="649"/>
      <c r="AO713" s="649"/>
      <c r="AP713" s="649"/>
      <c r="AQ713" s="649"/>
      <c r="AR713" s="649"/>
      <c r="AS713" s="649"/>
      <c r="AT713" s="649"/>
      <c r="AU713" s="649"/>
      <c r="AV713" s="649"/>
      <c r="AW713" s="649"/>
      <c r="AX713" s="650"/>
    </row>
    <row r="714" spans="1:50" ht="35.25" customHeight="1" x14ac:dyDescent="0.15">
      <c r="A714" s="641"/>
      <c r="B714" s="642"/>
      <c r="C714" s="752" t="s">
        <v>246</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2" t="s">
        <v>637</v>
      </c>
      <c r="AE714" s="573"/>
      <c r="AF714" s="574"/>
      <c r="AG714" s="673" t="s">
        <v>655</v>
      </c>
      <c r="AH714" s="674"/>
      <c r="AI714" s="674"/>
      <c r="AJ714" s="674"/>
      <c r="AK714" s="674"/>
      <c r="AL714" s="674"/>
      <c r="AM714" s="674"/>
      <c r="AN714" s="674"/>
      <c r="AO714" s="674"/>
      <c r="AP714" s="674"/>
      <c r="AQ714" s="674"/>
      <c r="AR714" s="674"/>
      <c r="AS714" s="674"/>
      <c r="AT714" s="674"/>
      <c r="AU714" s="674"/>
      <c r="AV714" s="674"/>
      <c r="AW714" s="674"/>
      <c r="AX714" s="675"/>
    </row>
    <row r="715" spans="1:50" ht="60" customHeight="1" x14ac:dyDescent="0.15">
      <c r="A715" s="602" t="s">
        <v>39</v>
      </c>
      <c r="B715" s="638"/>
      <c r="C715" s="643" t="s">
        <v>247</v>
      </c>
      <c r="D715" s="644"/>
      <c r="E715" s="644"/>
      <c r="F715" s="644"/>
      <c r="G715" s="644"/>
      <c r="H715" s="644"/>
      <c r="I715" s="644"/>
      <c r="J715" s="644"/>
      <c r="K715" s="644"/>
      <c r="L715" s="644"/>
      <c r="M715" s="644"/>
      <c r="N715" s="644"/>
      <c r="O715" s="644"/>
      <c r="P715" s="644"/>
      <c r="Q715" s="644"/>
      <c r="R715" s="644"/>
      <c r="S715" s="644"/>
      <c r="T715" s="644"/>
      <c r="U715" s="644"/>
      <c r="V715" s="644"/>
      <c r="W715" s="644"/>
      <c r="X715" s="644"/>
      <c r="Y715" s="644"/>
      <c r="Z715" s="644"/>
      <c r="AA715" s="644"/>
      <c r="AB715" s="644"/>
      <c r="AC715" s="645"/>
      <c r="AD715" s="651" t="s">
        <v>637</v>
      </c>
      <c r="AE715" s="652"/>
      <c r="AF715" s="758"/>
      <c r="AG715" s="507" t="s">
        <v>656</v>
      </c>
      <c r="AH715" s="508"/>
      <c r="AI715" s="508"/>
      <c r="AJ715" s="508"/>
      <c r="AK715" s="508"/>
      <c r="AL715" s="508"/>
      <c r="AM715" s="508"/>
      <c r="AN715" s="508"/>
      <c r="AO715" s="508"/>
      <c r="AP715" s="508"/>
      <c r="AQ715" s="508"/>
      <c r="AR715" s="508"/>
      <c r="AS715" s="508"/>
      <c r="AT715" s="508"/>
      <c r="AU715" s="508"/>
      <c r="AV715" s="508"/>
      <c r="AW715" s="508"/>
      <c r="AX715" s="509"/>
    </row>
    <row r="716" spans="1:50" ht="35.25" customHeight="1" x14ac:dyDescent="0.15">
      <c r="A716" s="639"/>
      <c r="B716" s="640"/>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39" t="s">
        <v>648</v>
      </c>
      <c r="AE716" s="740"/>
      <c r="AF716" s="740"/>
      <c r="AG716" s="648" t="s">
        <v>639</v>
      </c>
      <c r="AH716" s="649"/>
      <c r="AI716" s="649"/>
      <c r="AJ716" s="649"/>
      <c r="AK716" s="649"/>
      <c r="AL716" s="649"/>
      <c r="AM716" s="649"/>
      <c r="AN716" s="649"/>
      <c r="AO716" s="649"/>
      <c r="AP716" s="649"/>
      <c r="AQ716" s="649"/>
      <c r="AR716" s="649"/>
      <c r="AS716" s="649"/>
      <c r="AT716" s="649"/>
      <c r="AU716" s="649"/>
      <c r="AV716" s="649"/>
      <c r="AW716" s="649"/>
      <c r="AX716" s="650"/>
    </row>
    <row r="717" spans="1:50" ht="52.5" customHeight="1" x14ac:dyDescent="0.15">
      <c r="A717" s="639"/>
      <c r="B717" s="640"/>
      <c r="C717" s="569" t="s">
        <v>195</v>
      </c>
      <c r="D717" s="570"/>
      <c r="E717" s="570"/>
      <c r="F717" s="570"/>
      <c r="G717" s="570"/>
      <c r="H717" s="570"/>
      <c r="I717" s="570"/>
      <c r="J717" s="570"/>
      <c r="K717" s="570"/>
      <c r="L717" s="570"/>
      <c r="M717" s="570"/>
      <c r="N717" s="570"/>
      <c r="O717" s="570"/>
      <c r="P717" s="570"/>
      <c r="Q717" s="570"/>
      <c r="R717" s="570"/>
      <c r="S717" s="570"/>
      <c r="T717" s="570"/>
      <c r="U717" s="570"/>
      <c r="V717" s="570"/>
      <c r="W717" s="570"/>
      <c r="X717" s="570"/>
      <c r="Y717" s="570"/>
      <c r="Z717" s="570"/>
      <c r="AA717" s="570"/>
      <c r="AB717" s="570"/>
      <c r="AC717" s="570"/>
      <c r="AD717" s="169" t="s">
        <v>637</v>
      </c>
      <c r="AE717" s="170"/>
      <c r="AF717" s="170"/>
      <c r="AG717" s="648" t="s">
        <v>703</v>
      </c>
      <c r="AH717" s="649"/>
      <c r="AI717" s="649"/>
      <c r="AJ717" s="649"/>
      <c r="AK717" s="649"/>
      <c r="AL717" s="649"/>
      <c r="AM717" s="649"/>
      <c r="AN717" s="649"/>
      <c r="AO717" s="649"/>
      <c r="AP717" s="649"/>
      <c r="AQ717" s="649"/>
      <c r="AR717" s="649"/>
      <c r="AS717" s="649"/>
      <c r="AT717" s="649"/>
      <c r="AU717" s="649"/>
      <c r="AV717" s="649"/>
      <c r="AW717" s="649"/>
      <c r="AX717" s="650"/>
    </row>
    <row r="718" spans="1:50" ht="42" customHeight="1" x14ac:dyDescent="0.15">
      <c r="A718" s="641"/>
      <c r="B718" s="642"/>
      <c r="C718" s="569" t="s">
        <v>43</v>
      </c>
      <c r="D718" s="570"/>
      <c r="E718" s="570"/>
      <c r="F718" s="570"/>
      <c r="G718" s="570"/>
      <c r="H718" s="570"/>
      <c r="I718" s="570"/>
      <c r="J718" s="570"/>
      <c r="K718" s="570"/>
      <c r="L718" s="570"/>
      <c r="M718" s="570"/>
      <c r="N718" s="570"/>
      <c r="O718" s="570"/>
      <c r="P718" s="570"/>
      <c r="Q718" s="570"/>
      <c r="R718" s="570"/>
      <c r="S718" s="570"/>
      <c r="T718" s="570"/>
      <c r="U718" s="570"/>
      <c r="V718" s="570"/>
      <c r="W718" s="570"/>
      <c r="X718" s="570"/>
      <c r="Y718" s="570"/>
      <c r="Z718" s="570"/>
      <c r="AA718" s="570"/>
      <c r="AB718" s="570"/>
      <c r="AC718" s="570"/>
      <c r="AD718" s="169" t="s">
        <v>637</v>
      </c>
      <c r="AE718" s="170"/>
      <c r="AF718" s="170"/>
      <c r="AG718" s="178" t="s">
        <v>657</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2" t="s">
        <v>57</v>
      </c>
      <c r="B719" s="633"/>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87"/>
      <c r="AD719" s="651" t="s">
        <v>637</v>
      </c>
      <c r="AE719" s="652"/>
      <c r="AF719" s="652"/>
      <c r="AG719" s="175" t="s">
        <v>658</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4"/>
      <c r="B720" s="635"/>
      <c r="C720" s="913" t="s">
        <v>260</v>
      </c>
      <c r="D720" s="911"/>
      <c r="E720" s="911"/>
      <c r="F720" s="914"/>
      <c r="G720" s="910" t="s">
        <v>261</v>
      </c>
      <c r="H720" s="911"/>
      <c r="I720" s="911"/>
      <c r="J720" s="911"/>
      <c r="K720" s="911"/>
      <c r="L720" s="911"/>
      <c r="M720" s="911"/>
      <c r="N720" s="910" t="s">
        <v>264</v>
      </c>
      <c r="O720" s="911"/>
      <c r="P720" s="911"/>
      <c r="Q720" s="911"/>
      <c r="R720" s="911"/>
      <c r="S720" s="911"/>
      <c r="T720" s="911"/>
      <c r="U720" s="911"/>
      <c r="V720" s="911"/>
      <c r="W720" s="911"/>
      <c r="X720" s="911"/>
      <c r="Y720" s="911"/>
      <c r="Z720" s="911"/>
      <c r="AA720" s="911"/>
      <c r="AB720" s="911"/>
      <c r="AC720" s="911"/>
      <c r="AD720" s="911"/>
      <c r="AE720" s="911"/>
      <c r="AF720" s="912"/>
      <c r="AG720" s="409"/>
      <c r="AH720" s="220"/>
      <c r="AI720" s="220"/>
      <c r="AJ720" s="220"/>
      <c r="AK720" s="220"/>
      <c r="AL720" s="220"/>
      <c r="AM720" s="220"/>
      <c r="AN720" s="220"/>
      <c r="AO720" s="220"/>
      <c r="AP720" s="220"/>
      <c r="AQ720" s="220"/>
      <c r="AR720" s="220"/>
      <c r="AS720" s="220"/>
      <c r="AT720" s="220"/>
      <c r="AU720" s="220"/>
      <c r="AV720" s="220"/>
      <c r="AW720" s="220"/>
      <c r="AX720" s="410"/>
    </row>
    <row r="721" spans="1:52" ht="24.75" customHeight="1" x14ac:dyDescent="0.15">
      <c r="A721" s="634"/>
      <c r="B721" s="635"/>
      <c r="C721" s="897" t="s">
        <v>632</v>
      </c>
      <c r="D721" s="898"/>
      <c r="E721" s="898"/>
      <c r="F721" s="899"/>
      <c r="G721" s="915"/>
      <c r="H721" s="916"/>
      <c r="I721" s="63" t="str">
        <f>IF(OR(G721="　", G721=""), "", "-")</f>
        <v/>
      </c>
      <c r="J721" s="896">
        <v>929</v>
      </c>
      <c r="K721" s="896"/>
      <c r="L721" s="63" t="str">
        <f>IF(M721="","","-")</f>
        <v/>
      </c>
      <c r="M721" s="64"/>
      <c r="N721" s="893" t="s">
        <v>650</v>
      </c>
      <c r="O721" s="894"/>
      <c r="P721" s="894"/>
      <c r="Q721" s="894"/>
      <c r="R721" s="894"/>
      <c r="S721" s="894"/>
      <c r="T721" s="894"/>
      <c r="U721" s="894"/>
      <c r="V721" s="894"/>
      <c r="W721" s="894"/>
      <c r="X721" s="894"/>
      <c r="Y721" s="894"/>
      <c r="Z721" s="894"/>
      <c r="AA721" s="894"/>
      <c r="AB721" s="894"/>
      <c r="AC721" s="894"/>
      <c r="AD721" s="894"/>
      <c r="AE721" s="894"/>
      <c r="AF721" s="895"/>
      <c r="AG721" s="409"/>
      <c r="AH721" s="220"/>
      <c r="AI721" s="220"/>
      <c r="AJ721" s="220"/>
      <c r="AK721" s="220"/>
      <c r="AL721" s="220"/>
      <c r="AM721" s="220"/>
      <c r="AN721" s="220"/>
      <c r="AO721" s="220"/>
      <c r="AP721" s="220"/>
      <c r="AQ721" s="220"/>
      <c r="AR721" s="220"/>
      <c r="AS721" s="220"/>
      <c r="AT721" s="220"/>
      <c r="AU721" s="220"/>
      <c r="AV721" s="220"/>
      <c r="AW721" s="220"/>
      <c r="AX721" s="410"/>
    </row>
    <row r="722" spans="1:52" ht="24.75" hidden="1" customHeight="1" x14ac:dyDescent="0.15">
      <c r="A722" s="634"/>
      <c r="B722" s="635"/>
      <c r="C722" s="897"/>
      <c r="D722" s="898"/>
      <c r="E722" s="898"/>
      <c r="F722" s="899"/>
      <c r="G722" s="915"/>
      <c r="H722" s="916"/>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09"/>
      <c r="AH722" s="220"/>
      <c r="AI722" s="220"/>
      <c r="AJ722" s="220"/>
      <c r="AK722" s="220"/>
      <c r="AL722" s="220"/>
      <c r="AM722" s="220"/>
      <c r="AN722" s="220"/>
      <c r="AO722" s="220"/>
      <c r="AP722" s="220"/>
      <c r="AQ722" s="220"/>
      <c r="AR722" s="220"/>
      <c r="AS722" s="220"/>
      <c r="AT722" s="220"/>
      <c r="AU722" s="220"/>
      <c r="AV722" s="220"/>
      <c r="AW722" s="220"/>
      <c r="AX722" s="410"/>
    </row>
    <row r="723" spans="1:52" ht="24.75" hidden="1" customHeight="1" x14ac:dyDescent="0.15">
      <c r="A723" s="634"/>
      <c r="B723" s="635"/>
      <c r="C723" s="897"/>
      <c r="D723" s="898"/>
      <c r="E723" s="898"/>
      <c r="F723" s="899"/>
      <c r="G723" s="915"/>
      <c r="H723" s="916"/>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09"/>
      <c r="AH723" s="220"/>
      <c r="AI723" s="220"/>
      <c r="AJ723" s="220"/>
      <c r="AK723" s="220"/>
      <c r="AL723" s="220"/>
      <c r="AM723" s="220"/>
      <c r="AN723" s="220"/>
      <c r="AO723" s="220"/>
      <c r="AP723" s="220"/>
      <c r="AQ723" s="220"/>
      <c r="AR723" s="220"/>
      <c r="AS723" s="220"/>
      <c r="AT723" s="220"/>
      <c r="AU723" s="220"/>
      <c r="AV723" s="220"/>
      <c r="AW723" s="220"/>
      <c r="AX723" s="410"/>
    </row>
    <row r="724" spans="1:52" ht="24.75" hidden="1" customHeight="1" x14ac:dyDescent="0.15">
      <c r="A724" s="634"/>
      <c r="B724" s="635"/>
      <c r="C724" s="897"/>
      <c r="D724" s="898"/>
      <c r="E724" s="898"/>
      <c r="F724" s="899"/>
      <c r="G724" s="915"/>
      <c r="H724" s="916"/>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09"/>
      <c r="AH724" s="220"/>
      <c r="AI724" s="220"/>
      <c r="AJ724" s="220"/>
      <c r="AK724" s="220"/>
      <c r="AL724" s="220"/>
      <c r="AM724" s="220"/>
      <c r="AN724" s="220"/>
      <c r="AO724" s="220"/>
      <c r="AP724" s="220"/>
      <c r="AQ724" s="220"/>
      <c r="AR724" s="220"/>
      <c r="AS724" s="220"/>
      <c r="AT724" s="220"/>
      <c r="AU724" s="220"/>
      <c r="AV724" s="220"/>
      <c r="AW724" s="220"/>
      <c r="AX724" s="410"/>
    </row>
    <row r="725" spans="1:52" ht="24.75" hidden="1" customHeight="1" x14ac:dyDescent="0.15">
      <c r="A725" s="636"/>
      <c r="B725" s="637"/>
      <c r="C725" s="897"/>
      <c r="D725" s="898"/>
      <c r="E725" s="898"/>
      <c r="F725" s="899"/>
      <c r="G725" s="938"/>
      <c r="H725" s="939"/>
      <c r="I725" s="65" t="str">
        <f t="shared" si="113"/>
        <v/>
      </c>
      <c r="J725" s="940"/>
      <c r="K725" s="940"/>
      <c r="L725" s="65" t="str">
        <f t="shared" si="114"/>
        <v/>
      </c>
      <c r="M725" s="66"/>
      <c r="N725" s="931"/>
      <c r="O725" s="932"/>
      <c r="P725" s="932"/>
      <c r="Q725" s="932"/>
      <c r="R725" s="932"/>
      <c r="S725" s="932"/>
      <c r="T725" s="932"/>
      <c r="U725" s="932"/>
      <c r="V725" s="932"/>
      <c r="W725" s="932"/>
      <c r="X725" s="932"/>
      <c r="Y725" s="932"/>
      <c r="Z725" s="932"/>
      <c r="AA725" s="932"/>
      <c r="AB725" s="932"/>
      <c r="AC725" s="932"/>
      <c r="AD725" s="932"/>
      <c r="AE725" s="932"/>
      <c r="AF725" s="933"/>
      <c r="AG725" s="178"/>
      <c r="AH725" s="179"/>
      <c r="AI725" s="179"/>
      <c r="AJ725" s="179"/>
      <c r="AK725" s="179"/>
      <c r="AL725" s="179"/>
      <c r="AM725" s="179"/>
      <c r="AN725" s="179"/>
      <c r="AO725" s="179"/>
      <c r="AP725" s="179"/>
      <c r="AQ725" s="179"/>
      <c r="AR725" s="179"/>
      <c r="AS725" s="179"/>
      <c r="AT725" s="179"/>
      <c r="AU725" s="179"/>
      <c r="AV725" s="179"/>
      <c r="AW725" s="179"/>
      <c r="AX725" s="180"/>
    </row>
    <row r="726" spans="1:52" ht="90.75" customHeight="1" x14ac:dyDescent="0.15">
      <c r="A726" s="602" t="s">
        <v>47</v>
      </c>
      <c r="B726" s="603"/>
      <c r="C726" s="424" t="s">
        <v>52</v>
      </c>
      <c r="D726" s="562"/>
      <c r="E726" s="562"/>
      <c r="F726" s="563"/>
      <c r="G726" s="778" t="s">
        <v>702</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90.75" customHeight="1" thickBot="1" x14ac:dyDescent="0.2">
      <c r="A727" s="604"/>
      <c r="B727" s="605"/>
      <c r="C727" s="679" t="s">
        <v>56</v>
      </c>
      <c r="D727" s="680"/>
      <c r="E727" s="680"/>
      <c r="F727" s="681"/>
      <c r="G727" s="776" t="s">
        <v>659</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6" t="s">
        <v>32</v>
      </c>
      <c r="B728" s="677"/>
      <c r="C728" s="677"/>
      <c r="D728" s="677"/>
      <c r="E728" s="677"/>
      <c r="F728" s="677"/>
      <c r="G728" s="677"/>
      <c r="H728" s="677"/>
      <c r="I728" s="677"/>
      <c r="J728" s="677"/>
      <c r="K728" s="677"/>
      <c r="L728" s="677"/>
      <c r="M728" s="677"/>
      <c r="N728" s="677"/>
      <c r="O728" s="677"/>
      <c r="P728" s="677"/>
      <c r="Q728" s="677"/>
      <c r="R728" s="677"/>
      <c r="S728" s="677"/>
      <c r="T728" s="677"/>
      <c r="U728" s="677"/>
      <c r="V728" s="677"/>
      <c r="W728" s="677"/>
      <c r="X728" s="677"/>
      <c r="Y728" s="677"/>
      <c r="Z728" s="677"/>
      <c r="AA728" s="677"/>
      <c r="AB728" s="677"/>
      <c r="AC728" s="677"/>
      <c r="AD728" s="677"/>
      <c r="AE728" s="677"/>
      <c r="AF728" s="677"/>
      <c r="AG728" s="677"/>
      <c r="AH728" s="677"/>
      <c r="AI728" s="677"/>
      <c r="AJ728" s="677"/>
      <c r="AK728" s="677"/>
      <c r="AL728" s="677"/>
      <c r="AM728" s="677"/>
      <c r="AN728" s="677"/>
      <c r="AO728" s="677"/>
      <c r="AP728" s="677"/>
      <c r="AQ728" s="677"/>
      <c r="AR728" s="677"/>
      <c r="AS728" s="677"/>
      <c r="AT728" s="677"/>
      <c r="AU728" s="677"/>
      <c r="AV728" s="677"/>
      <c r="AW728" s="677"/>
      <c r="AX728" s="678"/>
    </row>
    <row r="729" spans="1:52" ht="67.5" customHeight="1" thickBot="1" x14ac:dyDescent="0.2">
      <c r="A729" s="746" t="s">
        <v>696</v>
      </c>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2" ht="24.75" customHeight="1" x14ac:dyDescent="0.15">
      <c r="A730" s="606" t="s">
        <v>33</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2" ht="67.5" customHeight="1" thickBot="1" x14ac:dyDescent="0.2">
      <c r="A731" s="599" t="s">
        <v>137</v>
      </c>
      <c r="B731" s="600"/>
      <c r="C731" s="600"/>
      <c r="D731" s="600"/>
      <c r="E731" s="601"/>
      <c r="F731" s="664" t="s">
        <v>707</v>
      </c>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2" ht="24.75" customHeight="1" x14ac:dyDescent="0.15">
      <c r="A732" s="606" t="s">
        <v>45</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2" ht="66" customHeight="1" thickBot="1" x14ac:dyDescent="0.2">
      <c r="A733" s="599" t="s">
        <v>137</v>
      </c>
      <c r="B733" s="600"/>
      <c r="C733" s="600"/>
      <c r="D733" s="600"/>
      <c r="E733" s="601"/>
      <c r="F733" s="747" t="s">
        <v>708</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3" t="s">
        <v>34</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2"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2" ht="24.75" customHeight="1" x14ac:dyDescent="0.15">
      <c r="A736" s="755" t="s">
        <v>273</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customHeight="1" x14ac:dyDescent="0.15">
      <c r="A737" s="142" t="s">
        <v>594</v>
      </c>
      <c r="B737" s="143"/>
      <c r="C737" s="143"/>
      <c r="D737" s="144"/>
      <c r="E737" s="90" t="s">
        <v>660</v>
      </c>
      <c r="F737" s="91"/>
      <c r="G737" s="91"/>
      <c r="H737" s="91"/>
      <c r="I737" s="91"/>
      <c r="J737" s="91"/>
      <c r="K737" s="91"/>
      <c r="L737" s="91"/>
      <c r="M737" s="91"/>
      <c r="N737" s="91"/>
      <c r="O737" s="91"/>
      <c r="P737" s="92"/>
      <c r="Q737" s="90" t="s">
        <v>661</v>
      </c>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317</v>
      </c>
      <c r="B738" s="94"/>
      <c r="C738" s="94"/>
      <c r="D738" s="94"/>
      <c r="E738" s="90" t="s">
        <v>662</v>
      </c>
      <c r="F738" s="91"/>
      <c r="G738" s="91"/>
      <c r="H738" s="91"/>
      <c r="I738" s="91"/>
      <c r="J738" s="91"/>
      <c r="K738" s="91"/>
      <c r="L738" s="91"/>
      <c r="M738" s="91"/>
      <c r="N738" s="91"/>
      <c r="O738" s="91"/>
      <c r="P738" s="92"/>
      <c r="Q738" s="90" t="s">
        <v>663</v>
      </c>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316</v>
      </c>
      <c r="B739" s="94"/>
      <c r="C739" s="94"/>
      <c r="D739" s="94"/>
      <c r="E739" s="90" t="s">
        <v>664</v>
      </c>
      <c r="F739" s="91"/>
      <c r="G739" s="91"/>
      <c r="H739" s="91"/>
      <c r="I739" s="91"/>
      <c r="J739" s="91"/>
      <c r="K739" s="91"/>
      <c r="L739" s="91"/>
      <c r="M739" s="91"/>
      <c r="N739" s="91"/>
      <c r="O739" s="91"/>
      <c r="P739" s="92"/>
      <c r="Q739" s="90" t="s">
        <v>665</v>
      </c>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315</v>
      </c>
      <c r="B740" s="94"/>
      <c r="C740" s="94"/>
      <c r="D740" s="94"/>
      <c r="E740" s="90" t="s">
        <v>666</v>
      </c>
      <c r="F740" s="91"/>
      <c r="G740" s="91"/>
      <c r="H740" s="91"/>
      <c r="I740" s="91"/>
      <c r="J740" s="91"/>
      <c r="K740" s="91"/>
      <c r="L740" s="91"/>
      <c r="M740" s="91"/>
      <c r="N740" s="91"/>
      <c r="O740" s="91"/>
      <c r="P740" s="92"/>
      <c r="Q740" s="90" t="s">
        <v>667</v>
      </c>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314</v>
      </c>
      <c r="B741" s="94"/>
      <c r="C741" s="94"/>
      <c r="D741" s="94"/>
      <c r="E741" s="90" t="s">
        <v>666</v>
      </c>
      <c r="F741" s="91"/>
      <c r="G741" s="91"/>
      <c r="H741" s="91"/>
      <c r="I741" s="91"/>
      <c r="J741" s="91"/>
      <c r="K741" s="91"/>
      <c r="L741" s="91"/>
      <c r="M741" s="91"/>
      <c r="N741" s="91"/>
      <c r="O741" s="91"/>
      <c r="P741" s="92"/>
      <c r="Q741" s="90" t="s">
        <v>667</v>
      </c>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313</v>
      </c>
      <c r="B742" s="94"/>
      <c r="C742" s="94"/>
      <c r="D742" s="94"/>
      <c r="E742" s="90" t="s">
        <v>668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312</v>
      </c>
      <c r="B743" s="94"/>
      <c r="C743" s="94"/>
      <c r="D743" s="94"/>
      <c r="E743" s="90" t="s">
        <v>669</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311</v>
      </c>
      <c r="B744" s="94"/>
      <c r="C744" s="94"/>
      <c r="D744" s="94"/>
      <c r="E744" s="90" t="s">
        <v>670</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310</v>
      </c>
      <c r="B745" s="94"/>
      <c r="C745" s="94"/>
      <c r="D745" s="94"/>
      <c r="E745" s="99" t="s">
        <v>671</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467</v>
      </c>
      <c r="B746" s="94"/>
      <c r="C746" s="94"/>
      <c r="D746" s="94"/>
      <c r="E746" s="97" t="s">
        <v>632</v>
      </c>
      <c r="F746" s="98"/>
      <c r="G746" s="98"/>
      <c r="H746" s="85" t="str">
        <f>IF(E746="","","-")</f>
        <v>-</v>
      </c>
      <c r="I746" s="98"/>
      <c r="J746" s="98"/>
      <c r="K746" s="85" t="str">
        <f>IF(I746="","","-")</f>
        <v/>
      </c>
      <c r="L746" s="89">
        <v>829</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429</v>
      </c>
      <c r="B747" s="94"/>
      <c r="C747" s="94"/>
      <c r="D747" s="94"/>
      <c r="E747" s="97" t="s">
        <v>632</v>
      </c>
      <c r="F747" s="98"/>
      <c r="G747" s="98"/>
      <c r="H747" s="85" t="str">
        <f>IF(E747="","","-")</f>
        <v>-</v>
      </c>
      <c r="I747" s="98"/>
      <c r="J747" s="98"/>
      <c r="K747" s="85" t="str">
        <f>IF(I747="","","-")</f>
        <v/>
      </c>
      <c r="L747" s="89">
        <v>849</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304</v>
      </c>
      <c r="B748" s="106"/>
      <c r="C748" s="106"/>
      <c r="D748" s="106"/>
      <c r="E748" s="106"/>
      <c r="F748" s="107"/>
      <c r="G748" s="69" t="s">
        <v>630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hidden="1"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1" t="s">
        <v>306</v>
      </c>
      <c r="B787" s="742"/>
      <c r="C787" s="742"/>
      <c r="D787" s="742"/>
      <c r="E787" s="742"/>
      <c r="F787" s="743"/>
      <c r="G787" s="420" t="s">
        <v>282</v>
      </c>
      <c r="H787" s="421"/>
      <c r="I787" s="421"/>
      <c r="J787" s="421"/>
      <c r="K787" s="421"/>
      <c r="L787" s="421"/>
      <c r="M787" s="421"/>
      <c r="N787" s="421"/>
      <c r="O787" s="421"/>
      <c r="P787" s="421"/>
      <c r="Q787" s="421"/>
      <c r="R787" s="421"/>
      <c r="S787" s="421"/>
      <c r="T787" s="421"/>
      <c r="U787" s="421"/>
      <c r="V787" s="421"/>
      <c r="W787" s="421"/>
      <c r="X787" s="421"/>
      <c r="Y787" s="421"/>
      <c r="Z787" s="421"/>
      <c r="AA787" s="421"/>
      <c r="AB787" s="422"/>
      <c r="AC787" s="420" t="s">
        <v>283</v>
      </c>
      <c r="AD787" s="421"/>
      <c r="AE787" s="421"/>
      <c r="AF787" s="421"/>
      <c r="AG787" s="421"/>
      <c r="AH787" s="421"/>
      <c r="AI787" s="421"/>
      <c r="AJ787" s="421"/>
      <c r="AK787" s="421"/>
      <c r="AL787" s="421"/>
      <c r="AM787" s="421"/>
      <c r="AN787" s="421"/>
      <c r="AO787" s="421"/>
      <c r="AP787" s="421"/>
      <c r="AQ787" s="421"/>
      <c r="AR787" s="421"/>
      <c r="AS787" s="421"/>
      <c r="AT787" s="421"/>
      <c r="AU787" s="421"/>
      <c r="AV787" s="421"/>
      <c r="AW787" s="421"/>
      <c r="AX787" s="423"/>
    </row>
    <row r="788" spans="1:51" ht="24.75" customHeight="1" x14ac:dyDescent="0.15">
      <c r="A788" s="537"/>
      <c r="B788" s="744"/>
      <c r="C788" s="744"/>
      <c r="D788" s="744"/>
      <c r="E788" s="744"/>
      <c r="F788" s="745"/>
      <c r="G788" s="424" t="s">
        <v>17</v>
      </c>
      <c r="H788" s="425"/>
      <c r="I788" s="425"/>
      <c r="J788" s="425"/>
      <c r="K788" s="425"/>
      <c r="L788" s="426" t="s">
        <v>18</v>
      </c>
      <c r="M788" s="425"/>
      <c r="N788" s="425"/>
      <c r="O788" s="425"/>
      <c r="P788" s="425"/>
      <c r="Q788" s="425"/>
      <c r="R788" s="425"/>
      <c r="S788" s="425"/>
      <c r="T788" s="425"/>
      <c r="U788" s="425"/>
      <c r="V788" s="425"/>
      <c r="W788" s="425"/>
      <c r="X788" s="427"/>
      <c r="Y788" s="417" t="s">
        <v>19</v>
      </c>
      <c r="Z788" s="418"/>
      <c r="AA788" s="418"/>
      <c r="AB788" s="428"/>
      <c r="AC788" s="424" t="s">
        <v>17</v>
      </c>
      <c r="AD788" s="425"/>
      <c r="AE788" s="425"/>
      <c r="AF788" s="425"/>
      <c r="AG788" s="425"/>
      <c r="AH788" s="426" t="s">
        <v>18</v>
      </c>
      <c r="AI788" s="425"/>
      <c r="AJ788" s="425"/>
      <c r="AK788" s="425"/>
      <c r="AL788" s="425"/>
      <c r="AM788" s="425"/>
      <c r="AN788" s="425"/>
      <c r="AO788" s="425"/>
      <c r="AP788" s="425"/>
      <c r="AQ788" s="425"/>
      <c r="AR788" s="425"/>
      <c r="AS788" s="425"/>
      <c r="AT788" s="427"/>
      <c r="AU788" s="417" t="s">
        <v>19</v>
      </c>
      <c r="AV788" s="418"/>
      <c r="AW788" s="418"/>
      <c r="AX788" s="419"/>
    </row>
    <row r="789" spans="1:51" ht="34.5" customHeight="1" x14ac:dyDescent="0.15">
      <c r="A789" s="537"/>
      <c r="B789" s="744"/>
      <c r="C789" s="744"/>
      <c r="D789" s="744"/>
      <c r="E789" s="744"/>
      <c r="F789" s="745"/>
      <c r="G789" s="430" t="s">
        <v>672</v>
      </c>
      <c r="H789" s="431"/>
      <c r="I789" s="431"/>
      <c r="J789" s="431"/>
      <c r="K789" s="432"/>
      <c r="L789" s="433" t="s">
        <v>710</v>
      </c>
      <c r="M789" s="434"/>
      <c r="N789" s="434"/>
      <c r="O789" s="434"/>
      <c r="P789" s="434"/>
      <c r="Q789" s="434"/>
      <c r="R789" s="434"/>
      <c r="S789" s="434"/>
      <c r="T789" s="434"/>
      <c r="U789" s="434"/>
      <c r="V789" s="434"/>
      <c r="W789" s="434"/>
      <c r="X789" s="435"/>
      <c r="Y789" s="436">
        <v>970</v>
      </c>
      <c r="Z789" s="437"/>
      <c r="AA789" s="437"/>
      <c r="AB789" s="538"/>
      <c r="AC789" s="430"/>
      <c r="AD789" s="431"/>
      <c r="AE789" s="431"/>
      <c r="AF789" s="431"/>
      <c r="AG789" s="432"/>
      <c r="AH789" s="433"/>
      <c r="AI789" s="434"/>
      <c r="AJ789" s="434"/>
      <c r="AK789" s="434"/>
      <c r="AL789" s="434"/>
      <c r="AM789" s="434"/>
      <c r="AN789" s="434"/>
      <c r="AO789" s="434"/>
      <c r="AP789" s="434"/>
      <c r="AQ789" s="434"/>
      <c r="AR789" s="434"/>
      <c r="AS789" s="434"/>
      <c r="AT789" s="435"/>
      <c r="AU789" s="436"/>
      <c r="AV789" s="437"/>
      <c r="AW789" s="437"/>
      <c r="AX789" s="438"/>
    </row>
    <row r="790" spans="1:51" ht="24.75" customHeight="1" x14ac:dyDescent="0.15">
      <c r="A790" s="537"/>
      <c r="B790" s="744"/>
      <c r="C790" s="744"/>
      <c r="D790" s="744"/>
      <c r="E790" s="744"/>
      <c r="F790" s="745"/>
      <c r="G790" s="333"/>
      <c r="H790" s="334"/>
      <c r="I790" s="334"/>
      <c r="J790" s="334"/>
      <c r="K790" s="335"/>
      <c r="L790" s="383"/>
      <c r="M790" s="384"/>
      <c r="N790" s="384"/>
      <c r="O790" s="384"/>
      <c r="P790" s="384"/>
      <c r="Q790" s="384"/>
      <c r="R790" s="384"/>
      <c r="S790" s="384"/>
      <c r="T790" s="384"/>
      <c r="U790" s="384"/>
      <c r="V790" s="384"/>
      <c r="W790" s="384"/>
      <c r="X790" s="385"/>
      <c r="Y790" s="380"/>
      <c r="Z790" s="381"/>
      <c r="AA790" s="381"/>
      <c r="AB790" s="387"/>
      <c r="AC790" s="333"/>
      <c r="AD790" s="334"/>
      <c r="AE790" s="334"/>
      <c r="AF790" s="334"/>
      <c r="AG790" s="335"/>
      <c r="AH790" s="383"/>
      <c r="AI790" s="384"/>
      <c r="AJ790" s="384"/>
      <c r="AK790" s="384"/>
      <c r="AL790" s="384"/>
      <c r="AM790" s="384"/>
      <c r="AN790" s="384"/>
      <c r="AO790" s="384"/>
      <c r="AP790" s="384"/>
      <c r="AQ790" s="384"/>
      <c r="AR790" s="384"/>
      <c r="AS790" s="384"/>
      <c r="AT790" s="385"/>
      <c r="AU790" s="380"/>
      <c r="AV790" s="381"/>
      <c r="AW790" s="381"/>
      <c r="AX790" s="382"/>
    </row>
    <row r="791" spans="1:51" ht="24.75" customHeight="1" x14ac:dyDescent="0.15">
      <c r="A791" s="537"/>
      <c r="B791" s="744"/>
      <c r="C791" s="744"/>
      <c r="D791" s="744"/>
      <c r="E791" s="744"/>
      <c r="F791" s="745"/>
      <c r="G791" s="333"/>
      <c r="H791" s="334"/>
      <c r="I791" s="334"/>
      <c r="J791" s="334"/>
      <c r="K791" s="335"/>
      <c r="L791" s="383"/>
      <c r="M791" s="384"/>
      <c r="N791" s="384"/>
      <c r="O791" s="384"/>
      <c r="P791" s="384"/>
      <c r="Q791" s="384"/>
      <c r="R791" s="384"/>
      <c r="S791" s="384"/>
      <c r="T791" s="384"/>
      <c r="U791" s="384"/>
      <c r="V791" s="384"/>
      <c r="W791" s="384"/>
      <c r="X791" s="385"/>
      <c r="Y791" s="380"/>
      <c r="Z791" s="381"/>
      <c r="AA791" s="381"/>
      <c r="AB791" s="387"/>
      <c r="AC791" s="333"/>
      <c r="AD791" s="334"/>
      <c r="AE791" s="334"/>
      <c r="AF791" s="334"/>
      <c r="AG791" s="335"/>
      <c r="AH791" s="383"/>
      <c r="AI791" s="384"/>
      <c r="AJ791" s="384"/>
      <c r="AK791" s="384"/>
      <c r="AL791" s="384"/>
      <c r="AM791" s="384"/>
      <c r="AN791" s="384"/>
      <c r="AO791" s="384"/>
      <c r="AP791" s="384"/>
      <c r="AQ791" s="384"/>
      <c r="AR791" s="384"/>
      <c r="AS791" s="384"/>
      <c r="AT791" s="385"/>
      <c r="AU791" s="380"/>
      <c r="AV791" s="381"/>
      <c r="AW791" s="381"/>
      <c r="AX791" s="382"/>
    </row>
    <row r="792" spans="1:51" ht="24.75" hidden="1" customHeight="1" x14ac:dyDescent="0.15">
      <c r="A792" s="537"/>
      <c r="B792" s="744"/>
      <c r="C792" s="744"/>
      <c r="D792" s="744"/>
      <c r="E792" s="744"/>
      <c r="F792" s="745"/>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7"/>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37"/>
      <c r="B793" s="744"/>
      <c r="C793" s="744"/>
      <c r="D793" s="744"/>
      <c r="E793" s="744"/>
      <c r="F793" s="745"/>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7"/>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37"/>
      <c r="B794" s="744"/>
      <c r="C794" s="744"/>
      <c r="D794" s="744"/>
      <c r="E794" s="744"/>
      <c r="F794" s="745"/>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37"/>
      <c r="B795" s="744"/>
      <c r="C795" s="744"/>
      <c r="D795" s="744"/>
      <c r="E795" s="744"/>
      <c r="F795" s="745"/>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37"/>
      <c r="B796" s="744"/>
      <c r="C796" s="744"/>
      <c r="D796" s="744"/>
      <c r="E796" s="744"/>
      <c r="F796" s="745"/>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37"/>
      <c r="B797" s="744"/>
      <c r="C797" s="744"/>
      <c r="D797" s="744"/>
      <c r="E797" s="744"/>
      <c r="F797" s="745"/>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37"/>
      <c r="B798" s="744"/>
      <c r="C798" s="744"/>
      <c r="D798" s="744"/>
      <c r="E798" s="744"/>
      <c r="F798" s="745"/>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37"/>
      <c r="B799" s="744"/>
      <c r="C799" s="744"/>
      <c r="D799" s="744"/>
      <c r="E799" s="744"/>
      <c r="F799" s="745"/>
      <c r="G799" s="391" t="s">
        <v>20</v>
      </c>
      <c r="H799" s="392"/>
      <c r="I799" s="392"/>
      <c r="J799" s="392"/>
      <c r="K799" s="392"/>
      <c r="L799" s="393"/>
      <c r="M799" s="394"/>
      <c r="N799" s="394"/>
      <c r="O799" s="394"/>
      <c r="P799" s="394"/>
      <c r="Q799" s="394"/>
      <c r="R799" s="394"/>
      <c r="S799" s="394"/>
      <c r="T799" s="394"/>
      <c r="U799" s="394"/>
      <c r="V799" s="394"/>
      <c r="W799" s="394"/>
      <c r="X799" s="395"/>
      <c r="Y799" s="396">
        <f>SUM(Y789:AB798)</f>
        <v>970</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0</v>
      </c>
      <c r="AV799" s="397"/>
      <c r="AW799" s="397"/>
      <c r="AX799" s="399"/>
    </row>
    <row r="800" spans="1:51" ht="24.75" hidden="1" customHeight="1" x14ac:dyDescent="0.15">
      <c r="A800" s="537"/>
      <c r="B800" s="744"/>
      <c r="C800" s="744"/>
      <c r="D800" s="744"/>
      <c r="E800" s="744"/>
      <c r="F800" s="745"/>
      <c r="G800" s="420" t="s">
        <v>242</v>
      </c>
      <c r="H800" s="421"/>
      <c r="I800" s="421"/>
      <c r="J800" s="421"/>
      <c r="K800" s="421"/>
      <c r="L800" s="421"/>
      <c r="M800" s="421"/>
      <c r="N800" s="421"/>
      <c r="O800" s="421"/>
      <c r="P800" s="421"/>
      <c r="Q800" s="421"/>
      <c r="R800" s="421"/>
      <c r="S800" s="421"/>
      <c r="T800" s="421"/>
      <c r="U800" s="421"/>
      <c r="V800" s="421"/>
      <c r="W800" s="421"/>
      <c r="X800" s="421"/>
      <c r="Y800" s="421"/>
      <c r="Z800" s="421"/>
      <c r="AA800" s="421"/>
      <c r="AB800" s="422"/>
      <c r="AC800" s="420" t="s">
        <v>241</v>
      </c>
      <c r="AD800" s="421"/>
      <c r="AE800" s="421"/>
      <c r="AF800" s="421"/>
      <c r="AG800" s="421"/>
      <c r="AH800" s="421"/>
      <c r="AI800" s="421"/>
      <c r="AJ800" s="421"/>
      <c r="AK800" s="421"/>
      <c r="AL800" s="421"/>
      <c r="AM800" s="421"/>
      <c r="AN800" s="421"/>
      <c r="AO800" s="421"/>
      <c r="AP800" s="421"/>
      <c r="AQ800" s="421"/>
      <c r="AR800" s="421"/>
      <c r="AS800" s="421"/>
      <c r="AT800" s="421"/>
      <c r="AU800" s="421"/>
      <c r="AV800" s="421"/>
      <c r="AW800" s="421"/>
      <c r="AX800" s="423"/>
      <c r="AY800">
        <f>COUNTA($G$802,$AC$802)</f>
        <v>0</v>
      </c>
    </row>
    <row r="801" spans="1:51" ht="24.75" hidden="1" customHeight="1" x14ac:dyDescent="0.15">
      <c r="A801" s="537"/>
      <c r="B801" s="744"/>
      <c r="C801" s="744"/>
      <c r="D801" s="744"/>
      <c r="E801" s="744"/>
      <c r="F801" s="745"/>
      <c r="G801" s="424" t="s">
        <v>17</v>
      </c>
      <c r="H801" s="425"/>
      <c r="I801" s="425"/>
      <c r="J801" s="425"/>
      <c r="K801" s="425"/>
      <c r="L801" s="426" t="s">
        <v>18</v>
      </c>
      <c r="M801" s="425"/>
      <c r="N801" s="425"/>
      <c r="O801" s="425"/>
      <c r="P801" s="425"/>
      <c r="Q801" s="425"/>
      <c r="R801" s="425"/>
      <c r="S801" s="425"/>
      <c r="T801" s="425"/>
      <c r="U801" s="425"/>
      <c r="V801" s="425"/>
      <c r="W801" s="425"/>
      <c r="X801" s="427"/>
      <c r="Y801" s="417" t="s">
        <v>19</v>
      </c>
      <c r="Z801" s="418"/>
      <c r="AA801" s="418"/>
      <c r="AB801" s="428"/>
      <c r="AC801" s="424" t="s">
        <v>17</v>
      </c>
      <c r="AD801" s="425"/>
      <c r="AE801" s="425"/>
      <c r="AF801" s="425"/>
      <c r="AG801" s="425"/>
      <c r="AH801" s="426" t="s">
        <v>18</v>
      </c>
      <c r="AI801" s="425"/>
      <c r="AJ801" s="425"/>
      <c r="AK801" s="425"/>
      <c r="AL801" s="425"/>
      <c r="AM801" s="425"/>
      <c r="AN801" s="425"/>
      <c r="AO801" s="425"/>
      <c r="AP801" s="425"/>
      <c r="AQ801" s="425"/>
      <c r="AR801" s="425"/>
      <c r="AS801" s="425"/>
      <c r="AT801" s="427"/>
      <c r="AU801" s="417" t="s">
        <v>19</v>
      </c>
      <c r="AV801" s="418"/>
      <c r="AW801" s="418"/>
      <c r="AX801" s="419"/>
      <c r="AY801">
        <f>$AY$800</f>
        <v>0</v>
      </c>
    </row>
    <row r="802" spans="1:51" ht="24.75" hidden="1" customHeight="1" x14ac:dyDescent="0.15">
      <c r="A802" s="537"/>
      <c r="B802" s="744"/>
      <c r="C802" s="744"/>
      <c r="D802" s="744"/>
      <c r="E802" s="744"/>
      <c r="F802" s="745"/>
      <c r="G802" s="430"/>
      <c r="H802" s="431"/>
      <c r="I802" s="431"/>
      <c r="J802" s="431"/>
      <c r="K802" s="432"/>
      <c r="L802" s="433"/>
      <c r="M802" s="434"/>
      <c r="N802" s="434"/>
      <c r="O802" s="434"/>
      <c r="P802" s="434"/>
      <c r="Q802" s="434"/>
      <c r="R802" s="434"/>
      <c r="S802" s="434"/>
      <c r="T802" s="434"/>
      <c r="U802" s="434"/>
      <c r="V802" s="434"/>
      <c r="W802" s="434"/>
      <c r="X802" s="435"/>
      <c r="Y802" s="436"/>
      <c r="Z802" s="437"/>
      <c r="AA802" s="437"/>
      <c r="AB802" s="538"/>
      <c r="AC802" s="430"/>
      <c r="AD802" s="431"/>
      <c r="AE802" s="431"/>
      <c r="AF802" s="431"/>
      <c r="AG802" s="432"/>
      <c r="AH802" s="433"/>
      <c r="AI802" s="434"/>
      <c r="AJ802" s="434"/>
      <c r="AK802" s="434"/>
      <c r="AL802" s="434"/>
      <c r="AM802" s="434"/>
      <c r="AN802" s="434"/>
      <c r="AO802" s="434"/>
      <c r="AP802" s="434"/>
      <c r="AQ802" s="434"/>
      <c r="AR802" s="434"/>
      <c r="AS802" s="434"/>
      <c r="AT802" s="435"/>
      <c r="AU802" s="436"/>
      <c r="AV802" s="437"/>
      <c r="AW802" s="437"/>
      <c r="AX802" s="438"/>
      <c r="AY802">
        <f t="shared" ref="AY802:AY812" si="115">$AY$800</f>
        <v>0</v>
      </c>
    </row>
    <row r="803" spans="1:51" ht="24.75" hidden="1" customHeight="1" x14ac:dyDescent="0.15">
      <c r="A803" s="537"/>
      <c r="B803" s="744"/>
      <c r="C803" s="744"/>
      <c r="D803" s="744"/>
      <c r="E803" s="744"/>
      <c r="F803" s="745"/>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37"/>
      <c r="B804" s="744"/>
      <c r="C804" s="744"/>
      <c r="D804" s="744"/>
      <c r="E804" s="744"/>
      <c r="F804" s="745"/>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37"/>
      <c r="B805" s="744"/>
      <c r="C805" s="744"/>
      <c r="D805" s="744"/>
      <c r="E805" s="744"/>
      <c r="F805" s="745"/>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37"/>
      <c r="B806" s="744"/>
      <c r="C806" s="744"/>
      <c r="D806" s="744"/>
      <c r="E806" s="744"/>
      <c r="F806" s="745"/>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37"/>
      <c r="B807" s="744"/>
      <c r="C807" s="744"/>
      <c r="D807" s="744"/>
      <c r="E807" s="744"/>
      <c r="F807" s="745"/>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37"/>
      <c r="B808" s="744"/>
      <c r="C808" s="744"/>
      <c r="D808" s="744"/>
      <c r="E808" s="744"/>
      <c r="F808" s="745"/>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37"/>
      <c r="B809" s="744"/>
      <c r="C809" s="744"/>
      <c r="D809" s="744"/>
      <c r="E809" s="744"/>
      <c r="F809" s="745"/>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37"/>
      <c r="B810" s="744"/>
      <c r="C810" s="744"/>
      <c r="D810" s="744"/>
      <c r="E810" s="744"/>
      <c r="F810" s="745"/>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37"/>
      <c r="B811" s="744"/>
      <c r="C811" s="744"/>
      <c r="D811" s="744"/>
      <c r="E811" s="744"/>
      <c r="F811" s="745"/>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37"/>
      <c r="B812" s="744"/>
      <c r="C812" s="744"/>
      <c r="D812" s="744"/>
      <c r="E812" s="744"/>
      <c r="F812" s="745"/>
      <c r="G812" s="391" t="s">
        <v>20</v>
      </c>
      <c r="H812" s="392"/>
      <c r="I812" s="392"/>
      <c r="J812" s="392"/>
      <c r="K812" s="392"/>
      <c r="L812" s="393"/>
      <c r="M812" s="394"/>
      <c r="N812" s="394"/>
      <c r="O812" s="394"/>
      <c r="P812" s="394"/>
      <c r="Q812" s="394"/>
      <c r="R812" s="394"/>
      <c r="S812" s="394"/>
      <c r="T812" s="394"/>
      <c r="U812" s="394"/>
      <c r="V812" s="394"/>
      <c r="W812" s="394"/>
      <c r="X812" s="395"/>
      <c r="Y812" s="396">
        <f>SUM(Y802:AB811)</f>
        <v>0</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0</v>
      </c>
    </row>
    <row r="813" spans="1:51" ht="24.75" hidden="1" customHeight="1" x14ac:dyDescent="0.15">
      <c r="A813" s="537"/>
      <c r="B813" s="744"/>
      <c r="C813" s="744"/>
      <c r="D813" s="744"/>
      <c r="E813" s="744"/>
      <c r="F813" s="745"/>
      <c r="G813" s="420" t="s">
        <v>243</v>
      </c>
      <c r="H813" s="421"/>
      <c r="I813" s="421"/>
      <c r="J813" s="421"/>
      <c r="K813" s="421"/>
      <c r="L813" s="421"/>
      <c r="M813" s="421"/>
      <c r="N813" s="421"/>
      <c r="O813" s="421"/>
      <c r="P813" s="421"/>
      <c r="Q813" s="421"/>
      <c r="R813" s="421"/>
      <c r="S813" s="421"/>
      <c r="T813" s="421"/>
      <c r="U813" s="421"/>
      <c r="V813" s="421"/>
      <c r="W813" s="421"/>
      <c r="X813" s="421"/>
      <c r="Y813" s="421"/>
      <c r="Z813" s="421"/>
      <c r="AA813" s="421"/>
      <c r="AB813" s="422"/>
      <c r="AC813" s="420" t="s">
        <v>244</v>
      </c>
      <c r="AD813" s="421"/>
      <c r="AE813" s="421"/>
      <c r="AF813" s="421"/>
      <c r="AG813" s="421"/>
      <c r="AH813" s="421"/>
      <c r="AI813" s="421"/>
      <c r="AJ813" s="421"/>
      <c r="AK813" s="421"/>
      <c r="AL813" s="421"/>
      <c r="AM813" s="421"/>
      <c r="AN813" s="421"/>
      <c r="AO813" s="421"/>
      <c r="AP813" s="421"/>
      <c r="AQ813" s="421"/>
      <c r="AR813" s="421"/>
      <c r="AS813" s="421"/>
      <c r="AT813" s="421"/>
      <c r="AU813" s="421"/>
      <c r="AV813" s="421"/>
      <c r="AW813" s="421"/>
      <c r="AX813" s="423"/>
      <c r="AY813">
        <f>COUNTA($G$815,$AC$815)</f>
        <v>0</v>
      </c>
    </row>
    <row r="814" spans="1:51" ht="24.75" hidden="1" customHeight="1" x14ac:dyDescent="0.15">
      <c r="A814" s="537"/>
      <c r="B814" s="744"/>
      <c r="C814" s="744"/>
      <c r="D814" s="744"/>
      <c r="E814" s="744"/>
      <c r="F814" s="745"/>
      <c r="G814" s="424" t="s">
        <v>17</v>
      </c>
      <c r="H814" s="425"/>
      <c r="I814" s="425"/>
      <c r="J814" s="425"/>
      <c r="K814" s="425"/>
      <c r="L814" s="426" t="s">
        <v>18</v>
      </c>
      <c r="M814" s="425"/>
      <c r="N814" s="425"/>
      <c r="O814" s="425"/>
      <c r="P814" s="425"/>
      <c r="Q814" s="425"/>
      <c r="R814" s="425"/>
      <c r="S814" s="425"/>
      <c r="T814" s="425"/>
      <c r="U814" s="425"/>
      <c r="V814" s="425"/>
      <c r="W814" s="425"/>
      <c r="X814" s="427"/>
      <c r="Y814" s="417" t="s">
        <v>19</v>
      </c>
      <c r="Z814" s="418"/>
      <c r="AA814" s="418"/>
      <c r="AB814" s="428"/>
      <c r="AC814" s="424" t="s">
        <v>17</v>
      </c>
      <c r="AD814" s="425"/>
      <c r="AE814" s="425"/>
      <c r="AF814" s="425"/>
      <c r="AG814" s="425"/>
      <c r="AH814" s="426" t="s">
        <v>18</v>
      </c>
      <c r="AI814" s="425"/>
      <c r="AJ814" s="425"/>
      <c r="AK814" s="425"/>
      <c r="AL814" s="425"/>
      <c r="AM814" s="425"/>
      <c r="AN814" s="425"/>
      <c r="AO814" s="425"/>
      <c r="AP814" s="425"/>
      <c r="AQ814" s="425"/>
      <c r="AR814" s="425"/>
      <c r="AS814" s="425"/>
      <c r="AT814" s="427"/>
      <c r="AU814" s="417" t="s">
        <v>19</v>
      </c>
      <c r="AV814" s="418"/>
      <c r="AW814" s="418"/>
      <c r="AX814" s="419"/>
      <c r="AY814">
        <f>$AY$813</f>
        <v>0</v>
      </c>
    </row>
    <row r="815" spans="1:51" ht="24.75" hidden="1" customHeight="1" x14ac:dyDescent="0.15">
      <c r="A815" s="537"/>
      <c r="B815" s="744"/>
      <c r="C815" s="744"/>
      <c r="D815" s="744"/>
      <c r="E815" s="744"/>
      <c r="F815" s="745"/>
      <c r="G815" s="430"/>
      <c r="H815" s="431"/>
      <c r="I815" s="431"/>
      <c r="J815" s="431"/>
      <c r="K815" s="432"/>
      <c r="L815" s="433"/>
      <c r="M815" s="434"/>
      <c r="N815" s="434"/>
      <c r="O815" s="434"/>
      <c r="P815" s="434"/>
      <c r="Q815" s="434"/>
      <c r="R815" s="434"/>
      <c r="S815" s="434"/>
      <c r="T815" s="434"/>
      <c r="U815" s="434"/>
      <c r="V815" s="434"/>
      <c r="W815" s="434"/>
      <c r="X815" s="435"/>
      <c r="Y815" s="436"/>
      <c r="Z815" s="437"/>
      <c r="AA815" s="437"/>
      <c r="AB815" s="538"/>
      <c r="AC815" s="430"/>
      <c r="AD815" s="431"/>
      <c r="AE815" s="431"/>
      <c r="AF815" s="431"/>
      <c r="AG815" s="432"/>
      <c r="AH815" s="433"/>
      <c r="AI815" s="434"/>
      <c r="AJ815" s="434"/>
      <c r="AK815" s="434"/>
      <c r="AL815" s="434"/>
      <c r="AM815" s="434"/>
      <c r="AN815" s="434"/>
      <c r="AO815" s="434"/>
      <c r="AP815" s="434"/>
      <c r="AQ815" s="434"/>
      <c r="AR815" s="434"/>
      <c r="AS815" s="434"/>
      <c r="AT815" s="435"/>
      <c r="AU815" s="436"/>
      <c r="AV815" s="437"/>
      <c r="AW815" s="437"/>
      <c r="AX815" s="438"/>
      <c r="AY815">
        <f t="shared" ref="AY815:AY825" si="116">$AY$813</f>
        <v>0</v>
      </c>
    </row>
    <row r="816" spans="1:51" ht="24.75" hidden="1" customHeight="1" x14ac:dyDescent="0.15">
      <c r="A816" s="537"/>
      <c r="B816" s="744"/>
      <c r="C816" s="744"/>
      <c r="D816" s="744"/>
      <c r="E816" s="744"/>
      <c r="F816" s="745"/>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7"/>
      <c r="B817" s="744"/>
      <c r="C817" s="744"/>
      <c r="D817" s="744"/>
      <c r="E817" s="744"/>
      <c r="F817" s="745"/>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7"/>
      <c r="B818" s="744"/>
      <c r="C818" s="744"/>
      <c r="D818" s="744"/>
      <c r="E818" s="744"/>
      <c r="F818" s="745"/>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7"/>
      <c r="B819" s="744"/>
      <c r="C819" s="744"/>
      <c r="D819" s="744"/>
      <c r="E819" s="744"/>
      <c r="F819" s="745"/>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7"/>
      <c r="B820" s="744"/>
      <c r="C820" s="744"/>
      <c r="D820" s="744"/>
      <c r="E820" s="744"/>
      <c r="F820" s="745"/>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7"/>
      <c r="B821" s="744"/>
      <c r="C821" s="744"/>
      <c r="D821" s="744"/>
      <c r="E821" s="744"/>
      <c r="F821" s="745"/>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7"/>
      <c r="B822" s="744"/>
      <c r="C822" s="744"/>
      <c r="D822" s="744"/>
      <c r="E822" s="744"/>
      <c r="F822" s="745"/>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7"/>
      <c r="B823" s="744"/>
      <c r="C823" s="744"/>
      <c r="D823" s="744"/>
      <c r="E823" s="744"/>
      <c r="F823" s="745"/>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7"/>
      <c r="B824" s="744"/>
      <c r="C824" s="744"/>
      <c r="D824" s="744"/>
      <c r="E824" s="744"/>
      <c r="F824" s="745"/>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7"/>
      <c r="B825" s="744"/>
      <c r="C825" s="744"/>
      <c r="D825" s="744"/>
      <c r="E825" s="744"/>
      <c r="F825" s="745"/>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7"/>
      <c r="B826" s="744"/>
      <c r="C826" s="744"/>
      <c r="D826" s="744"/>
      <c r="E826" s="744"/>
      <c r="F826" s="745"/>
      <c r="G826" s="420" t="s">
        <v>218</v>
      </c>
      <c r="H826" s="421"/>
      <c r="I826" s="421"/>
      <c r="J826" s="421"/>
      <c r="K826" s="421"/>
      <c r="L826" s="421"/>
      <c r="M826" s="421"/>
      <c r="N826" s="421"/>
      <c r="O826" s="421"/>
      <c r="P826" s="421"/>
      <c r="Q826" s="421"/>
      <c r="R826" s="421"/>
      <c r="S826" s="421"/>
      <c r="T826" s="421"/>
      <c r="U826" s="421"/>
      <c r="V826" s="421"/>
      <c r="W826" s="421"/>
      <c r="X826" s="421"/>
      <c r="Y826" s="421"/>
      <c r="Z826" s="421"/>
      <c r="AA826" s="421"/>
      <c r="AB826" s="422"/>
      <c r="AC826" s="420" t="s">
        <v>177</v>
      </c>
      <c r="AD826" s="421"/>
      <c r="AE826" s="421"/>
      <c r="AF826" s="421"/>
      <c r="AG826" s="421"/>
      <c r="AH826" s="421"/>
      <c r="AI826" s="421"/>
      <c r="AJ826" s="421"/>
      <c r="AK826" s="421"/>
      <c r="AL826" s="421"/>
      <c r="AM826" s="421"/>
      <c r="AN826" s="421"/>
      <c r="AO826" s="421"/>
      <c r="AP826" s="421"/>
      <c r="AQ826" s="421"/>
      <c r="AR826" s="421"/>
      <c r="AS826" s="421"/>
      <c r="AT826" s="421"/>
      <c r="AU826" s="421"/>
      <c r="AV826" s="421"/>
      <c r="AW826" s="421"/>
      <c r="AX826" s="423"/>
      <c r="AY826">
        <f>COUNTA($G$828,$AC$828)</f>
        <v>0</v>
      </c>
    </row>
    <row r="827" spans="1:51" ht="24.75" hidden="1" customHeight="1" x14ac:dyDescent="0.15">
      <c r="A827" s="537"/>
      <c r="B827" s="744"/>
      <c r="C827" s="744"/>
      <c r="D827" s="744"/>
      <c r="E827" s="744"/>
      <c r="F827" s="745"/>
      <c r="G827" s="424" t="s">
        <v>17</v>
      </c>
      <c r="H827" s="425"/>
      <c r="I827" s="425"/>
      <c r="J827" s="425"/>
      <c r="K827" s="425"/>
      <c r="L827" s="426" t="s">
        <v>18</v>
      </c>
      <c r="M827" s="425"/>
      <c r="N827" s="425"/>
      <c r="O827" s="425"/>
      <c r="P827" s="425"/>
      <c r="Q827" s="425"/>
      <c r="R827" s="425"/>
      <c r="S827" s="425"/>
      <c r="T827" s="425"/>
      <c r="U827" s="425"/>
      <c r="V827" s="425"/>
      <c r="W827" s="425"/>
      <c r="X827" s="427"/>
      <c r="Y827" s="417" t="s">
        <v>19</v>
      </c>
      <c r="Z827" s="418"/>
      <c r="AA827" s="418"/>
      <c r="AB827" s="428"/>
      <c r="AC827" s="424" t="s">
        <v>17</v>
      </c>
      <c r="AD827" s="425"/>
      <c r="AE827" s="425"/>
      <c r="AF827" s="425"/>
      <c r="AG827" s="425"/>
      <c r="AH827" s="426" t="s">
        <v>18</v>
      </c>
      <c r="AI827" s="425"/>
      <c r="AJ827" s="425"/>
      <c r="AK827" s="425"/>
      <c r="AL827" s="425"/>
      <c r="AM827" s="425"/>
      <c r="AN827" s="425"/>
      <c r="AO827" s="425"/>
      <c r="AP827" s="425"/>
      <c r="AQ827" s="425"/>
      <c r="AR827" s="425"/>
      <c r="AS827" s="425"/>
      <c r="AT827" s="427"/>
      <c r="AU827" s="417" t="s">
        <v>19</v>
      </c>
      <c r="AV827" s="418"/>
      <c r="AW827" s="418"/>
      <c r="AX827" s="419"/>
      <c r="AY827">
        <f>$AY$826</f>
        <v>0</v>
      </c>
    </row>
    <row r="828" spans="1:51" s="16" customFormat="1" ht="24.75" hidden="1" customHeight="1" x14ac:dyDescent="0.15">
      <c r="A828" s="537"/>
      <c r="B828" s="744"/>
      <c r="C828" s="744"/>
      <c r="D828" s="744"/>
      <c r="E828" s="744"/>
      <c r="F828" s="745"/>
      <c r="G828" s="430"/>
      <c r="H828" s="431"/>
      <c r="I828" s="431"/>
      <c r="J828" s="431"/>
      <c r="K828" s="432"/>
      <c r="L828" s="433"/>
      <c r="M828" s="434"/>
      <c r="N828" s="434"/>
      <c r="O828" s="434"/>
      <c r="P828" s="434"/>
      <c r="Q828" s="434"/>
      <c r="R828" s="434"/>
      <c r="S828" s="434"/>
      <c r="T828" s="434"/>
      <c r="U828" s="434"/>
      <c r="V828" s="434"/>
      <c r="W828" s="434"/>
      <c r="X828" s="435"/>
      <c r="Y828" s="436"/>
      <c r="Z828" s="437"/>
      <c r="AA828" s="437"/>
      <c r="AB828" s="538"/>
      <c r="AC828" s="430"/>
      <c r="AD828" s="431"/>
      <c r="AE828" s="431"/>
      <c r="AF828" s="431"/>
      <c r="AG828" s="432"/>
      <c r="AH828" s="433"/>
      <c r="AI828" s="434"/>
      <c r="AJ828" s="434"/>
      <c r="AK828" s="434"/>
      <c r="AL828" s="434"/>
      <c r="AM828" s="434"/>
      <c r="AN828" s="434"/>
      <c r="AO828" s="434"/>
      <c r="AP828" s="434"/>
      <c r="AQ828" s="434"/>
      <c r="AR828" s="434"/>
      <c r="AS828" s="434"/>
      <c r="AT828" s="435"/>
      <c r="AU828" s="436"/>
      <c r="AV828" s="437"/>
      <c r="AW828" s="437"/>
      <c r="AX828" s="438"/>
      <c r="AY828">
        <f t="shared" ref="AY828:AY838" si="117">$AY$826</f>
        <v>0</v>
      </c>
    </row>
    <row r="829" spans="1:51" ht="24.75" hidden="1" customHeight="1" x14ac:dyDescent="0.15">
      <c r="A829" s="537"/>
      <c r="B829" s="744"/>
      <c r="C829" s="744"/>
      <c r="D829" s="744"/>
      <c r="E829" s="744"/>
      <c r="F829" s="745"/>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37"/>
      <c r="B830" s="744"/>
      <c r="C830" s="744"/>
      <c r="D830" s="744"/>
      <c r="E830" s="744"/>
      <c r="F830" s="745"/>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7"/>
      <c r="B831" s="744"/>
      <c r="C831" s="744"/>
      <c r="D831" s="744"/>
      <c r="E831" s="744"/>
      <c r="F831" s="745"/>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7"/>
      <c r="B832" s="744"/>
      <c r="C832" s="744"/>
      <c r="D832" s="744"/>
      <c r="E832" s="744"/>
      <c r="F832" s="745"/>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7"/>
      <c r="B833" s="744"/>
      <c r="C833" s="744"/>
      <c r="D833" s="744"/>
      <c r="E833" s="744"/>
      <c r="F833" s="745"/>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7"/>
      <c r="B834" s="744"/>
      <c r="C834" s="744"/>
      <c r="D834" s="744"/>
      <c r="E834" s="744"/>
      <c r="F834" s="745"/>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7"/>
      <c r="B835" s="744"/>
      <c r="C835" s="744"/>
      <c r="D835" s="744"/>
      <c r="E835" s="744"/>
      <c r="F835" s="745"/>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7"/>
      <c r="B836" s="744"/>
      <c r="C836" s="744"/>
      <c r="D836" s="744"/>
      <c r="E836" s="744"/>
      <c r="F836" s="745"/>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7"/>
      <c r="B837" s="744"/>
      <c r="C837" s="744"/>
      <c r="D837" s="744"/>
      <c r="E837" s="744"/>
      <c r="F837" s="745"/>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7"/>
      <c r="B838" s="744"/>
      <c r="C838" s="744"/>
      <c r="D838" s="744"/>
      <c r="E838" s="744"/>
      <c r="F838" s="745"/>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hidden="1" customHeight="1" thickBot="1" x14ac:dyDescent="0.2">
      <c r="A839" s="414" t="s">
        <v>147</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934" t="s">
        <v>265</v>
      </c>
      <c r="AM839" s="935"/>
      <c r="AN839" s="935"/>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288</v>
      </c>
      <c r="AI844" s="332"/>
      <c r="AJ844" s="332"/>
      <c r="AK844" s="332"/>
      <c r="AL844" s="332" t="s">
        <v>21</v>
      </c>
      <c r="AM844" s="332"/>
      <c r="AN844" s="332"/>
      <c r="AO844" s="407"/>
      <c r="AP844" s="408" t="s">
        <v>222</v>
      </c>
      <c r="AQ844" s="408"/>
      <c r="AR844" s="408"/>
      <c r="AS844" s="408"/>
      <c r="AT844" s="408"/>
      <c r="AU844" s="408"/>
      <c r="AV844" s="408"/>
      <c r="AW844" s="408"/>
      <c r="AX844" s="408"/>
    </row>
    <row r="845" spans="1:51" ht="47.25" customHeight="1" x14ac:dyDescent="0.15">
      <c r="A845" s="386">
        <v>1</v>
      </c>
      <c r="B845" s="386">
        <v>1</v>
      </c>
      <c r="C845" s="405" t="s">
        <v>673</v>
      </c>
      <c r="D845" s="400"/>
      <c r="E845" s="400"/>
      <c r="F845" s="400"/>
      <c r="G845" s="400"/>
      <c r="H845" s="400"/>
      <c r="I845" s="400"/>
      <c r="J845" s="401" t="s">
        <v>639</v>
      </c>
      <c r="K845" s="402"/>
      <c r="L845" s="402"/>
      <c r="M845" s="402"/>
      <c r="N845" s="402"/>
      <c r="O845" s="402"/>
      <c r="P845" s="406" t="s">
        <v>674</v>
      </c>
      <c r="Q845" s="302"/>
      <c r="R845" s="302"/>
      <c r="S845" s="302"/>
      <c r="T845" s="302"/>
      <c r="U845" s="302"/>
      <c r="V845" s="302"/>
      <c r="W845" s="302"/>
      <c r="X845" s="302"/>
      <c r="Y845" s="303">
        <v>970</v>
      </c>
      <c r="Z845" s="304"/>
      <c r="AA845" s="304"/>
      <c r="AB845" s="305"/>
      <c r="AC845" s="307" t="s">
        <v>79</v>
      </c>
      <c r="AD845" s="308"/>
      <c r="AE845" s="308"/>
      <c r="AF845" s="308"/>
      <c r="AG845" s="308"/>
      <c r="AH845" s="403" t="s">
        <v>639</v>
      </c>
      <c r="AI845" s="404"/>
      <c r="AJ845" s="404"/>
      <c r="AK845" s="404"/>
      <c r="AL845" s="311" t="s">
        <v>639</v>
      </c>
      <c r="AM845" s="312"/>
      <c r="AN845" s="312"/>
      <c r="AO845" s="313"/>
      <c r="AP845" s="306" t="s">
        <v>639</v>
      </c>
      <c r="AQ845" s="306"/>
      <c r="AR845" s="306"/>
      <c r="AS845" s="306"/>
      <c r="AT845" s="306"/>
      <c r="AU845" s="306"/>
      <c r="AV845" s="306"/>
      <c r="AW845" s="306"/>
      <c r="AX845" s="306"/>
    </row>
    <row r="846" spans="1:51" ht="30" hidden="1" customHeight="1" x14ac:dyDescent="0.15">
      <c r="A846" s="386">
        <v>2</v>
      </c>
      <c r="B846" s="386">
        <v>1</v>
      </c>
      <c r="C846" s="405"/>
      <c r="D846" s="400"/>
      <c r="E846" s="400"/>
      <c r="F846" s="400"/>
      <c r="G846" s="400"/>
      <c r="H846" s="400"/>
      <c r="I846" s="400"/>
      <c r="J846" s="401"/>
      <c r="K846" s="402"/>
      <c r="L846" s="402"/>
      <c r="M846" s="402"/>
      <c r="N846" s="402"/>
      <c r="O846" s="402"/>
      <c r="P846" s="302"/>
      <c r="Q846" s="302"/>
      <c r="R846" s="302"/>
      <c r="S846" s="302"/>
      <c r="T846" s="302"/>
      <c r="U846" s="302"/>
      <c r="V846" s="302"/>
      <c r="W846" s="302"/>
      <c r="X846" s="302"/>
      <c r="Y846" s="303"/>
      <c r="Z846" s="304"/>
      <c r="AA846" s="304"/>
      <c r="AB846" s="305"/>
      <c r="AC846" s="307"/>
      <c r="AD846" s="308"/>
      <c r="AE846" s="308"/>
      <c r="AF846" s="308"/>
      <c r="AG846" s="308"/>
      <c r="AH846" s="403"/>
      <c r="AI846" s="404"/>
      <c r="AJ846" s="404"/>
      <c r="AK846" s="404"/>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6">
        <v>3</v>
      </c>
      <c r="B847" s="386">
        <v>1</v>
      </c>
      <c r="C847" s="405"/>
      <c r="D847" s="400"/>
      <c r="E847" s="400"/>
      <c r="F847" s="400"/>
      <c r="G847" s="400"/>
      <c r="H847" s="400"/>
      <c r="I847" s="400"/>
      <c r="J847" s="401"/>
      <c r="K847" s="402"/>
      <c r="L847" s="402"/>
      <c r="M847" s="402"/>
      <c r="N847" s="402"/>
      <c r="O847" s="402"/>
      <c r="P847" s="406"/>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6">
        <v>4</v>
      </c>
      <c r="B848" s="386">
        <v>1</v>
      </c>
      <c r="C848" s="405"/>
      <c r="D848" s="400"/>
      <c r="E848" s="400"/>
      <c r="F848" s="400"/>
      <c r="G848" s="400"/>
      <c r="H848" s="400"/>
      <c r="I848" s="400"/>
      <c r="J848" s="401"/>
      <c r="K848" s="402"/>
      <c r="L848" s="402"/>
      <c r="M848" s="402"/>
      <c r="N848" s="402"/>
      <c r="O848" s="402"/>
      <c r="P848" s="406"/>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288</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0</v>
      </c>
    </row>
    <row r="878" spans="1:51" ht="30" hidden="1" customHeight="1" x14ac:dyDescent="0.15">
      <c r="A878" s="386">
        <v>1</v>
      </c>
      <c r="B878" s="386">
        <v>1</v>
      </c>
      <c r="C878" s="400"/>
      <c r="D878" s="400"/>
      <c r="E878" s="400"/>
      <c r="F878" s="400"/>
      <c r="G878" s="400"/>
      <c r="H878" s="400"/>
      <c r="I878" s="400"/>
      <c r="J878" s="401"/>
      <c r="K878" s="402"/>
      <c r="L878" s="402"/>
      <c r="M878" s="402"/>
      <c r="N878" s="402"/>
      <c r="O878" s="402"/>
      <c r="P878" s="302"/>
      <c r="Q878" s="302"/>
      <c r="R878" s="302"/>
      <c r="S878" s="302"/>
      <c r="T878" s="302"/>
      <c r="U878" s="302"/>
      <c r="V878" s="302"/>
      <c r="W878" s="302"/>
      <c r="X878" s="302"/>
      <c r="Y878" s="303"/>
      <c r="Z878" s="304"/>
      <c r="AA878" s="304"/>
      <c r="AB878" s="305"/>
      <c r="AC878" s="307"/>
      <c r="AD878" s="308"/>
      <c r="AE878" s="308"/>
      <c r="AF878" s="308"/>
      <c r="AG878" s="308"/>
      <c r="AH878" s="403"/>
      <c r="AI878" s="404"/>
      <c r="AJ878" s="404"/>
      <c r="AK878" s="404"/>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6">
        <v>2</v>
      </c>
      <c r="B879" s="386">
        <v>1</v>
      </c>
      <c r="C879" s="405"/>
      <c r="D879" s="400"/>
      <c r="E879" s="400"/>
      <c r="F879" s="400"/>
      <c r="G879" s="400"/>
      <c r="H879" s="400"/>
      <c r="I879" s="400"/>
      <c r="J879" s="401"/>
      <c r="K879" s="402"/>
      <c r="L879" s="402"/>
      <c r="M879" s="402"/>
      <c r="N879" s="402"/>
      <c r="O879" s="402"/>
      <c r="P879" s="302"/>
      <c r="Q879" s="302"/>
      <c r="R879" s="302"/>
      <c r="S879" s="302"/>
      <c r="T879" s="302"/>
      <c r="U879" s="302"/>
      <c r="V879" s="302"/>
      <c r="W879" s="302"/>
      <c r="X879" s="302"/>
      <c r="Y879" s="303"/>
      <c r="Z879" s="304"/>
      <c r="AA879" s="304"/>
      <c r="AB879" s="305"/>
      <c r="AC879" s="307"/>
      <c r="AD879" s="308"/>
      <c r="AE879" s="308"/>
      <c r="AF879" s="308"/>
      <c r="AG879" s="308"/>
      <c r="AH879" s="403"/>
      <c r="AI879" s="404"/>
      <c r="AJ879" s="404"/>
      <c r="AK879" s="404"/>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288</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0</v>
      </c>
    </row>
    <row r="911" spans="1:51" ht="30" hidden="1" customHeight="1" x14ac:dyDescent="0.15">
      <c r="A911" s="386">
        <v>1</v>
      </c>
      <c r="B911" s="386">
        <v>1</v>
      </c>
      <c r="C911" s="400"/>
      <c r="D911" s="400"/>
      <c r="E911" s="400"/>
      <c r="F911" s="400"/>
      <c r="G911" s="400"/>
      <c r="H911" s="400"/>
      <c r="I911" s="400"/>
      <c r="J911" s="401"/>
      <c r="K911" s="402"/>
      <c r="L911" s="402"/>
      <c r="M911" s="402"/>
      <c r="N911" s="402"/>
      <c r="O911" s="402"/>
      <c r="P911" s="302"/>
      <c r="Q911" s="302"/>
      <c r="R911" s="302"/>
      <c r="S911" s="302"/>
      <c r="T911" s="302"/>
      <c r="U911" s="302"/>
      <c r="V911" s="302"/>
      <c r="W911" s="302"/>
      <c r="X911" s="302"/>
      <c r="Y911" s="303"/>
      <c r="Z911" s="304"/>
      <c r="AA911" s="304"/>
      <c r="AB911" s="305"/>
      <c r="AC911" s="307"/>
      <c r="AD911" s="308"/>
      <c r="AE911" s="308"/>
      <c r="AF911" s="308"/>
      <c r="AG911" s="308"/>
      <c r="AH911" s="403"/>
      <c r="AI911" s="404"/>
      <c r="AJ911" s="404"/>
      <c r="AK911" s="404"/>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288</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288</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288</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288</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288</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67" t="s">
        <v>250</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6" t="s">
        <v>265</v>
      </c>
      <c r="AM1106" s="937"/>
      <c r="AN1106" s="937"/>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0"/>
      <c r="E1109" s="262" t="s">
        <v>214</v>
      </c>
      <c r="F1109" s="870"/>
      <c r="G1109" s="870"/>
      <c r="H1109" s="870"/>
      <c r="I1109" s="870"/>
      <c r="J1109" s="262" t="s">
        <v>221</v>
      </c>
      <c r="K1109" s="262"/>
      <c r="L1109" s="262"/>
      <c r="M1109" s="262"/>
      <c r="N1109" s="262"/>
      <c r="O1109" s="262"/>
      <c r="P1109" s="330" t="s">
        <v>27</v>
      </c>
      <c r="Q1109" s="330"/>
      <c r="R1109" s="330"/>
      <c r="S1109" s="330"/>
      <c r="T1109" s="330"/>
      <c r="U1109" s="330"/>
      <c r="V1109" s="330"/>
      <c r="W1109" s="330"/>
      <c r="X1109" s="330"/>
      <c r="Y1109" s="262" t="s">
        <v>223</v>
      </c>
      <c r="Z1109" s="870"/>
      <c r="AA1109" s="870"/>
      <c r="AB1109" s="870"/>
      <c r="AC1109" s="262" t="s">
        <v>197</v>
      </c>
      <c r="AD1109" s="262"/>
      <c r="AE1109" s="262"/>
      <c r="AF1109" s="262"/>
      <c r="AG1109" s="262"/>
      <c r="AH1109" s="330" t="s">
        <v>210</v>
      </c>
      <c r="AI1109" s="331"/>
      <c r="AJ1109" s="331"/>
      <c r="AK1109" s="331"/>
      <c r="AL1109" s="331" t="s">
        <v>21</v>
      </c>
      <c r="AM1109" s="331"/>
      <c r="AN1109" s="331"/>
      <c r="AO1109" s="873"/>
      <c r="AP1109" s="408" t="s">
        <v>251</v>
      </c>
      <c r="AQ1109" s="408"/>
      <c r="AR1109" s="408"/>
      <c r="AS1109" s="408"/>
      <c r="AT1109" s="408"/>
      <c r="AU1109" s="408"/>
      <c r="AV1109" s="408"/>
      <c r="AW1109" s="408"/>
      <c r="AX1109" s="408"/>
    </row>
    <row r="1110" spans="1:51" ht="30" customHeight="1" x14ac:dyDescent="0.15">
      <c r="A1110" s="386">
        <v>1</v>
      </c>
      <c r="B1110" s="386">
        <v>1</v>
      </c>
      <c r="C1110" s="872"/>
      <c r="D1110" s="872"/>
      <c r="E1110" s="247" t="s">
        <v>639</v>
      </c>
      <c r="F1110" s="871"/>
      <c r="G1110" s="871"/>
      <c r="H1110" s="871"/>
      <c r="I1110" s="871"/>
      <c r="J1110" s="401" t="s">
        <v>639</v>
      </c>
      <c r="K1110" s="402"/>
      <c r="L1110" s="402"/>
      <c r="M1110" s="402"/>
      <c r="N1110" s="402"/>
      <c r="O1110" s="402"/>
      <c r="P1110" s="406" t="s">
        <v>639</v>
      </c>
      <c r="Q1110" s="302"/>
      <c r="R1110" s="302"/>
      <c r="S1110" s="302"/>
      <c r="T1110" s="302"/>
      <c r="U1110" s="302"/>
      <c r="V1110" s="302"/>
      <c r="W1110" s="302"/>
      <c r="X1110" s="302"/>
      <c r="Y1110" s="303" t="s">
        <v>639</v>
      </c>
      <c r="Z1110" s="304"/>
      <c r="AA1110" s="304"/>
      <c r="AB1110" s="305"/>
      <c r="AC1110" s="307"/>
      <c r="AD1110" s="308"/>
      <c r="AE1110" s="308"/>
      <c r="AF1110" s="308"/>
      <c r="AG1110" s="308"/>
      <c r="AH1110" s="309" t="s">
        <v>639</v>
      </c>
      <c r="AI1110" s="310"/>
      <c r="AJ1110" s="310"/>
      <c r="AK1110" s="310"/>
      <c r="AL1110" s="311" t="s">
        <v>639</v>
      </c>
      <c r="AM1110" s="312"/>
      <c r="AN1110" s="312"/>
      <c r="AO1110" s="313"/>
      <c r="AP1110" s="306" t="s">
        <v>639</v>
      </c>
      <c r="AQ1110" s="306"/>
      <c r="AR1110" s="306"/>
      <c r="AS1110" s="306"/>
      <c r="AT1110" s="306"/>
      <c r="AU1110" s="306"/>
      <c r="AV1110" s="306"/>
      <c r="AW1110" s="306"/>
      <c r="AX1110" s="306"/>
    </row>
    <row r="1111" spans="1:51" ht="30" hidden="1" customHeight="1" x14ac:dyDescent="0.15">
      <c r="A1111" s="386">
        <v>2</v>
      </c>
      <c r="B1111" s="386">
        <v>1</v>
      </c>
      <c r="C1111" s="872"/>
      <c r="D1111" s="872"/>
      <c r="E1111" s="871"/>
      <c r="F1111" s="871"/>
      <c r="G1111" s="871"/>
      <c r="H1111" s="871"/>
      <c r="I1111" s="871"/>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2"/>
      <c r="D1112" s="872"/>
      <c r="E1112" s="871"/>
      <c r="F1112" s="871"/>
      <c r="G1112" s="871"/>
      <c r="H1112" s="871"/>
      <c r="I1112" s="871"/>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2"/>
      <c r="D1113" s="872"/>
      <c r="E1113" s="871"/>
      <c r="F1113" s="871"/>
      <c r="G1113" s="871"/>
      <c r="H1113" s="871"/>
      <c r="I1113" s="871"/>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2"/>
      <c r="D1114" s="872"/>
      <c r="E1114" s="871"/>
      <c r="F1114" s="871"/>
      <c r="G1114" s="871"/>
      <c r="H1114" s="871"/>
      <c r="I1114" s="871"/>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2"/>
      <c r="D1115" s="872"/>
      <c r="E1115" s="871"/>
      <c r="F1115" s="871"/>
      <c r="G1115" s="871"/>
      <c r="H1115" s="871"/>
      <c r="I1115" s="871"/>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2"/>
      <c r="D1116" s="872"/>
      <c r="E1116" s="871"/>
      <c r="F1116" s="871"/>
      <c r="G1116" s="871"/>
      <c r="H1116" s="871"/>
      <c r="I1116" s="871"/>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2"/>
      <c r="D1117" s="872"/>
      <c r="E1117" s="871"/>
      <c r="F1117" s="871"/>
      <c r="G1117" s="871"/>
      <c r="H1117" s="871"/>
      <c r="I1117" s="871"/>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2"/>
      <c r="D1118" s="872"/>
      <c r="E1118" s="871"/>
      <c r="F1118" s="871"/>
      <c r="G1118" s="871"/>
      <c r="H1118" s="871"/>
      <c r="I1118" s="871"/>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2"/>
      <c r="D1119" s="872"/>
      <c r="E1119" s="871"/>
      <c r="F1119" s="871"/>
      <c r="G1119" s="871"/>
      <c r="H1119" s="871"/>
      <c r="I1119" s="871"/>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2"/>
      <c r="D1120" s="872"/>
      <c r="E1120" s="871"/>
      <c r="F1120" s="871"/>
      <c r="G1120" s="871"/>
      <c r="H1120" s="871"/>
      <c r="I1120" s="871"/>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2"/>
      <c r="D1121" s="872"/>
      <c r="E1121" s="871"/>
      <c r="F1121" s="871"/>
      <c r="G1121" s="871"/>
      <c r="H1121" s="871"/>
      <c r="I1121" s="871"/>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2"/>
      <c r="D1122" s="872"/>
      <c r="E1122" s="871"/>
      <c r="F1122" s="871"/>
      <c r="G1122" s="871"/>
      <c r="H1122" s="871"/>
      <c r="I1122" s="871"/>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2"/>
      <c r="D1123" s="872"/>
      <c r="E1123" s="871"/>
      <c r="F1123" s="871"/>
      <c r="G1123" s="871"/>
      <c r="H1123" s="871"/>
      <c r="I1123" s="871"/>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2"/>
      <c r="D1124" s="872"/>
      <c r="E1124" s="871"/>
      <c r="F1124" s="871"/>
      <c r="G1124" s="871"/>
      <c r="H1124" s="871"/>
      <c r="I1124" s="871"/>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2"/>
      <c r="D1125" s="872"/>
      <c r="E1125" s="871"/>
      <c r="F1125" s="871"/>
      <c r="G1125" s="871"/>
      <c r="H1125" s="871"/>
      <c r="I1125" s="871"/>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2"/>
      <c r="D1126" s="872"/>
      <c r="E1126" s="871"/>
      <c r="F1126" s="871"/>
      <c r="G1126" s="871"/>
      <c r="H1126" s="871"/>
      <c r="I1126" s="871"/>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2"/>
      <c r="D1127" s="872"/>
      <c r="E1127" s="247"/>
      <c r="F1127" s="871"/>
      <c r="G1127" s="871"/>
      <c r="H1127" s="871"/>
      <c r="I1127" s="871"/>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2"/>
      <c r="D1128" s="872"/>
      <c r="E1128" s="871"/>
      <c r="F1128" s="871"/>
      <c r="G1128" s="871"/>
      <c r="H1128" s="871"/>
      <c r="I1128" s="871"/>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2"/>
      <c r="D1129" s="872"/>
      <c r="E1129" s="871"/>
      <c r="F1129" s="871"/>
      <c r="G1129" s="871"/>
      <c r="H1129" s="871"/>
      <c r="I1129" s="871"/>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2"/>
      <c r="D1130" s="872"/>
      <c r="E1130" s="871"/>
      <c r="F1130" s="871"/>
      <c r="G1130" s="871"/>
      <c r="H1130" s="871"/>
      <c r="I1130" s="871"/>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2"/>
      <c r="D1131" s="872"/>
      <c r="E1131" s="871"/>
      <c r="F1131" s="871"/>
      <c r="G1131" s="871"/>
      <c r="H1131" s="871"/>
      <c r="I1131" s="871"/>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2"/>
      <c r="D1132" s="872"/>
      <c r="E1132" s="871"/>
      <c r="F1132" s="871"/>
      <c r="G1132" s="871"/>
      <c r="H1132" s="871"/>
      <c r="I1132" s="871"/>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2"/>
      <c r="D1133" s="872"/>
      <c r="E1133" s="871"/>
      <c r="F1133" s="871"/>
      <c r="G1133" s="871"/>
      <c r="H1133" s="871"/>
      <c r="I1133" s="871"/>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2"/>
      <c r="D1134" s="872"/>
      <c r="E1134" s="871"/>
      <c r="F1134" s="871"/>
      <c r="G1134" s="871"/>
      <c r="H1134" s="871"/>
      <c r="I1134" s="871"/>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2"/>
      <c r="D1135" s="872"/>
      <c r="E1135" s="871"/>
      <c r="F1135" s="871"/>
      <c r="G1135" s="871"/>
      <c r="H1135" s="871"/>
      <c r="I1135" s="871"/>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2"/>
      <c r="D1136" s="872"/>
      <c r="E1136" s="871"/>
      <c r="F1136" s="871"/>
      <c r="G1136" s="871"/>
      <c r="H1136" s="871"/>
      <c r="I1136" s="871"/>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2"/>
      <c r="D1137" s="872"/>
      <c r="E1137" s="871"/>
      <c r="F1137" s="871"/>
      <c r="G1137" s="871"/>
      <c r="H1137" s="871"/>
      <c r="I1137" s="871"/>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2"/>
      <c r="D1138" s="872"/>
      <c r="E1138" s="871"/>
      <c r="F1138" s="871"/>
      <c r="G1138" s="871"/>
      <c r="H1138" s="871"/>
      <c r="I1138" s="871"/>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2"/>
      <c r="D1139" s="872"/>
      <c r="E1139" s="871"/>
      <c r="F1139" s="871"/>
      <c r="G1139" s="871"/>
      <c r="H1139" s="871"/>
      <c r="I1139" s="871"/>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093" priority="14003">
      <formula>IF(RIGHT(TEXT(P14,"0.#"),1)=".",FALSE,TRUE)</formula>
    </cfRule>
    <cfRule type="expression" dxfId="2092" priority="14004">
      <formula>IF(RIGHT(TEXT(P14,"0.#"),1)=".",TRUE,FALSE)</formula>
    </cfRule>
  </conditionalFormatting>
  <conditionalFormatting sqref="AE32">
    <cfRule type="expression" dxfId="2091" priority="13993">
      <formula>IF(RIGHT(TEXT(AE32,"0.#"),1)=".",FALSE,TRUE)</formula>
    </cfRule>
    <cfRule type="expression" dxfId="2090" priority="13994">
      <formula>IF(RIGHT(TEXT(AE32,"0.#"),1)=".",TRUE,FALSE)</formula>
    </cfRule>
  </conditionalFormatting>
  <conditionalFormatting sqref="P18:AX18">
    <cfRule type="expression" dxfId="2089" priority="13879">
      <formula>IF(RIGHT(TEXT(P18,"0.#"),1)=".",FALSE,TRUE)</formula>
    </cfRule>
    <cfRule type="expression" dxfId="2088" priority="13880">
      <formula>IF(RIGHT(TEXT(P18,"0.#"),1)=".",TRUE,FALSE)</formula>
    </cfRule>
  </conditionalFormatting>
  <conditionalFormatting sqref="Y790">
    <cfRule type="expression" dxfId="2087" priority="13875">
      <formula>IF(RIGHT(TEXT(Y790,"0.#"),1)=".",FALSE,TRUE)</formula>
    </cfRule>
    <cfRule type="expression" dxfId="2086" priority="13876">
      <formula>IF(RIGHT(TEXT(Y790,"0.#"),1)=".",TRUE,FALSE)</formula>
    </cfRule>
  </conditionalFormatting>
  <conditionalFormatting sqref="Y799">
    <cfRule type="expression" dxfId="2085" priority="13871">
      <formula>IF(RIGHT(TEXT(Y799,"0.#"),1)=".",FALSE,TRUE)</formula>
    </cfRule>
    <cfRule type="expression" dxfId="2084" priority="13872">
      <formula>IF(RIGHT(TEXT(Y799,"0.#"),1)=".",TRUE,FALSE)</formula>
    </cfRule>
  </conditionalFormatting>
  <conditionalFormatting sqref="Y830:Y837 Y828 Y817:Y824 Y815 Y804:Y811 Y802">
    <cfRule type="expression" dxfId="2083" priority="13653">
      <formula>IF(RIGHT(TEXT(Y802,"0.#"),1)=".",FALSE,TRUE)</formula>
    </cfRule>
    <cfRule type="expression" dxfId="2082" priority="13654">
      <formula>IF(RIGHT(TEXT(Y802,"0.#"),1)=".",TRUE,FALSE)</formula>
    </cfRule>
  </conditionalFormatting>
  <conditionalFormatting sqref="P16:AQ17 P15:AX15 P13:AX13">
    <cfRule type="expression" dxfId="2081" priority="13701">
      <formula>IF(RIGHT(TEXT(P13,"0.#"),1)=".",FALSE,TRUE)</formula>
    </cfRule>
    <cfRule type="expression" dxfId="2080" priority="13702">
      <formula>IF(RIGHT(TEXT(P13,"0.#"),1)=".",TRUE,FALSE)</formula>
    </cfRule>
  </conditionalFormatting>
  <conditionalFormatting sqref="P19:AJ19">
    <cfRule type="expression" dxfId="2079" priority="13699">
      <formula>IF(RIGHT(TEXT(P19,"0.#"),1)=".",FALSE,TRUE)</formula>
    </cfRule>
    <cfRule type="expression" dxfId="2078" priority="13700">
      <formula>IF(RIGHT(TEXT(P19,"0.#"),1)=".",TRUE,FALSE)</formula>
    </cfRule>
  </conditionalFormatting>
  <conditionalFormatting sqref="AE101 AQ101">
    <cfRule type="expression" dxfId="2077" priority="13691">
      <formula>IF(RIGHT(TEXT(AE101,"0.#"),1)=".",FALSE,TRUE)</formula>
    </cfRule>
    <cfRule type="expression" dxfId="2076" priority="13692">
      <formula>IF(RIGHT(TEXT(AE101,"0.#"),1)=".",TRUE,FALSE)</formula>
    </cfRule>
  </conditionalFormatting>
  <conditionalFormatting sqref="Y791:Y798 Y789">
    <cfRule type="expression" dxfId="2075" priority="13677">
      <formula>IF(RIGHT(TEXT(Y789,"0.#"),1)=".",FALSE,TRUE)</formula>
    </cfRule>
    <cfRule type="expression" dxfId="2074" priority="13678">
      <formula>IF(RIGHT(TEXT(Y789,"0.#"),1)=".",TRUE,FALSE)</formula>
    </cfRule>
  </conditionalFormatting>
  <conditionalFormatting sqref="AU790">
    <cfRule type="expression" dxfId="2073" priority="13675">
      <formula>IF(RIGHT(TEXT(AU790,"0.#"),1)=".",FALSE,TRUE)</formula>
    </cfRule>
    <cfRule type="expression" dxfId="2072" priority="13676">
      <formula>IF(RIGHT(TEXT(AU790,"0.#"),1)=".",TRUE,FALSE)</formula>
    </cfRule>
  </conditionalFormatting>
  <conditionalFormatting sqref="AU799">
    <cfRule type="expression" dxfId="2071" priority="13673">
      <formula>IF(RIGHT(TEXT(AU799,"0.#"),1)=".",FALSE,TRUE)</formula>
    </cfRule>
    <cfRule type="expression" dxfId="2070" priority="13674">
      <formula>IF(RIGHT(TEXT(AU799,"0.#"),1)=".",TRUE,FALSE)</formula>
    </cfRule>
  </conditionalFormatting>
  <conditionalFormatting sqref="AU791:AU798 AU789">
    <cfRule type="expression" dxfId="2069" priority="13671">
      <formula>IF(RIGHT(TEXT(AU789,"0.#"),1)=".",FALSE,TRUE)</formula>
    </cfRule>
    <cfRule type="expression" dxfId="2068" priority="13672">
      <formula>IF(RIGHT(TEXT(AU789,"0.#"),1)=".",TRUE,FALSE)</formula>
    </cfRule>
  </conditionalFormatting>
  <conditionalFormatting sqref="Y829 Y816 Y803">
    <cfRule type="expression" dxfId="2067" priority="13657">
      <formula>IF(RIGHT(TEXT(Y803,"0.#"),1)=".",FALSE,TRUE)</formula>
    </cfRule>
    <cfRule type="expression" dxfId="2066" priority="13658">
      <formula>IF(RIGHT(TEXT(Y803,"0.#"),1)=".",TRUE,FALSE)</formula>
    </cfRule>
  </conditionalFormatting>
  <conditionalFormatting sqref="Y838 Y825 Y812">
    <cfRule type="expression" dxfId="2065" priority="13655">
      <formula>IF(RIGHT(TEXT(Y812,"0.#"),1)=".",FALSE,TRUE)</formula>
    </cfRule>
    <cfRule type="expression" dxfId="2064" priority="13656">
      <formula>IF(RIGHT(TEXT(Y812,"0.#"),1)=".",TRUE,FALSE)</formula>
    </cfRule>
  </conditionalFormatting>
  <conditionalFormatting sqref="AU829 AU816 AU803">
    <cfRule type="expression" dxfId="2063" priority="13651">
      <formula>IF(RIGHT(TEXT(AU803,"0.#"),1)=".",FALSE,TRUE)</formula>
    </cfRule>
    <cfRule type="expression" dxfId="2062" priority="13652">
      <formula>IF(RIGHT(TEXT(AU803,"0.#"),1)=".",TRUE,FALSE)</formula>
    </cfRule>
  </conditionalFormatting>
  <conditionalFormatting sqref="AU838 AU825 AU812">
    <cfRule type="expression" dxfId="2061" priority="13649">
      <formula>IF(RIGHT(TEXT(AU812,"0.#"),1)=".",FALSE,TRUE)</formula>
    </cfRule>
    <cfRule type="expression" dxfId="2060" priority="13650">
      <formula>IF(RIGHT(TEXT(AU812,"0.#"),1)=".",TRUE,FALSE)</formula>
    </cfRule>
  </conditionalFormatting>
  <conditionalFormatting sqref="AU830:AU837 AU828 AU817:AU824 AU815 AU804:AU811 AU802">
    <cfRule type="expression" dxfId="2059" priority="13647">
      <formula>IF(RIGHT(TEXT(AU802,"0.#"),1)=".",FALSE,TRUE)</formula>
    </cfRule>
    <cfRule type="expression" dxfId="2058" priority="13648">
      <formula>IF(RIGHT(TEXT(AU802,"0.#"),1)=".",TRUE,FALSE)</formula>
    </cfRule>
  </conditionalFormatting>
  <conditionalFormatting sqref="AM87">
    <cfRule type="expression" dxfId="2057" priority="13301">
      <formula>IF(RIGHT(TEXT(AM87,"0.#"),1)=".",FALSE,TRUE)</formula>
    </cfRule>
    <cfRule type="expression" dxfId="2056" priority="13302">
      <formula>IF(RIGHT(TEXT(AM87,"0.#"),1)=".",TRUE,FALSE)</formula>
    </cfRule>
  </conditionalFormatting>
  <conditionalFormatting sqref="AE55">
    <cfRule type="expression" dxfId="2055" priority="13369">
      <formula>IF(RIGHT(TEXT(AE55,"0.#"),1)=".",FALSE,TRUE)</formula>
    </cfRule>
    <cfRule type="expression" dxfId="2054" priority="13370">
      <formula>IF(RIGHT(TEXT(AE55,"0.#"),1)=".",TRUE,FALSE)</formula>
    </cfRule>
  </conditionalFormatting>
  <conditionalFormatting sqref="AI55">
    <cfRule type="expression" dxfId="2053" priority="13367">
      <formula>IF(RIGHT(TEXT(AI55,"0.#"),1)=".",FALSE,TRUE)</formula>
    </cfRule>
    <cfRule type="expression" dxfId="2052" priority="13368">
      <formula>IF(RIGHT(TEXT(AI55,"0.#"),1)=".",TRUE,FALSE)</formula>
    </cfRule>
  </conditionalFormatting>
  <conditionalFormatting sqref="AM34">
    <cfRule type="expression" dxfId="2051" priority="13447">
      <formula>IF(RIGHT(TEXT(AM34,"0.#"),1)=".",FALSE,TRUE)</formula>
    </cfRule>
    <cfRule type="expression" dxfId="2050" priority="13448">
      <formula>IF(RIGHT(TEXT(AM34,"0.#"),1)=".",TRUE,FALSE)</formula>
    </cfRule>
  </conditionalFormatting>
  <conditionalFormatting sqref="AE33">
    <cfRule type="expression" dxfId="2049" priority="13461">
      <formula>IF(RIGHT(TEXT(AE33,"0.#"),1)=".",FALSE,TRUE)</formula>
    </cfRule>
    <cfRule type="expression" dxfId="2048" priority="13462">
      <formula>IF(RIGHT(TEXT(AE33,"0.#"),1)=".",TRUE,FALSE)</formula>
    </cfRule>
  </conditionalFormatting>
  <conditionalFormatting sqref="AE34">
    <cfRule type="expression" dxfId="2047" priority="13459">
      <formula>IF(RIGHT(TEXT(AE34,"0.#"),1)=".",FALSE,TRUE)</formula>
    </cfRule>
    <cfRule type="expression" dxfId="2046" priority="13460">
      <formula>IF(RIGHT(TEXT(AE34,"0.#"),1)=".",TRUE,FALSE)</formula>
    </cfRule>
  </conditionalFormatting>
  <conditionalFormatting sqref="AI34">
    <cfRule type="expression" dxfId="2045" priority="13457">
      <formula>IF(RIGHT(TEXT(AI34,"0.#"),1)=".",FALSE,TRUE)</formula>
    </cfRule>
    <cfRule type="expression" dxfId="2044" priority="13458">
      <formula>IF(RIGHT(TEXT(AI34,"0.#"),1)=".",TRUE,FALSE)</formula>
    </cfRule>
  </conditionalFormatting>
  <conditionalFormatting sqref="AI33">
    <cfRule type="expression" dxfId="2043" priority="13455">
      <formula>IF(RIGHT(TEXT(AI33,"0.#"),1)=".",FALSE,TRUE)</formula>
    </cfRule>
    <cfRule type="expression" dxfId="2042" priority="13456">
      <formula>IF(RIGHT(TEXT(AI33,"0.#"),1)=".",TRUE,FALSE)</formula>
    </cfRule>
  </conditionalFormatting>
  <conditionalFormatting sqref="AI32">
    <cfRule type="expression" dxfId="2041" priority="13453">
      <formula>IF(RIGHT(TEXT(AI32,"0.#"),1)=".",FALSE,TRUE)</formula>
    </cfRule>
    <cfRule type="expression" dxfId="2040" priority="13454">
      <formula>IF(RIGHT(TEXT(AI32,"0.#"),1)=".",TRUE,FALSE)</formula>
    </cfRule>
  </conditionalFormatting>
  <conditionalFormatting sqref="AM32">
    <cfRule type="expression" dxfId="2039" priority="13451">
      <formula>IF(RIGHT(TEXT(AM32,"0.#"),1)=".",FALSE,TRUE)</formula>
    </cfRule>
    <cfRule type="expression" dxfId="2038" priority="13452">
      <formula>IF(RIGHT(TEXT(AM32,"0.#"),1)=".",TRUE,FALSE)</formula>
    </cfRule>
  </conditionalFormatting>
  <conditionalFormatting sqref="AM33">
    <cfRule type="expression" dxfId="2037" priority="13449">
      <formula>IF(RIGHT(TEXT(AM33,"0.#"),1)=".",FALSE,TRUE)</formula>
    </cfRule>
    <cfRule type="expression" dxfId="2036" priority="13450">
      <formula>IF(RIGHT(TEXT(AM33,"0.#"),1)=".",TRUE,FALSE)</formula>
    </cfRule>
  </conditionalFormatting>
  <conditionalFormatting sqref="AQ32:AQ34">
    <cfRule type="expression" dxfId="2035" priority="13441">
      <formula>IF(RIGHT(TEXT(AQ32,"0.#"),1)=".",FALSE,TRUE)</formula>
    </cfRule>
    <cfRule type="expression" dxfId="2034" priority="13442">
      <formula>IF(RIGHT(TEXT(AQ32,"0.#"),1)=".",TRUE,FALSE)</formula>
    </cfRule>
  </conditionalFormatting>
  <conditionalFormatting sqref="AU32:AU34">
    <cfRule type="expression" dxfId="2033" priority="13439">
      <formula>IF(RIGHT(TEXT(AU32,"0.#"),1)=".",FALSE,TRUE)</formula>
    </cfRule>
    <cfRule type="expression" dxfId="2032" priority="13440">
      <formula>IF(RIGHT(TEXT(AU32,"0.#"),1)=".",TRUE,FALSE)</formula>
    </cfRule>
  </conditionalFormatting>
  <conditionalFormatting sqref="AE53">
    <cfRule type="expression" dxfId="2031" priority="13373">
      <formula>IF(RIGHT(TEXT(AE53,"0.#"),1)=".",FALSE,TRUE)</formula>
    </cfRule>
    <cfRule type="expression" dxfId="2030" priority="13374">
      <formula>IF(RIGHT(TEXT(AE53,"0.#"),1)=".",TRUE,FALSE)</formula>
    </cfRule>
  </conditionalFormatting>
  <conditionalFormatting sqref="AE54">
    <cfRule type="expression" dxfId="2029" priority="13371">
      <formula>IF(RIGHT(TEXT(AE54,"0.#"),1)=".",FALSE,TRUE)</formula>
    </cfRule>
    <cfRule type="expression" dxfId="2028" priority="13372">
      <formula>IF(RIGHT(TEXT(AE54,"0.#"),1)=".",TRUE,FALSE)</formula>
    </cfRule>
  </conditionalFormatting>
  <conditionalFormatting sqref="AI54">
    <cfRule type="expression" dxfId="2027" priority="13365">
      <formula>IF(RIGHT(TEXT(AI54,"0.#"),1)=".",FALSE,TRUE)</formula>
    </cfRule>
    <cfRule type="expression" dxfId="2026" priority="13366">
      <formula>IF(RIGHT(TEXT(AI54,"0.#"),1)=".",TRUE,FALSE)</formula>
    </cfRule>
  </conditionalFormatting>
  <conditionalFormatting sqref="AI53">
    <cfRule type="expression" dxfId="2025" priority="13363">
      <formula>IF(RIGHT(TEXT(AI53,"0.#"),1)=".",FALSE,TRUE)</formula>
    </cfRule>
    <cfRule type="expression" dxfId="2024" priority="13364">
      <formula>IF(RIGHT(TEXT(AI53,"0.#"),1)=".",TRUE,FALSE)</formula>
    </cfRule>
  </conditionalFormatting>
  <conditionalFormatting sqref="AM53">
    <cfRule type="expression" dxfId="2023" priority="13361">
      <formula>IF(RIGHT(TEXT(AM53,"0.#"),1)=".",FALSE,TRUE)</formula>
    </cfRule>
    <cfRule type="expression" dxfId="2022" priority="13362">
      <formula>IF(RIGHT(TEXT(AM53,"0.#"),1)=".",TRUE,FALSE)</formula>
    </cfRule>
  </conditionalFormatting>
  <conditionalFormatting sqref="AM54">
    <cfRule type="expression" dxfId="2021" priority="13359">
      <formula>IF(RIGHT(TEXT(AM54,"0.#"),1)=".",FALSE,TRUE)</formula>
    </cfRule>
    <cfRule type="expression" dxfId="2020" priority="13360">
      <formula>IF(RIGHT(TEXT(AM54,"0.#"),1)=".",TRUE,FALSE)</formula>
    </cfRule>
  </conditionalFormatting>
  <conditionalFormatting sqref="AM55">
    <cfRule type="expression" dxfId="2019" priority="13357">
      <formula>IF(RIGHT(TEXT(AM55,"0.#"),1)=".",FALSE,TRUE)</formula>
    </cfRule>
    <cfRule type="expression" dxfId="2018" priority="13358">
      <formula>IF(RIGHT(TEXT(AM55,"0.#"),1)=".",TRUE,FALSE)</formula>
    </cfRule>
  </conditionalFormatting>
  <conditionalFormatting sqref="AE60">
    <cfRule type="expression" dxfId="2017" priority="13343">
      <formula>IF(RIGHT(TEXT(AE60,"0.#"),1)=".",FALSE,TRUE)</formula>
    </cfRule>
    <cfRule type="expression" dxfId="2016" priority="13344">
      <formula>IF(RIGHT(TEXT(AE60,"0.#"),1)=".",TRUE,FALSE)</formula>
    </cfRule>
  </conditionalFormatting>
  <conditionalFormatting sqref="AE61">
    <cfRule type="expression" dxfId="2015" priority="13341">
      <formula>IF(RIGHT(TEXT(AE61,"0.#"),1)=".",FALSE,TRUE)</formula>
    </cfRule>
    <cfRule type="expression" dxfId="2014" priority="13342">
      <formula>IF(RIGHT(TEXT(AE61,"0.#"),1)=".",TRUE,FALSE)</formula>
    </cfRule>
  </conditionalFormatting>
  <conditionalFormatting sqref="AE62">
    <cfRule type="expression" dxfId="2013" priority="13339">
      <formula>IF(RIGHT(TEXT(AE62,"0.#"),1)=".",FALSE,TRUE)</formula>
    </cfRule>
    <cfRule type="expression" dxfId="2012" priority="13340">
      <formula>IF(RIGHT(TEXT(AE62,"0.#"),1)=".",TRUE,FALSE)</formula>
    </cfRule>
  </conditionalFormatting>
  <conditionalFormatting sqref="AI62">
    <cfRule type="expression" dxfId="2011" priority="13337">
      <formula>IF(RIGHT(TEXT(AI62,"0.#"),1)=".",FALSE,TRUE)</formula>
    </cfRule>
    <cfRule type="expression" dxfId="2010" priority="13338">
      <formula>IF(RIGHT(TEXT(AI62,"0.#"),1)=".",TRUE,FALSE)</formula>
    </cfRule>
  </conditionalFormatting>
  <conditionalFormatting sqref="AI61">
    <cfRule type="expression" dxfId="2009" priority="13335">
      <formula>IF(RIGHT(TEXT(AI61,"0.#"),1)=".",FALSE,TRUE)</formula>
    </cfRule>
    <cfRule type="expression" dxfId="2008" priority="13336">
      <formula>IF(RIGHT(TEXT(AI61,"0.#"),1)=".",TRUE,FALSE)</formula>
    </cfRule>
  </conditionalFormatting>
  <conditionalFormatting sqref="AI60">
    <cfRule type="expression" dxfId="2007" priority="13333">
      <formula>IF(RIGHT(TEXT(AI60,"0.#"),1)=".",FALSE,TRUE)</formula>
    </cfRule>
    <cfRule type="expression" dxfId="2006" priority="13334">
      <formula>IF(RIGHT(TEXT(AI60,"0.#"),1)=".",TRUE,FALSE)</formula>
    </cfRule>
  </conditionalFormatting>
  <conditionalFormatting sqref="AM60">
    <cfRule type="expression" dxfId="2005" priority="13331">
      <formula>IF(RIGHT(TEXT(AM60,"0.#"),1)=".",FALSE,TRUE)</formula>
    </cfRule>
    <cfRule type="expression" dxfId="2004" priority="13332">
      <formula>IF(RIGHT(TEXT(AM60,"0.#"),1)=".",TRUE,FALSE)</formula>
    </cfRule>
  </conditionalFormatting>
  <conditionalFormatting sqref="AM61">
    <cfRule type="expression" dxfId="2003" priority="13329">
      <formula>IF(RIGHT(TEXT(AM61,"0.#"),1)=".",FALSE,TRUE)</formula>
    </cfRule>
    <cfRule type="expression" dxfId="2002" priority="13330">
      <formula>IF(RIGHT(TEXT(AM61,"0.#"),1)=".",TRUE,FALSE)</formula>
    </cfRule>
  </conditionalFormatting>
  <conditionalFormatting sqref="AM62">
    <cfRule type="expression" dxfId="2001" priority="13327">
      <formula>IF(RIGHT(TEXT(AM62,"0.#"),1)=".",FALSE,TRUE)</formula>
    </cfRule>
    <cfRule type="expression" dxfId="2000" priority="13328">
      <formula>IF(RIGHT(TEXT(AM62,"0.#"),1)=".",TRUE,FALSE)</formula>
    </cfRule>
  </conditionalFormatting>
  <conditionalFormatting sqref="AE87">
    <cfRule type="expression" dxfId="1999" priority="13313">
      <formula>IF(RIGHT(TEXT(AE87,"0.#"),1)=".",FALSE,TRUE)</formula>
    </cfRule>
    <cfRule type="expression" dxfId="1998" priority="13314">
      <formula>IF(RIGHT(TEXT(AE87,"0.#"),1)=".",TRUE,FALSE)</formula>
    </cfRule>
  </conditionalFormatting>
  <conditionalFormatting sqref="AE88">
    <cfRule type="expression" dxfId="1997" priority="13311">
      <formula>IF(RIGHT(TEXT(AE88,"0.#"),1)=".",FALSE,TRUE)</formula>
    </cfRule>
    <cfRule type="expression" dxfId="1996" priority="13312">
      <formula>IF(RIGHT(TEXT(AE88,"0.#"),1)=".",TRUE,FALSE)</formula>
    </cfRule>
  </conditionalFormatting>
  <conditionalFormatting sqref="AE89">
    <cfRule type="expression" dxfId="1995" priority="13309">
      <formula>IF(RIGHT(TEXT(AE89,"0.#"),1)=".",FALSE,TRUE)</formula>
    </cfRule>
    <cfRule type="expression" dxfId="1994" priority="13310">
      <formula>IF(RIGHT(TEXT(AE89,"0.#"),1)=".",TRUE,FALSE)</formula>
    </cfRule>
  </conditionalFormatting>
  <conditionalFormatting sqref="AI89">
    <cfRule type="expression" dxfId="1993" priority="13307">
      <formula>IF(RIGHT(TEXT(AI89,"0.#"),1)=".",FALSE,TRUE)</formula>
    </cfRule>
    <cfRule type="expression" dxfId="1992" priority="13308">
      <formula>IF(RIGHT(TEXT(AI89,"0.#"),1)=".",TRUE,FALSE)</formula>
    </cfRule>
  </conditionalFormatting>
  <conditionalFormatting sqref="AI88">
    <cfRule type="expression" dxfId="1991" priority="13305">
      <formula>IF(RIGHT(TEXT(AI88,"0.#"),1)=".",FALSE,TRUE)</formula>
    </cfRule>
    <cfRule type="expression" dxfId="1990" priority="13306">
      <formula>IF(RIGHT(TEXT(AI88,"0.#"),1)=".",TRUE,FALSE)</formula>
    </cfRule>
  </conditionalFormatting>
  <conditionalFormatting sqref="AI87">
    <cfRule type="expression" dxfId="1989" priority="13303">
      <formula>IF(RIGHT(TEXT(AI87,"0.#"),1)=".",FALSE,TRUE)</formula>
    </cfRule>
    <cfRule type="expression" dxfId="1988" priority="13304">
      <formula>IF(RIGHT(TEXT(AI87,"0.#"),1)=".",TRUE,FALSE)</formula>
    </cfRule>
  </conditionalFormatting>
  <conditionalFormatting sqref="AM88">
    <cfRule type="expression" dxfId="1987" priority="13299">
      <formula>IF(RIGHT(TEXT(AM88,"0.#"),1)=".",FALSE,TRUE)</formula>
    </cfRule>
    <cfRule type="expression" dxfId="1986" priority="13300">
      <formula>IF(RIGHT(TEXT(AM88,"0.#"),1)=".",TRUE,FALSE)</formula>
    </cfRule>
  </conditionalFormatting>
  <conditionalFormatting sqref="AM89">
    <cfRule type="expression" dxfId="1985" priority="13297">
      <formula>IF(RIGHT(TEXT(AM89,"0.#"),1)=".",FALSE,TRUE)</formula>
    </cfRule>
    <cfRule type="expression" dxfId="1984" priority="13298">
      <formula>IF(RIGHT(TEXT(AM89,"0.#"),1)=".",TRUE,FALSE)</formula>
    </cfRule>
  </conditionalFormatting>
  <conditionalFormatting sqref="AE92">
    <cfRule type="expression" dxfId="1983" priority="13283">
      <formula>IF(RIGHT(TEXT(AE92,"0.#"),1)=".",FALSE,TRUE)</formula>
    </cfRule>
    <cfRule type="expression" dxfId="1982" priority="13284">
      <formula>IF(RIGHT(TEXT(AE92,"0.#"),1)=".",TRUE,FALSE)</formula>
    </cfRule>
  </conditionalFormatting>
  <conditionalFormatting sqref="AE93">
    <cfRule type="expression" dxfId="1981" priority="13281">
      <formula>IF(RIGHT(TEXT(AE93,"0.#"),1)=".",FALSE,TRUE)</formula>
    </cfRule>
    <cfRule type="expression" dxfId="1980" priority="13282">
      <formula>IF(RIGHT(TEXT(AE93,"0.#"),1)=".",TRUE,FALSE)</formula>
    </cfRule>
  </conditionalFormatting>
  <conditionalFormatting sqref="AE94">
    <cfRule type="expression" dxfId="1979" priority="13279">
      <formula>IF(RIGHT(TEXT(AE94,"0.#"),1)=".",FALSE,TRUE)</formula>
    </cfRule>
    <cfRule type="expression" dxfId="1978" priority="13280">
      <formula>IF(RIGHT(TEXT(AE94,"0.#"),1)=".",TRUE,FALSE)</formula>
    </cfRule>
  </conditionalFormatting>
  <conditionalFormatting sqref="AI94">
    <cfRule type="expression" dxfId="1977" priority="13277">
      <formula>IF(RIGHT(TEXT(AI94,"0.#"),1)=".",FALSE,TRUE)</formula>
    </cfRule>
    <cfRule type="expression" dxfId="1976" priority="13278">
      <formula>IF(RIGHT(TEXT(AI94,"0.#"),1)=".",TRUE,FALSE)</formula>
    </cfRule>
  </conditionalFormatting>
  <conditionalFormatting sqref="AI93">
    <cfRule type="expression" dxfId="1975" priority="13275">
      <formula>IF(RIGHT(TEXT(AI93,"0.#"),1)=".",FALSE,TRUE)</formula>
    </cfRule>
    <cfRule type="expression" dxfId="1974" priority="13276">
      <formula>IF(RIGHT(TEXT(AI93,"0.#"),1)=".",TRUE,FALSE)</formula>
    </cfRule>
  </conditionalFormatting>
  <conditionalFormatting sqref="AI92">
    <cfRule type="expression" dxfId="1973" priority="13273">
      <formula>IF(RIGHT(TEXT(AI92,"0.#"),1)=".",FALSE,TRUE)</formula>
    </cfRule>
    <cfRule type="expression" dxfId="1972" priority="13274">
      <formula>IF(RIGHT(TEXT(AI92,"0.#"),1)=".",TRUE,FALSE)</formula>
    </cfRule>
  </conditionalFormatting>
  <conditionalFormatting sqref="AM92">
    <cfRule type="expression" dxfId="1971" priority="13271">
      <formula>IF(RIGHT(TEXT(AM92,"0.#"),1)=".",FALSE,TRUE)</formula>
    </cfRule>
    <cfRule type="expression" dxfId="1970" priority="13272">
      <formula>IF(RIGHT(TEXT(AM92,"0.#"),1)=".",TRUE,FALSE)</formula>
    </cfRule>
  </conditionalFormatting>
  <conditionalFormatting sqref="AM93">
    <cfRule type="expression" dxfId="1969" priority="13269">
      <formula>IF(RIGHT(TEXT(AM93,"0.#"),1)=".",FALSE,TRUE)</formula>
    </cfRule>
    <cfRule type="expression" dxfId="1968" priority="13270">
      <formula>IF(RIGHT(TEXT(AM93,"0.#"),1)=".",TRUE,FALSE)</formula>
    </cfRule>
  </conditionalFormatting>
  <conditionalFormatting sqref="AM94">
    <cfRule type="expression" dxfId="1967" priority="13267">
      <formula>IF(RIGHT(TEXT(AM94,"0.#"),1)=".",FALSE,TRUE)</formula>
    </cfRule>
    <cfRule type="expression" dxfId="1966" priority="13268">
      <formula>IF(RIGHT(TEXT(AM94,"0.#"),1)=".",TRUE,FALSE)</formula>
    </cfRule>
  </conditionalFormatting>
  <conditionalFormatting sqref="AE97">
    <cfRule type="expression" dxfId="1965" priority="13253">
      <formula>IF(RIGHT(TEXT(AE97,"0.#"),1)=".",FALSE,TRUE)</formula>
    </cfRule>
    <cfRule type="expression" dxfId="1964" priority="13254">
      <formula>IF(RIGHT(TEXT(AE97,"0.#"),1)=".",TRUE,FALSE)</formula>
    </cfRule>
  </conditionalFormatting>
  <conditionalFormatting sqref="AE98">
    <cfRule type="expression" dxfId="1963" priority="13251">
      <formula>IF(RIGHT(TEXT(AE98,"0.#"),1)=".",FALSE,TRUE)</formula>
    </cfRule>
    <cfRule type="expression" dxfId="1962" priority="13252">
      <formula>IF(RIGHT(TEXT(AE98,"0.#"),1)=".",TRUE,FALSE)</formula>
    </cfRule>
  </conditionalFormatting>
  <conditionalFormatting sqref="AE99">
    <cfRule type="expression" dxfId="1961" priority="13249">
      <formula>IF(RIGHT(TEXT(AE99,"0.#"),1)=".",FALSE,TRUE)</formula>
    </cfRule>
    <cfRule type="expression" dxfId="1960" priority="13250">
      <formula>IF(RIGHT(TEXT(AE99,"0.#"),1)=".",TRUE,FALSE)</formula>
    </cfRule>
  </conditionalFormatting>
  <conditionalFormatting sqref="AI99">
    <cfRule type="expression" dxfId="1959" priority="13247">
      <formula>IF(RIGHT(TEXT(AI99,"0.#"),1)=".",FALSE,TRUE)</formula>
    </cfRule>
    <cfRule type="expression" dxfId="1958" priority="13248">
      <formula>IF(RIGHT(TEXT(AI99,"0.#"),1)=".",TRUE,FALSE)</formula>
    </cfRule>
  </conditionalFormatting>
  <conditionalFormatting sqref="AI98">
    <cfRule type="expression" dxfId="1957" priority="13245">
      <formula>IF(RIGHT(TEXT(AI98,"0.#"),1)=".",FALSE,TRUE)</formula>
    </cfRule>
    <cfRule type="expression" dxfId="1956" priority="13246">
      <formula>IF(RIGHT(TEXT(AI98,"0.#"),1)=".",TRUE,FALSE)</formula>
    </cfRule>
  </conditionalFormatting>
  <conditionalFormatting sqref="AI97">
    <cfRule type="expression" dxfId="1955" priority="13243">
      <formula>IF(RIGHT(TEXT(AI97,"0.#"),1)=".",FALSE,TRUE)</formula>
    </cfRule>
    <cfRule type="expression" dxfId="1954" priority="13244">
      <formula>IF(RIGHT(TEXT(AI97,"0.#"),1)=".",TRUE,FALSE)</formula>
    </cfRule>
  </conditionalFormatting>
  <conditionalFormatting sqref="AM97">
    <cfRule type="expression" dxfId="1953" priority="13241">
      <formula>IF(RIGHT(TEXT(AM97,"0.#"),1)=".",FALSE,TRUE)</formula>
    </cfRule>
    <cfRule type="expression" dxfId="1952" priority="13242">
      <formula>IF(RIGHT(TEXT(AM97,"0.#"),1)=".",TRUE,FALSE)</formula>
    </cfRule>
  </conditionalFormatting>
  <conditionalFormatting sqref="AM98">
    <cfRule type="expression" dxfId="1951" priority="13239">
      <formula>IF(RIGHT(TEXT(AM98,"0.#"),1)=".",FALSE,TRUE)</formula>
    </cfRule>
    <cfRule type="expression" dxfId="1950" priority="13240">
      <formula>IF(RIGHT(TEXT(AM98,"0.#"),1)=".",TRUE,FALSE)</formula>
    </cfRule>
  </conditionalFormatting>
  <conditionalFormatting sqref="AM99">
    <cfRule type="expression" dxfId="1949" priority="13237">
      <formula>IF(RIGHT(TEXT(AM99,"0.#"),1)=".",FALSE,TRUE)</formula>
    </cfRule>
    <cfRule type="expression" dxfId="1948" priority="13238">
      <formula>IF(RIGHT(TEXT(AM99,"0.#"),1)=".",TRUE,FALSE)</formula>
    </cfRule>
  </conditionalFormatting>
  <conditionalFormatting sqref="AI101">
    <cfRule type="expression" dxfId="1947" priority="13223">
      <formula>IF(RIGHT(TEXT(AI101,"0.#"),1)=".",FALSE,TRUE)</formula>
    </cfRule>
    <cfRule type="expression" dxfId="1946" priority="13224">
      <formula>IF(RIGHT(TEXT(AI101,"0.#"),1)=".",TRUE,FALSE)</formula>
    </cfRule>
  </conditionalFormatting>
  <conditionalFormatting sqref="AM101">
    <cfRule type="expression" dxfId="1945" priority="13221">
      <formula>IF(RIGHT(TEXT(AM101,"0.#"),1)=".",FALSE,TRUE)</formula>
    </cfRule>
    <cfRule type="expression" dxfId="1944" priority="13222">
      <formula>IF(RIGHT(TEXT(AM101,"0.#"),1)=".",TRUE,FALSE)</formula>
    </cfRule>
  </conditionalFormatting>
  <conditionalFormatting sqref="AE102">
    <cfRule type="expression" dxfId="1943" priority="13219">
      <formula>IF(RIGHT(TEXT(AE102,"0.#"),1)=".",FALSE,TRUE)</formula>
    </cfRule>
    <cfRule type="expression" dxfId="1942" priority="13220">
      <formula>IF(RIGHT(TEXT(AE102,"0.#"),1)=".",TRUE,FALSE)</formula>
    </cfRule>
  </conditionalFormatting>
  <conditionalFormatting sqref="AI102">
    <cfRule type="expression" dxfId="1941" priority="13217">
      <formula>IF(RIGHT(TEXT(AI102,"0.#"),1)=".",FALSE,TRUE)</formula>
    </cfRule>
    <cfRule type="expression" dxfId="1940" priority="13218">
      <formula>IF(RIGHT(TEXT(AI102,"0.#"),1)=".",TRUE,FALSE)</formula>
    </cfRule>
  </conditionalFormatting>
  <conditionalFormatting sqref="AM102">
    <cfRule type="expression" dxfId="1939" priority="13215">
      <formula>IF(RIGHT(TEXT(AM102,"0.#"),1)=".",FALSE,TRUE)</formula>
    </cfRule>
    <cfRule type="expression" dxfId="1938" priority="13216">
      <formula>IF(RIGHT(TEXT(AM102,"0.#"),1)=".",TRUE,FALSE)</formula>
    </cfRule>
  </conditionalFormatting>
  <conditionalFormatting sqref="AQ102">
    <cfRule type="expression" dxfId="1937" priority="13213">
      <formula>IF(RIGHT(TEXT(AQ102,"0.#"),1)=".",FALSE,TRUE)</formula>
    </cfRule>
    <cfRule type="expression" dxfId="1936" priority="13214">
      <formula>IF(RIGHT(TEXT(AQ102,"0.#"),1)=".",TRUE,FALSE)</formula>
    </cfRule>
  </conditionalFormatting>
  <conditionalFormatting sqref="AE104">
    <cfRule type="expression" dxfId="1935" priority="13211">
      <formula>IF(RIGHT(TEXT(AE104,"0.#"),1)=".",FALSE,TRUE)</formula>
    </cfRule>
    <cfRule type="expression" dxfId="1934" priority="13212">
      <formula>IF(RIGHT(TEXT(AE104,"0.#"),1)=".",TRUE,FALSE)</formula>
    </cfRule>
  </conditionalFormatting>
  <conditionalFormatting sqref="AI104">
    <cfRule type="expression" dxfId="1933" priority="13209">
      <formula>IF(RIGHT(TEXT(AI104,"0.#"),1)=".",FALSE,TRUE)</formula>
    </cfRule>
    <cfRule type="expression" dxfId="1932" priority="13210">
      <formula>IF(RIGHT(TEXT(AI104,"0.#"),1)=".",TRUE,FALSE)</formula>
    </cfRule>
  </conditionalFormatting>
  <conditionalFormatting sqref="AM104">
    <cfRule type="expression" dxfId="1931" priority="13207">
      <formula>IF(RIGHT(TEXT(AM104,"0.#"),1)=".",FALSE,TRUE)</formula>
    </cfRule>
    <cfRule type="expression" dxfId="1930" priority="13208">
      <formula>IF(RIGHT(TEXT(AM104,"0.#"),1)=".",TRUE,FALSE)</formula>
    </cfRule>
  </conditionalFormatting>
  <conditionalFormatting sqref="AE105">
    <cfRule type="expression" dxfId="1929" priority="13205">
      <formula>IF(RIGHT(TEXT(AE105,"0.#"),1)=".",FALSE,TRUE)</formula>
    </cfRule>
    <cfRule type="expression" dxfId="1928" priority="13206">
      <formula>IF(RIGHT(TEXT(AE105,"0.#"),1)=".",TRUE,FALSE)</formula>
    </cfRule>
  </conditionalFormatting>
  <conditionalFormatting sqref="AI105">
    <cfRule type="expression" dxfId="1927" priority="13203">
      <formula>IF(RIGHT(TEXT(AI105,"0.#"),1)=".",FALSE,TRUE)</formula>
    </cfRule>
    <cfRule type="expression" dxfId="1926" priority="13204">
      <formula>IF(RIGHT(TEXT(AI105,"0.#"),1)=".",TRUE,FALSE)</formula>
    </cfRule>
  </conditionalFormatting>
  <conditionalFormatting sqref="AM105">
    <cfRule type="expression" dxfId="1925" priority="13201">
      <formula>IF(RIGHT(TEXT(AM105,"0.#"),1)=".",FALSE,TRUE)</formula>
    </cfRule>
    <cfRule type="expression" dxfId="1924" priority="13202">
      <formula>IF(RIGHT(TEXT(AM105,"0.#"),1)=".",TRUE,FALSE)</formula>
    </cfRule>
  </conditionalFormatting>
  <conditionalFormatting sqref="AE107">
    <cfRule type="expression" dxfId="1923" priority="13197">
      <formula>IF(RIGHT(TEXT(AE107,"0.#"),1)=".",FALSE,TRUE)</formula>
    </cfRule>
    <cfRule type="expression" dxfId="1922" priority="13198">
      <formula>IF(RIGHT(TEXT(AE107,"0.#"),1)=".",TRUE,FALSE)</formula>
    </cfRule>
  </conditionalFormatting>
  <conditionalFormatting sqref="AI107">
    <cfRule type="expression" dxfId="1921" priority="13195">
      <formula>IF(RIGHT(TEXT(AI107,"0.#"),1)=".",FALSE,TRUE)</formula>
    </cfRule>
    <cfRule type="expression" dxfId="1920" priority="13196">
      <formula>IF(RIGHT(TEXT(AI107,"0.#"),1)=".",TRUE,FALSE)</formula>
    </cfRule>
  </conditionalFormatting>
  <conditionalFormatting sqref="AM107">
    <cfRule type="expression" dxfId="1919" priority="13193">
      <formula>IF(RIGHT(TEXT(AM107,"0.#"),1)=".",FALSE,TRUE)</formula>
    </cfRule>
    <cfRule type="expression" dxfId="1918" priority="13194">
      <formula>IF(RIGHT(TEXT(AM107,"0.#"),1)=".",TRUE,FALSE)</formula>
    </cfRule>
  </conditionalFormatting>
  <conditionalFormatting sqref="AE108">
    <cfRule type="expression" dxfId="1917" priority="13191">
      <formula>IF(RIGHT(TEXT(AE108,"0.#"),1)=".",FALSE,TRUE)</formula>
    </cfRule>
    <cfRule type="expression" dxfId="1916" priority="13192">
      <formula>IF(RIGHT(TEXT(AE108,"0.#"),1)=".",TRUE,FALSE)</formula>
    </cfRule>
  </conditionalFormatting>
  <conditionalFormatting sqref="AI108">
    <cfRule type="expression" dxfId="1915" priority="13189">
      <formula>IF(RIGHT(TEXT(AI108,"0.#"),1)=".",FALSE,TRUE)</formula>
    </cfRule>
    <cfRule type="expression" dxfId="1914" priority="13190">
      <formula>IF(RIGHT(TEXT(AI108,"0.#"),1)=".",TRUE,FALSE)</formula>
    </cfRule>
  </conditionalFormatting>
  <conditionalFormatting sqref="AM108">
    <cfRule type="expression" dxfId="1913" priority="13187">
      <formula>IF(RIGHT(TEXT(AM108,"0.#"),1)=".",FALSE,TRUE)</formula>
    </cfRule>
    <cfRule type="expression" dxfId="1912" priority="13188">
      <formula>IF(RIGHT(TEXT(AM108,"0.#"),1)=".",TRUE,FALSE)</formula>
    </cfRule>
  </conditionalFormatting>
  <conditionalFormatting sqref="AE110">
    <cfRule type="expression" dxfId="1911" priority="13183">
      <formula>IF(RIGHT(TEXT(AE110,"0.#"),1)=".",FALSE,TRUE)</formula>
    </cfRule>
    <cfRule type="expression" dxfId="1910" priority="13184">
      <formula>IF(RIGHT(TEXT(AE110,"0.#"),1)=".",TRUE,FALSE)</formula>
    </cfRule>
  </conditionalFormatting>
  <conditionalFormatting sqref="AI110">
    <cfRule type="expression" dxfId="1909" priority="13181">
      <formula>IF(RIGHT(TEXT(AI110,"0.#"),1)=".",FALSE,TRUE)</formula>
    </cfRule>
    <cfRule type="expression" dxfId="1908" priority="13182">
      <formula>IF(RIGHT(TEXT(AI110,"0.#"),1)=".",TRUE,FALSE)</formula>
    </cfRule>
  </conditionalFormatting>
  <conditionalFormatting sqref="AM110">
    <cfRule type="expression" dxfId="1907" priority="13179">
      <formula>IF(RIGHT(TEXT(AM110,"0.#"),1)=".",FALSE,TRUE)</formula>
    </cfRule>
    <cfRule type="expression" dxfId="1906" priority="13180">
      <formula>IF(RIGHT(TEXT(AM110,"0.#"),1)=".",TRUE,FALSE)</formula>
    </cfRule>
  </conditionalFormatting>
  <conditionalFormatting sqref="AE111">
    <cfRule type="expression" dxfId="1905" priority="13177">
      <formula>IF(RIGHT(TEXT(AE111,"0.#"),1)=".",FALSE,TRUE)</formula>
    </cfRule>
    <cfRule type="expression" dxfId="1904" priority="13178">
      <formula>IF(RIGHT(TEXT(AE111,"0.#"),1)=".",TRUE,FALSE)</formula>
    </cfRule>
  </conditionalFormatting>
  <conditionalFormatting sqref="AI111">
    <cfRule type="expression" dxfId="1903" priority="13175">
      <formula>IF(RIGHT(TEXT(AI111,"0.#"),1)=".",FALSE,TRUE)</formula>
    </cfRule>
    <cfRule type="expression" dxfId="1902" priority="13176">
      <formula>IF(RIGHT(TEXT(AI111,"0.#"),1)=".",TRUE,FALSE)</formula>
    </cfRule>
  </conditionalFormatting>
  <conditionalFormatting sqref="AM111">
    <cfRule type="expression" dxfId="1901" priority="13173">
      <formula>IF(RIGHT(TEXT(AM111,"0.#"),1)=".",FALSE,TRUE)</formula>
    </cfRule>
    <cfRule type="expression" dxfId="1900" priority="13174">
      <formula>IF(RIGHT(TEXT(AM111,"0.#"),1)=".",TRUE,FALSE)</formula>
    </cfRule>
  </conditionalFormatting>
  <conditionalFormatting sqref="AE113">
    <cfRule type="expression" dxfId="1899" priority="13169">
      <formula>IF(RIGHT(TEXT(AE113,"0.#"),1)=".",FALSE,TRUE)</formula>
    </cfRule>
    <cfRule type="expression" dxfId="1898" priority="13170">
      <formula>IF(RIGHT(TEXT(AE113,"0.#"),1)=".",TRUE,FALSE)</formula>
    </cfRule>
  </conditionalFormatting>
  <conditionalFormatting sqref="AI113">
    <cfRule type="expression" dxfId="1897" priority="13167">
      <formula>IF(RIGHT(TEXT(AI113,"0.#"),1)=".",FALSE,TRUE)</formula>
    </cfRule>
    <cfRule type="expression" dxfId="1896" priority="13168">
      <formula>IF(RIGHT(TEXT(AI113,"0.#"),1)=".",TRUE,FALSE)</formula>
    </cfRule>
  </conditionalFormatting>
  <conditionalFormatting sqref="AM113">
    <cfRule type="expression" dxfId="1895" priority="13165">
      <formula>IF(RIGHT(TEXT(AM113,"0.#"),1)=".",FALSE,TRUE)</formula>
    </cfRule>
    <cfRule type="expression" dxfId="1894" priority="13166">
      <formula>IF(RIGHT(TEXT(AM113,"0.#"),1)=".",TRUE,FALSE)</formula>
    </cfRule>
  </conditionalFormatting>
  <conditionalFormatting sqref="AE114">
    <cfRule type="expression" dxfId="1893" priority="13163">
      <formula>IF(RIGHT(TEXT(AE114,"0.#"),1)=".",FALSE,TRUE)</formula>
    </cfRule>
    <cfRule type="expression" dxfId="1892" priority="13164">
      <formula>IF(RIGHT(TEXT(AE114,"0.#"),1)=".",TRUE,FALSE)</formula>
    </cfRule>
  </conditionalFormatting>
  <conditionalFormatting sqref="AI114">
    <cfRule type="expression" dxfId="1891" priority="13161">
      <formula>IF(RIGHT(TEXT(AI114,"0.#"),1)=".",FALSE,TRUE)</formula>
    </cfRule>
    <cfRule type="expression" dxfId="1890" priority="13162">
      <formula>IF(RIGHT(TEXT(AI114,"0.#"),1)=".",TRUE,FALSE)</formula>
    </cfRule>
  </conditionalFormatting>
  <conditionalFormatting sqref="AM114">
    <cfRule type="expression" dxfId="1889" priority="13159">
      <formula>IF(RIGHT(TEXT(AM114,"0.#"),1)=".",FALSE,TRUE)</formula>
    </cfRule>
    <cfRule type="expression" dxfId="1888" priority="13160">
      <formula>IF(RIGHT(TEXT(AM114,"0.#"),1)=".",TRUE,FALSE)</formula>
    </cfRule>
  </conditionalFormatting>
  <conditionalFormatting sqref="AE116 AQ116">
    <cfRule type="expression" dxfId="1887" priority="13155">
      <formula>IF(RIGHT(TEXT(AE116,"0.#"),1)=".",FALSE,TRUE)</formula>
    </cfRule>
    <cfRule type="expression" dxfId="1886" priority="13156">
      <formula>IF(RIGHT(TEXT(AE116,"0.#"),1)=".",TRUE,FALSE)</formula>
    </cfRule>
  </conditionalFormatting>
  <conditionalFormatting sqref="AI116">
    <cfRule type="expression" dxfId="1885" priority="13153">
      <formula>IF(RIGHT(TEXT(AI116,"0.#"),1)=".",FALSE,TRUE)</formula>
    </cfRule>
    <cfRule type="expression" dxfId="1884" priority="13154">
      <formula>IF(RIGHT(TEXT(AI116,"0.#"),1)=".",TRUE,FALSE)</formula>
    </cfRule>
  </conditionalFormatting>
  <conditionalFormatting sqref="AM116">
    <cfRule type="expression" dxfId="1883" priority="13151">
      <formula>IF(RIGHT(TEXT(AM116,"0.#"),1)=".",FALSE,TRUE)</formula>
    </cfRule>
    <cfRule type="expression" dxfId="1882" priority="13152">
      <formula>IF(RIGHT(TEXT(AM116,"0.#"),1)=".",TRUE,FALSE)</formula>
    </cfRule>
  </conditionalFormatting>
  <conditionalFormatting sqref="AE117 AM117">
    <cfRule type="expression" dxfId="1881" priority="13149">
      <formula>IF(RIGHT(TEXT(AE117,"0.#"),1)=".",FALSE,TRUE)</formula>
    </cfRule>
    <cfRule type="expression" dxfId="1880" priority="13150">
      <formula>IF(RIGHT(TEXT(AE117,"0.#"),1)=".",TRUE,FALSE)</formula>
    </cfRule>
  </conditionalFormatting>
  <conditionalFormatting sqref="AI117">
    <cfRule type="expression" dxfId="1879" priority="13147">
      <formula>IF(RIGHT(TEXT(AI117,"0.#"),1)=".",FALSE,TRUE)</formula>
    </cfRule>
    <cfRule type="expression" dxfId="1878" priority="13148">
      <formula>IF(RIGHT(TEXT(AI117,"0.#"),1)=".",TRUE,FALSE)</formula>
    </cfRule>
  </conditionalFormatting>
  <conditionalFormatting sqref="AQ117">
    <cfRule type="expression" dxfId="1877" priority="13143">
      <formula>IF(RIGHT(TEXT(AQ117,"0.#"),1)=".",FALSE,TRUE)</formula>
    </cfRule>
    <cfRule type="expression" dxfId="1876" priority="13144">
      <formula>IF(RIGHT(TEXT(AQ117,"0.#"),1)=".",TRUE,FALSE)</formula>
    </cfRule>
  </conditionalFormatting>
  <conditionalFormatting sqref="AE119 AQ119">
    <cfRule type="expression" dxfId="1875" priority="13141">
      <formula>IF(RIGHT(TEXT(AE119,"0.#"),1)=".",FALSE,TRUE)</formula>
    </cfRule>
    <cfRule type="expression" dxfId="1874" priority="13142">
      <formula>IF(RIGHT(TEXT(AE119,"0.#"),1)=".",TRUE,FALSE)</formula>
    </cfRule>
  </conditionalFormatting>
  <conditionalFormatting sqref="AI119">
    <cfRule type="expression" dxfId="1873" priority="13139">
      <formula>IF(RIGHT(TEXT(AI119,"0.#"),1)=".",FALSE,TRUE)</formula>
    </cfRule>
    <cfRule type="expression" dxfId="1872" priority="13140">
      <formula>IF(RIGHT(TEXT(AI119,"0.#"),1)=".",TRUE,FALSE)</formula>
    </cfRule>
  </conditionalFormatting>
  <conditionalFormatting sqref="AM119">
    <cfRule type="expression" dxfId="1871" priority="13137">
      <formula>IF(RIGHT(TEXT(AM119,"0.#"),1)=".",FALSE,TRUE)</formula>
    </cfRule>
    <cfRule type="expression" dxfId="1870" priority="13138">
      <formula>IF(RIGHT(TEXT(AM119,"0.#"),1)=".",TRUE,FALSE)</formula>
    </cfRule>
  </conditionalFormatting>
  <conditionalFormatting sqref="AQ120">
    <cfRule type="expression" dxfId="1869" priority="13129">
      <formula>IF(RIGHT(TEXT(AQ120,"0.#"),1)=".",FALSE,TRUE)</formula>
    </cfRule>
    <cfRule type="expression" dxfId="1868" priority="13130">
      <formula>IF(RIGHT(TEXT(AQ120,"0.#"),1)=".",TRUE,FALSE)</formula>
    </cfRule>
  </conditionalFormatting>
  <conditionalFormatting sqref="AE122 AQ122">
    <cfRule type="expression" dxfId="1867" priority="13127">
      <formula>IF(RIGHT(TEXT(AE122,"0.#"),1)=".",FALSE,TRUE)</formula>
    </cfRule>
    <cfRule type="expression" dxfId="1866" priority="13128">
      <formula>IF(RIGHT(TEXT(AE122,"0.#"),1)=".",TRUE,FALSE)</formula>
    </cfRule>
  </conditionalFormatting>
  <conditionalFormatting sqref="AI122">
    <cfRule type="expression" dxfId="1865" priority="13125">
      <formula>IF(RIGHT(TEXT(AI122,"0.#"),1)=".",FALSE,TRUE)</formula>
    </cfRule>
    <cfRule type="expression" dxfId="1864" priority="13126">
      <formula>IF(RIGHT(TEXT(AI122,"0.#"),1)=".",TRUE,FALSE)</formula>
    </cfRule>
  </conditionalFormatting>
  <conditionalFormatting sqref="AM122">
    <cfRule type="expression" dxfId="1863" priority="13123">
      <formula>IF(RIGHT(TEXT(AM122,"0.#"),1)=".",FALSE,TRUE)</formula>
    </cfRule>
    <cfRule type="expression" dxfId="1862" priority="13124">
      <formula>IF(RIGHT(TEXT(AM122,"0.#"),1)=".",TRUE,FALSE)</formula>
    </cfRule>
  </conditionalFormatting>
  <conditionalFormatting sqref="AQ123">
    <cfRule type="expression" dxfId="1861" priority="13115">
      <formula>IF(RIGHT(TEXT(AQ123,"0.#"),1)=".",FALSE,TRUE)</formula>
    </cfRule>
    <cfRule type="expression" dxfId="1860" priority="13116">
      <formula>IF(RIGHT(TEXT(AQ123,"0.#"),1)=".",TRUE,FALSE)</formula>
    </cfRule>
  </conditionalFormatting>
  <conditionalFormatting sqref="AE125 AQ125">
    <cfRule type="expression" dxfId="1859" priority="13113">
      <formula>IF(RIGHT(TEXT(AE125,"0.#"),1)=".",FALSE,TRUE)</formula>
    </cfRule>
    <cfRule type="expression" dxfId="1858" priority="13114">
      <formula>IF(RIGHT(TEXT(AE125,"0.#"),1)=".",TRUE,FALSE)</formula>
    </cfRule>
  </conditionalFormatting>
  <conditionalFormatting sqref="AI125">
    <cfRule type="expression" dxfId="1857" priority="13111">
      <formula>IF(RIGHT(TEXT(AI125,"0.#"),1)=".",FALSE,TRUE)</formula>
    </cfRule>
    <cfRule type="expression" dxfId="1856" priority="13112">
      <formula>IF(RIGHT(TEXT(AI125,"0.#"),1)=".",TRUE,FALSE)</formula>
    </cfRule>
  </conditionalFormatting>
  <conditionalFormatting sqref="AM125">
    <cfRule type="expression" dxfId="1855" priority="13109">
      <formula>IF(RIGHT(TEXT(AM125,"0.#"),1)=".",FALSE,TRUE)</formula>
    </cfRule>
    <cfRule type="expression" dxfId="1854" priority="13110">
      <formula>IF(RIGHT(TEXT(AM125,"0.#"),1)=".",TRUE,FALSE)</formula>
    </cfRule>
  </conditionalFormatting>
  <conditionalFormatting sqref="AQ126">
    <cfRule type="expression" dxfId="1853" priority="13101">
      <formula>IF(RIGHT(TEXT(AQ126,"0.#"),1)=".",FALSE,TRUE)</formula>
    </cfRule>
    <cfRule type="expression" dxfId="1852" priority="13102">
      <formula>IF(RIGHT(TEXT(AQ126,"0.#"),1)=".",TRUE,FALSE)</formula>
    </cfRule>
  </conditionalFormatting>
  <conditionalFormatting sqref="AE128 AQ128">
    <cfRule type="expression" dxfId="1851" priority="13099">
      <formula>IF(RIGHT(TEXT(AE128,"0.#"),1)=".",FALSE,TRUE)</formula>
    </cfRule>
    <cfRule type="expression" dxfId="1850" priority="13100">
      <formula>IF(RIGHT(TEXT(AE128,"0.#"),1)=".",TRUE,FALSE)</formula>
    </cfRule>
  </conditionalFormatting>
  <conditionalFormatting sqref="AI128">
    <cfRule type="expression" dxfId="1849" priority="13097">
      <formula>IF(RIGHT(TEXT(AI128,"0.#"),1)=".",FALSE,TRUE)</formula>
    </cfRule>
    <cfRule type="expression" dxfId="1848" priority="13098">
      <formula>IF(RIGHT(TEXT(AI128,"0.#"),1)=".",TRUE,FALSE)</formula>
    </cfRule>
  </conditionalFormatting>
  <conditionalFormatting sqref="AM128">
    <cfRule type="expression" dxfId="1847" priority="13095">
      <formula>IF(RIGHT(TEXT(AM128,"0.#"),1)=".",FALSE,TRUE)</formula>
    </cfRule>
    <cfRule type="expression" dxfId="1846" priority="13096">
      <formula>IF(RIGHT(TEXT(AM128,"0.#"),1)=".",TRUE,FALSE)</formula>
    </cfRule>
  </conditionalFormatting>
  <conditionalFormatting sqref="AQ129">
    <cfRule type="expression" dxfId="1845" priority="13087">
      <formula>IF(RIGHT(TEXT(AQ129,"0.#"),1)=".",FALSE,TRUE)</formula>
    </cfRule>
    <cfRule type="expression" dxfId="1844" priority="13088">
      <formula>IF(RIGHT(TEXT(AQ129,"0.#"),1)=".",TRUE,FALSE)</formula>
    </cfRule>
  </conditionalFormatting>
  <conditionalFormatting sqref="AE75">
    <cfRule type="expression" dxfId="1843" priority="13085">
      <formula>IF(RIGHT(TEXT(AE75,"0.#"),1)=".",FALSE,TRUE)</formula>
    </cfRule>
    <cfRule type="expression" dxfId="1842" priority="13086">
      <formula>IF(RIGHT(TEXT(AE75,"0.#"),1)=".",TRUE,FALSE)</formula>
    </cfRule>
  </conditionalFormatting>
  <conditionalFormatting sqref="AE76">
    <cfRule type="expression" dxfId="1841" priority="13083">
      <formula>IF(RIGHT(TEXT(AE76,"0.#"),1)=".",FALSE,TRUE)</formula>
    </cfRule>
    <cfRule type="expression" dxfId="1840" priority="13084">
      <formula>IF(RIGHT(TEXT(AE76,"0.#"),1)=".",TRUE,FALSE)</formula>
    </cfRule>
  </conditionalFormatting>
  <conditionalFormatting sqref="AE77">
    <cfRule type="expression" dxfId="1839" priority="13081">
      <formula>IF(RIGHT(TEXT(AE77,"0.#"),1)=".",FALSE,TRUE)</formula>
    </cfRule>
    <cfRule type="expression" dxfId="1838" priority="13082">
      <formula>IF(RIGHT(TEXT(AE77,"0.#"),1)=".",TRUE,FALSE)</formula>
    </cfRule>
  </conditionalFormatting>
  <conditionalFormatting sqref="AI77">
    <cfRule type="expression" dxfId="1837" priority="13079">
      <formula>IF(RIGHT(TEXT(AI77,"0.#"),1)=".",FALSE,TRUE)</formula>
    </cfRule>
    <cfRule type="expression" dxfId="1836" priority="13080">
      <formula>IF(RIGHT(TEXT(AI77,"0.#"),1)=".",TRUE,FALSE)</formula>
    </cfRule>
  </conditionalFormatting>
  <conditionalFormatting sqref="AI76">
    <cfRule type="expression" dxfId="1835" priority="13077">
      <formula>IF(RIGHT(TEXT(AI76,"0.#"),1)=".",FALSE,TRUE)</formula>
    </cfRule>
    <cfRule type="expression" dxfId="1834" priority="13078">
      <formula>IF(RIGHT(TEXT(AI76,"0.#"),1)=".",TRUE,FALSE)</formula>
    </cfRule>
  </conditionalFormatting>
  <conditionalFormatting sqref="AI75">
    <cfRule type="expression" dxfId="1833" priority="13075">
      <formula>IF(RIGHT(TEXT(AI75,"0.#"),1)=".",FALSE,TRUE)</formula>
    </cfRule>
    <cfRule type="expression" dxfId="1832" priority="13076">
      <formula>IF(RIGHT(TEXT(AI75,"0.#"),1)=".",TRUE,FALSE)</formula>
    </cfRule>
  </conditionalFormatting>
  <conditionalFormatting sqref="AM75">
    <cfRule type="expression" dxfId="1831" priority="13073">
      <formula>IF(RIGHT(TEXT(AM75,"0.#"),1)=".",FALSE,TRUE)</formula>
    </cfRule>
    <cfRule type="expression" dxfId="1830" priority="13074">
      <formula>IF(RIGHT(TEXT(AM75,"0.#"),1)=".",TRUE,FALSE)</formula>
    </cfRule>
  </conditionalFormatting>
  <conditionalFormatting sqref="AM76">
    <cfRule type="expression" dxfId="1829" priority="13071">
      <formula>IF(RIGHT(TEXT(AM76,"0.#"),1)=".",FALSE,TRUE)</formula>
    </cfRule>
    <cfRule type="expression" dxfId="1828" priority="13072">
      <formula>IF(RIGHT(TEXT(AM76,"0.#"),1)=".",TRUE,FALSE)</formula>
    </cfRule>
  </conditionalFormatting>
  <conditionalFormatting sqref="AM77">
    <cfRule type="expression" dxfId="1827" priority="13069">
      <formula>IF(RIGHT(TEXT(AM77,"0.#"),1)=".",FALSE,TRUE)</formula>
    </cfRule>
    <cfRule type="expression" dxfId="1826" priority="13070">
      <formula>IF(RIGHT(TEXT(AM77,"0.#"),1)=".",TRUE,FALSE)</formula>
    </cfRule>
  </conditionalFormatting>
  <conditionalFormatting sqref="AE134:AE135 AI134:AI135 AM134:AM135 AQ134:AQ135 AU134:AU135">
    <cfRule type="expression" dxfId="1825" priority="13055">
      <formula>IF(RIGHT(TEXT(AE134,"0.#"),1)=".",FALSE,TRUE)</formula>
    </cfRule>
    <cfRule type="expression" dxfId="1824" priority="13056">
      <formula>IF(RIGHT(TEXT(AE134,"0.#"),1)=".",TRUE,FALSE)</formula>
    </cfRule>
  </conditionalFormatting>
  <conditionalFormatting sqref="AE433">
    <cfRule type="expression" dxfId="1823" priority="13025">
      <formula>IF(RIGHT(TEXT(AE433,"0.#"),1)=".",FALSE,TRUE)</formula>
    </cfRule>
    <cfRule type="expression" dxfId="1822" priority="13026">
      <formula>IF(RIGHT(TEXT(AE433,"0.#"),1)=".",TRUE,FALSE)</formula>
    </cfRule>
  </conditionalFormatting>
  <conditionalFormatting sqref="AM435">
    <cfRule type="expression" dxfId="1821" priority="13009">
      <formula>IF(RIGHT(TEXT(AM435,"0.#"),1)=".",FALSE,TRUE)</formula>
    </cfRule>
    <cfRule type="expression" dxfId="1820" priority="13010">
      <formula>IF(RIGHT(TEXT(AM435,"0.#"),1)=".",TRUE,FALSE)</formula>
    </cfRule>
  </conditionalFormatting>
  <conditionalFormatting sqref="AE434">
    <cfRule type="expression" dxfId="1819" priority="13023">
      <formula>IF(RIGHT(TEXT(AE434,"0.#"),1)=".",FALSE,TRUE)</formula>
    </cfRule>
    <cfRule type="expression" dxfId="1818" priority="13024">
      <formula>IF(RIGHT(TEXT(AE434,"0.#"),1)=".",TRUE,FALSE)</formula>
    </cfRule>
  </conditionalFormatting>
  <conditionalFormatting sqref="AE435">
    <cfRule type="expression" dxfId="1817" priority="13021">
      <formula>IF(RIGHT(TEXT(AE435,"0.#"),1)=".",FALSE,TRUE)</formula>
    </cfRule>
    <cfRule type="expression" dxfId="1816" priority="13022">
      <formula>IF(RIGHT(TEXT(AE435,"0.#"),1)=".",TRUE,FALSE)</formula>
    </cfRule>
  </conditionalFormatting>
  <conditionalFormatting sqref="AM433">
    <cfRule type="expression" dxfId="1815" priority="13013">
      <formula>IF(RIGHT(TEXT(AM433,"0.#"),1)=".",FALSE,TRUE)</formula>
    </cfRule>
    <cfRule type="expression" dxfId="1814" priority="13014">
      <formula>IF(RIGHT(TEXT(AM433,"0.#"),1)=".",TRUE,FALSE)</formula>
    </cfRule>
  </conditionalFormatting>
  <conditionalFormatting sqref="AM434">
    <cfRule type="expression" dxfId="1813" priority="13011">
      <formula>IF(RIGHT(TEXT(AM434,"0.#"),1)=".",FALSE,TRUE)</formula>
    </cfRule>
    <cfRule type="expression" dxfId="1812" priority="13012">
      <formula>IF(RIGHT(TEXT(AM434,"0.#"),1)=".",TRUE,FALSE)</formula>
    </cfRule>
  </conditionalFormatting>
  <conditionalFormatting sqref="AU433">
    <cfRule type="expression" dxfId="1811" priority="13001">
      <formula>IF(RIGHT(TEXT(AU433,"0.#"),1)=".",FALSE,TRUE)</formula>
    </cfRule>
    <cfRule type="expression" dxfId="1810" priority="13002">
      <formula>IF(RIGHT(TEXT(AU433,"0.#"),1)=".",TRUE,FALSE)</formula>
    </cfRule>
  </conditionalFormatting>
  <conditionalFormatting sqref="AU434">
    <cfRule type="expression" dxfId="1809" priority="12999">
      <formula>IF(RIGHT(TEXT(AU434,"0.#"),1)=".",FALSE,TRUE)</formula>
    </cfRule>
    <cfRule type="expression" dxfId="1808" priority="13000">
      <formula>IF(RIGHT(TEXT(AU434,"0.#"),1)=".",TRUE,FALSE)</formula>
    </cfRule>
  </conditionalFormatting>
  <conditionalFormatting sqref="AU435">
    <cfRule type="expression" dxfId="1807" priority="12997">
      <formula>IF(RIGHT(TEXT(AU435,"0.#"),1)=".",FALSE,TRUE)</formula>
    </cfRule>
    <cfRule type="expression" dxfId="1806" priority="12998">
      <formula>IF(RIGHT(TEXT(AU435,"0.#"),1)=".",TRUE,FALSE)</formula>
    </cfRule>
  </conditionalFormatting>
  <conditionalFormatting sqref="AI435">
    <cfRule type="expression" dxfId="1805" priority="12931">
      <formula>IF(RIGHT(TEXT(AI435,"0.#"),1)=".",FALSE,TRUE)</formula>
    </cfRule>
    <cfRule type="expression" dxfId="1804" priority="12932">
      <formula>IF(RIGHT(TEXT(AI435,"0.#"),1)=".",TRUE,FALSE)</formula>
    </cfRule>
  </conditionalFormatting>
  <conditionalFormatting sqref="AI433">
    <cfRule type="expression" dxfId="1803" priority="12935">
      <formula>IF(RIGHT(TEXT(AI433,"0.#"),1)=".",FALSE,TRUE)</formula>
    </cfRule>
    <cfRule type="expression" dxfId="1802" priority="12936">
      <formula>IF(RIGHT(TEXT(AI433,"0.#"),1)=".",TRUE,FALSE)</formula>
    </cfRule>
  </conditionalFormatting>
  <conditionalFormatting sqref="AI434">
    <cfRule type="expression" dxfId="1801" priority="12933">
      <formula>IF(RIGHT(TEXT(AI434,"0.#"),1)=".",FALSE,TRUE)</formula>
    </cfRule>
    <cfRule type="expression" dxfId="1800" priority="12934">
      <formula>IF(RIGHT(TEXT(AI434,"0.#"),1)=".",TRUE,FALSE)</formula>
    </cfRule>
  </conditionalFormatting>
  <conditionalFormatting sqref="AQ434">
    <cfRule type="expression" dxfId="1799" priority="12917">
      <formula>IF(RIGHT(TEXT(AQ434,"0.#"),1)=".",FALSE,TRUE)</formula>
    </cfRule>
    <cfRule type="expression" dxfId="1798" priority="12918">
      <formula>IF(RIGHT(TEXT(AQ434,"0.#"),1)=".",TRUE,FALSE)</formula>
    </cfRule>
  </conditionalFormatting>
  <conditionalFormatting sqref="AQ435">
    <cfRule type="expression" dxfId="1797" priority="12903">
      <formula>IF(RIGHT(TEXT(AQ435,"0.#"),1)=".",FALSE,TRUE)</formula>
    </cfRule>
    <cfRule type="expression" dxfId="1796" priority="12904">
      <formula>IF(RIGHT(TEXT(AQ435,"0.#"),1)=".",TRUE,FALSE)</formula>
    </cfRule>
  </conditionalFormatting>
  <conditionalFormatting sqref="AQ433">
    <cfRule type="expression" dxfId="1795" priority="12901">
      <formula>IF(RIGHT(TEXT(AQ433,"0.#"),1)=".",FALSE,TRUE)</formula>
    </cfRule>
    <cfRule type="expression" dxfId="1794" priority="12902">
      <formula>IF(RIGHT(TEXT(AQ433,"0.#"),1)=".",TRUE,FALSE)</formula>
    </cfRule>
  </conditionalFormatting>
  <conditionalFormatting sqref="AL847:AO874">
    <cfRule type="expression" dxfId="1793" priority="6625">
      <formula>IF(AND(AL847&gt;=0, RIGHT(TEXT(AL847,"0.#"),1)&lt;&gt;"."),TRUE,FALSE)</formula>
    </cfRule>
    <cfRule type="expression" dxfId="1792" priority="6626">
      <formula>IF(AND(AL847&gt;=0, RIGHT(TEXT(AL847,"0.#"),1)="."),TRUE,FALSE)</formula>
    </cfRule>
    <cfRule type="expression" dxfId="1791" priority="6627">
      <formula>IF(AND(AL847&lt;0, RIGHT(TEXT(AL847,"0.#"),1)&lt;&gt;"."),TRUE,FALSE)</formula>
    </cfRule>
    <cfRule type="expression" dxfId="1790" priority="6628">
      <formula>IF(AND(AL847&lt;0, RIGHT(TEXT(AL847,"0.#"),1)="."),TRUE,FALSE)</formula>
    </cfRule>
  </conditionalFormatting>
  <conditionalFormatting sqref="AQ53:AQ55">
    <cfRule type="expression" dxfId="1789" priority="4647">
      <formula>IF(RIGHT(TEXT(AQ53,"0.#"),1)=".",FALSE,TRUE)</formula>
    </cfRule>
    <cfRule type="expression" dxfId="1788" priority="4648">
      <formula>IF(RIGHT(TEXT(AQ53,"0.#"),1)=".",TRUE,FALSE)</formula>
    </cfRule>
  </conditionalFormatting>
  <conditionalFormatting sqref="AU53:AU55">
    <cfRule type="expression" dxfId="1787" priority="4645">
      <formula>IF(RIGHT(TEXT(AU53,"0.#"),1)=".",FALSE,TRUE)</formula>
    </cfRule>
    <cfRule type="expression" dxfId="1786" priority="4646">
      <formula>IF(RIGHT(TEXT(AU53,"0.#"),1)=".",TRUE,FALSE)</formula>
    </cfRule>
  </conditionalFormatting>
  <conditionalFormatting sqref="AQ60:AQ62">
    <cfRule type="expression" dxfId="1785" priority="4643">
      <formula>IF(RIGHT(TEXT(AQ60,"0.#"),1)=".",FALSE,TRUE)</formula>
    </cfRule>
    <cfRule type="expression" dxfId="1784" priority="4644">
      <formula>IF(RIGHT(TEXT(AQ60,"0.#"),1)=".",TRUE,FALSE)</formula>
    </cfRule>
  </conditionalFormatting>
  <conditionalFormatting sqref="AU60:AU62">
    <cfRule type="expression" dxfId="1783" priority="4641">
      <formula>IF(RIGHT(TEXT(AU60,"0.#"),1)=".",FALSE,TRUE)</formula>
    </cfRule>
    <cfRule type="expression" dxfId="1782" priority="4642">
      <formula>IF(RIGHT(TEXT(AU60,"0.#"),1)=".",TRUE,FALSE)</formula>
    </cfRule>
  </conditionalFormatting>
  <conditionalFormatting sqref="AQ75:AQ77">
    <cfRule type="expression" dxfId="1781" priority="4639">
      <formula>IF(RIGHT(TEXT(AQ75,"0.#"),1)=".",FALSE,TRUE)</formula>
    </cfRule>
    <cfRule type="expression" dxfId="1780" priority="4640">
      <formula>IF(RIGHT(TEXT(AQ75,"0.#"),1)=".",TRUE,FALSE)</formula>
    </cfRule>
  </conditionalFormatting>
  <conditionalFormatting sqref="AU75:AU77">
    <cfRule type="expression" dxfId="1779" priority="4637">
      <formula>IF(RIGHT(TEXT(AU75,"0.#"),1)=".",FALSE,TRUE)</formula>
    </cfRule>
    <cfRule type="expression" dxfId="1778" priority="4638">
      <formula>IF(RIGHT(TEXT(AU75,"0.#"),1)=".",TRUE,FALSE)</formula>
    </cfRule>
  </conditionalFormatting>
  <conditionalFormatting sqref="AQ87:AQ89">
    <cfRule type="expression" dxfId="1777" priority="4635">
      <formula>IF(RIGHT(TEXT(AQ87,"0.#"),1)=".",FALSE,TRUE)</formula>
    </cfRule>
    <cfRule type="expression" dxfId="1776" priority="4636">
      <formula>IF(RIGHT(TEXT(AQ87,"0.#"),1)=".",TRUE,FALSE)</formula>
    </cfRule>
  </conditionalFormatting>
  <conditionalFormatting sqref="AU87:AU89">
    <cfRule type="expression" dxfId="1775" priority="4633">
      <formula>IF(RIGHT(TEXT(AU87,"0.#"),1)=".",FALSE,TRUE)</formula>
    </cfRule>
    <cfRule type="expression" dxfId="1774" priority="4634">
      <formula>IF(RIGHT(TEXT(AU87,"0.#"),1)=".",TRUE,FALSE)</formula>
    </cfRule>
  </conditionalFormatting>
  <conditionalFormatting sqref="AQ92:AQ94">
    <cfRule type="expression" dxfId="1773" priority="4631">
      <formula>IF(RIGHT(TEXT(AQ92,"0.#"),1)=".",FALSE,TRUE)</formula>
    </cfRule>
    <cfRule type="expression" dxfId="1772" priority="4632">
      <formula>IF(RIGHT(TEXT(AQ92,"0.#"),1)=".",TRUE,FALSE)</formula>
    </cfRule>
  </conditionalFormatting>
  <conditionalFormatting sqref="AU92:AU94">
    <cfRule type="expression" dxfId="1771" priority="4629">
      <formula>IF(RIGHT(TEXT(AU92,"0.#"),1)=".",FALSE,TRUE)</formula>
    </cfRule>
    <cfRule type="expression" dxfId="1770" priority="4630">
      <formula>IF(RIGHT(TEXT(AU92,"0.#"),1)=".",TRUE,FALSE)</formula>
    </cfRule>
  </conditionalFormatting>
  <conditionalFormatting sqref="AQ97:AQ99">
    <cfRule type="expression" dxfId="1769" priority="4627">
      <formula>IF(RIGHT(TEXT(AQ97,"0.#"),1)=".",FALSE,TRUE)</formula>
    </cfRule>
    <cfRule type="expression" dxfId="1768" priority="4628">
      <formula>IF(RIGHT(TEXT(AQ97,"0.#"),1)=".",TRUE,FALSE)</formula>
    </cfRule>
  </conditionalFormatting>
  <conditionalFormatting sqref="AU97:AU99">
    <cfRule type="expression" dxfId="1767" priority="4625">
      <formula>IF(RIGHT(TEXT(AU97,"0.#"),1)=".",FALSE,TRUE)</formula>
    </cfRule>
    <cfRule type="expression" dxfId="1766" priority="4626">
      <formula>IF(RIGHT(TEXT(AU97,"0.#"),1)=".",TRUE,FALSE)</formula>
    </cfRule>
  </conditionalFormatting>
  <conditionalFormatting sqref="AE458">
    <cfRule type="expression" dxfId="1765" priority="4319">
      <formula>IF(RIGHT(TEXT(AE458,"0.#"),1)=".",FALSE,TRUE)</formula>
    </cfRule>
    <cfRule type="expression" dxfId="1764" priority="4320">
      <formula>IF(RIGHT(TEXT(AE458,"0.#"),1)=".",TRUE,FALSE)</formula>
    </cfRule>
  </conditionalFormatting>
  <conditionalFormatting sqref="AM460">
    <cfRule type="expression" dxfId="1763" priority="4309">
      <formula>IF(RIGHT(TEXT(AM460,"0.#"),1)=".",FALSE,TRUE)</formula>
    </cfRule>
    <cfRule type="expression" dxfId="1762" priority="4310">
      <formula>IF(RIGHT(TEXT(AM460,"0.#"),1)=".",TRUE,FALSE)</formula>
    </cfRule>
  </conditionalFormatting>
  <conditionalFormatting sqref="AE459">
    <cfRule type="expression" dxfId="1761" priority="4317">
      <formula>IF(RIGHT(TEXT(AE459,"0.#"),1)=".",FALSE,TRUE)</formula>
    </cfRule>
    <cfRule type="expression" dxfId="1760" priority="4318">
      <formula>IF(RIGHT(TEXT(AE459,"0.#"),1)=".",TRUE,FALSE)</formula>
    </cfRule>
  </conditionalFormatting>
  <conditionalFormatting sqref="AE460">
    <cfRule type="expression" dxfId="1759" priority="4315">
      <formula>IF(RIGHT(TEXT(AE460,"0.#"),1)=".",FALSE,TRUE)</formula>
    </cfRule>
    <cfRule type="expression" dxfId="1758" priority="4316">
      <formula>IF(RIGHT(TEXT(AE460,"0.#"),1)=".",TRUE,FALSE)</formula>
    </cfRule>
  </conditionalFormatting>
  <conditionalFormatting sqref="AM458">
    <cfRule type="expression" dxfId="1757" priority="4313">
      <formula>IF(RIGHT(TEXT(AM458,"0.#"),1)=".",FALSE,TRUE)</formula>
    </cfRule>
    <cfRule type="expression" dxfId="1756" priority="4314">
      <formula>IF(RIGHT(TEXT(AM458,"0.#"),1)=".",TRUE,FALSE)</formula>
    </cfRule>
  </conditionalFormatting>
  <conditionalFormatting sqref="AM459">
    <cfRule type="expression" dxfId="1755" priority="4311">
      <formula>IF(RIGHT(TEXT(AM459,"0.#"),1)=".",FALSE,TRUE)</formula>
    </cfRule>
    <cfRule type="expression" dxfId="1754" priority="4312">
      <formula>IF(RIGHT(TEXT(AM459,"0.#"),1)=".",TRUE,FALSE)</formula>
    </cfRule>
  </conditionalFormatting>
  <conditionalFormatting sqref="AU458">
    <cfRule type="expression" dxfId="1753" priority="4307">
      <formula>IF(RIGHT(TEXT(AU458,"0.#"),1)=".",FALSE,TRUE)</formula>
    </cfRule>
    <cfRule type="expression" dxfId="1752" priority="4308">
      <formula>IF(RIGHT(TEXT(AU458,"0.#"),1)=".",TRUE,FALSE)</formula>
    </cfRule>
  </conditionalFormatting>
  <conditionalFormatting sqref="AU459">
    <cfRule type="expression" dxfId="1751" priority="4305">
      <formula>IF(RIGHT(TEXT(AU459,"0.#"),1)=".",FALSE,TRUE)</formula>
    </cfRule>
    <cfRule type="expression" dxfId="1750" priority="4306">
      <formula>IF(RIGHT(TEXT(AU459,"0.#"),1)=".",TRUE,FALSE)</formula>
    </cfRule>
  </conditionalFormatting>
  <conditionalFormatting sqref="AU460">
    <cfRule type="expression" dxfId="1749" priority="4303">
      <formula>IF(RIGHT(TEXT(AU460,"0.#"),1)=".",FALSE,TRUE)</formula>
    </cfRule>
    <cfRule type="expression" dxfId="1748" priority="4304">
      <formula>IF(RIGHT(TEXT(AU460,"0.#"),1)=".",TRUE,FALSE)</formula>
    </cfRule>
  </conditionalFormatting>
  <conditionalFormatting sqref="AI460">
    <cfRule type="expression" dxfId="1747" priority="4297">
      <formula>IF(RIGHT(TEXT(AI460,"0.#"),1)=".",FALSE,TRUE)</formula>
    </cfRule>
    <cfRule type="expression" dxfId="1746" priority="4298">
      <formula>IF(RIGHT(TEXT(AI460,"0.#"),1)=".",TRUE,FALSE)</formula>
    </cfRule>
  </conditionalFormatting>
  <conditionalFormatting sqref="AI458">
    <cfRule type="expression" dxfId="1745" priority="4301">
      <formula>IF(RIGHT(TEXT(AI458,"0.#"),1)=".",FALSE,TRUE)</formula>
    </cfRule>
    <cfRule type="expression" dxfId="1744" priority="4302">
      <formula>IF(RIGHT(TEXT(AI458,"0.#"),1)=".",TRUE,FALSE)</formula>
    </cfRule>
  </conditionalFormatting>
  <conditionalFormatting sqref="AI459">
    <cfRule type="expression" dxfId="1743" priority="4299">
      <formula>IF(RIGHT(TEXT(AI459,"0.#"),1)=".",FALSE,TRUE)</formula>
    </cfRule>
    <cfRule type="expression" dxfId="1742" priority="4300">
      <formula>IF(RIGHT(TEXT(AI459,"0.#"),1)=".",TRUE,FALSE)</formula>
    </cfRule>
  </conditionalFormatting>
  <conditionalFormatting sqref="AQ459">
    <cfRule type="expression" dxfId="1741" priority="4295">
      <formula>IF(RIGHT(TEXT(AQ459,"0.#"),1)=".",FALSE,TRUE)</formula>
    </cfRule>
    <cfRule type="expression" dxfId="1740" priority="4296">
      <formula>IF(RIGHT(TEXT(AQ459,"0.#"),1)=".",TRUE,FALSE)</formula>
    </cfRule>
  </conditionalFormatting>
  <conditionalFormatting sqref="AQ460">
    <cfRule type="expression" dxfId="1739" priority="4293">
      <formula>IF(RIGHT(TEXT(AQ460,"0.#"),1)=".",FALSE,TRUE)</formula>
    </cfRule>
    <cfRule type="expression" dxfId="1738" priority="4294">
      <formula>IF(RIGHT(TEXT(AQ460,"0.#"),1)=".",TRUE,FALSE)</formula>
    </cfRule>
  </conditionalFormatting>
  <conditionalFormatting sqref="AQ458">
    <cfRule type="expression" dxfId="1737" priority="4291">
      <formula>IF(RIGHT(TEXT(AQ458,"0.#"),1)=".",FALSE,TRUE)</formula>
    </cfRule>
    <cfRule type="expression" dxfId="1736" priority="4292">
      <formula>IF(RIGHT(TEXT(AQ458,"0.#"),1)=".",TRUE,FALSE)</formula>
    </cfRule>
  </conditionalFormatting>
  <conditionalFormatting sqref="AE120 AM120">
    <cfRule type="expression" dxfId="1735" priority="2969">
      <formula>IF(RIGHT(TEXT(AE120,"0.#"),1)=".",FALSE,TRUE)</formula>
    </cfRule>
    <cfRule type="expression" dxfId="1734" priority="2970">
      <formula>IF(RIGHT(TEXT(AE120,"0.#"),1)=".",TRUE,FALSE)</formula>
    </cfRule>
  </conditionalFormatting>
  <conditionalFormatting sqref="AI126">
    <cfRule type="expression" dxfId="1733" priority="2959">
      <formula>IF(RIGHT(TEXT(AI126,"0.#"),1)=".",FALSE,TRUE)</formula>
    </cfRule>
    <cfRule type="expression" dxfId="1732" priority="2960">
      <formula>IF(RIGHT(TEXT(AI126,"0.#"),1)=".",TRUE,FALSE)</formula>
    </cfRule>
  </conditionalFormatting>
  <conditionalFormatting sqref="AI120">
    <cfRule type="expression" dxfId="1731" priority="2967">
      <formula>IF(RIGHT(TEXT(AI120,"0.#"),1)=".",FALSE,TRUE)</formula>
    </cfRule>
    <cfRule type="expression" dxfId="1730" priority="2968">
      <formula>IF(RIGHT(TEXT(AI120,"0.#"),1)=".",TRUE,FALSE)</formula>
    </cfRule>
  </conditionalFormatting>
  <conditionalFormatting sqref="AE123 AM123">
    <cfRule type="expression" dxfId="1729" priority="2965">
      <formula>IF(RIGHT(TEXT(AE123,"0.#"),1)=".",FALSE,TRUE)</formula>
    </cfRule>
    <cfRule type="expression" dxfId="1728" priority="2966">
      <formula>IF(RIGHT(TEXT(AE123,"0.#"),1)=".",TRUE,FALSE)</formula>
    </cfRule>
  </conditionalFormatting>
  <conditionalFormatting sqref="AI123">
    <cfRule type="expression" dxfId="1727" priority="2963">
      <formula>IF(RIGHT(TEXT(AI123,"0.#"),1)=".",FALSE,TRUE)</formula>
    </cfRule>
    <cfRule type="expression" dxfId="1726" priority="2964">
      <formula>IF(RIGHT(TEXT(AI123,"0.#"),1)=".",TRUE,FALSE)</formula>
    </cfRule>
  </conditionalFormatting>
  <conditionalFormatting sqref="AE126 AM126">
    <cfRule type="expression" dxfId="1725" priority="2961">
      <formula>IF(RIGHT(TEXT(AE126,"0.#"),1)=".",FALSE,TRUE)</formula>
    </cfRule>
    <cfRule type="expression" dxfId="1724" priority="2962">
      <formula>IF(RIGHT(TEXT(AE126,"0.#"),1)=".",TRUE,FALSE)</formula>
    </cfRule>
  </conditionalFormatting>
  <conditionalFormatting sqref="AE129 AM129">
    <cfRule type="expression" dxfId="1723" priority="2957">
      <formula>IF(RIGHT(TEXT(AE129,"0.#"),1)=".",FALSE,TRUE)</formula>
    </cfRule>
    <cfRule type="expression" dxfId="1722" priority="2958">
      <formula>IF(RIGHT(TEXT(AE129,"0.#"),1)=".",TRUE,FALSE)</formula>
    </cfRule>
  </conditionalFormatting>
  <conditionalFormatting sqref="AI129">
    <cfRule type="expression" dxfId="1721" priority="2955">
      <formula>IF(RIGHT(TEXT(AI129,"0.#"),1)=".",FALSE,TRUE)</formula>
    </cfRule>
    <cfRule type="expression" dxfId="1720" priority="2956">
      <formula>IF(RIGHT(TEXT(AI129,"0.#"),1)=".",TRUE,FALSE)</formula>
    </cfRule>
  </conditionalFormatting>
  <conditionalFormatting sqref="Y847:Y874">
    <cfRule type="expression" dxfId="1719" priority="2953">
      <formula>IF(RIGHT(TEXT(Y847,"0.#"),1)=".",FALSE,TRUE)</formula>
    </cfRule>
    <cfRule type="expression" dxfId="1718" priority="2954">
      <formula>IF(RIGHT(TEXT(Y847,"0.#"),1)=".",TRUE,FALSE)</formula>
    </cfRule>
  </conditionalFormatting>
  <conditionalFormatting sqref="AU518">
    <cfRule type="expression" dxfId="1717" priority="1463">
      <formula>IF(RIGHT(TEXT(AU518,"0.#"),1)=".",FALSE,TRUE)</formula>
    </cfRule>
    <cfRule type="expression" dxfId="1716" priority="1464">
      <formula>IF(RIGHT(TEXT(AU518,"0.#"),1)=".",TRUE,FALSE)</formula>
    </cfRule>
  </conditionalFormatting>
  <conditionalFormatting sqref="AQ551">
    <cfRule type="expression" dxfId="1715" priority="1239">
      <formula>IF(RIGHT(TEXT(AQ551,"0.#"),1)=".",FALSE,TRUE)</formula>
    </cfRule>
    <cfRule type="expression" dxfId="1714" priority="1240">
      <formula>IF(RIGHT(TEXT(AQ551,"0.#"),1)=".",TRUE,FALSE)</formula>
    </cfRule>
  </conditionalFormatting>
  <conditionalFormatting sqref="AE556">
    <cfRule type="expression" dxfId="1713" priority="1237">
      <formula>IF(RIGHT(TEXT(AE556,"0.#"),1)=".",FALSE,TRUE)</formula>
    </cfRule>
    <cfRule type="expression" dxfId="1712" priority="1238">
      <formula>IF(RIGHT(TEXT(AE556,"0.#"),1)=".",TRUE,FALSE)</formula>
    </cfRule>
  </conditionalFormatting>
  <conditionalFormatting sqref="AE557">
    <cfRule type="expression" dxfId="1711" priority="1235">
      <formula>IF(RIGHT(TEXT(AE557,"0.#"),1)=".",FALSE,TRUE)</formula>
    </cfRule>
    <cfRule type="expression" dxfId="1710" priority="1236">
      <formula>IF(RIGHT(TEXT(AE557,"0.#"),1)=".",TRUE,FALSE)</formula>
    </cfRule>
  </conditionalFormatting>
  <conditionalFormatting sqref="AE558">
    <cfRule type="expression" dxfId="1709" priority="1233">
      <formula>IF(RIGHT(TEXT(AE558,"0.#"),1)=".",FALSE,TRUE)</formula>
    </cfRule>
    <cfRule type="expression" dxfId="1708" priority="1234">
      <formula>IF(RIGHT(TEXT(AE558,"0.#"),1)=".",TRUE,FALSE)</formula>
    </cfRule>
  </conditionalFormatting>
  <conditionalFormatting sqref="AU556">
    <cfRule type="expression" dxfId="1707" priority="1225">
      <formula>IF(RIGHT(TEXT(AU556,"0.#"),1)=".",FALSE,TRUE)</formula>
    </cfRule>
    <cfRule type="expression" dxfId="1706" priority="1226">
      <formula>IF(RIGHT(TEXT(AU556,"0.#"),1)=".",TRUE,FALSE)</formula>
    </cfRule>
  </conditionalFormatting>
  <conditionalFormatting sqref="AU557">
    <cfRule type="expression" dxfId="1705" priority="1223">
      <formula>IF(RIGHT(TEXT(AU557,"0.#"),1)=".",FALSE,TRUE)</formula>
    </cfRule>
    <cfRule type="expression" dxfId="1704" priority="1224">
      <formula>IF(RIGHT(TEXT(AU557,"0.#"),1)=".",TRUE,FALSE)</formula>
    </cfRule>
  </conditionalFormatting>
  <conditionalFormatting sqref="AU558">
    <cfRule type="expression" dxfId="1703" priority="1221">
      <formula>IF(RIGHT(TEXT(AU558,"0.#"),1)=".",FALSE,TRUE)</formula>
    </cfRule>
    <cfRule type="expression" dxfId="1702" priority="1222">
      <formula>IF(RIGHT(TEXT(AU558,"0.#"),1)=".",TRUE,FALSE)</formula>
    </cfRule>
  </conditionalFormatting>
  <conditionalFormatting sqref="AQ557">
    <cfRule type="expression" dxfId="1701" priority="1213">
      <formula>IF(RIGHT(TEXT(AQ557,"0.#"),1)=".",FALSE,TRUE)</formula>
    </cfRule>
    <cfRule type="expression" dxfId="1700" priority="1214">
      <formula>IF(RIGHT(TEXT(AQ557,"0.#"),1)=".",TRUE,FALSE)</formula>
    </cfRule>
  </conditionalFormatting>
  <conditionalFormatting sqref="AQ558">
    <cfRule type="expression" dxfId="1699" priority="1211">
      <formula>IF(RIGHT(TEXT(AQ558,"0.#"),1)=".",FALSE,TRUE)</formula>
    </cfRule>
    <cfRule type="expression" dxfId="1698" priority="1212">
      <formula>IF(RIGHT(TEXT(AQ558,"0.#"),1)=".",TRUE,FALSE)</formula>
    </cfRule>
  </conditionalFormatting>
  <conditionalFormatting sqref="AQ556">
    <cfRule type="expression" dxfId="1697" priority="1209">
      <formula>IF(RIGHT(TEXT(AQ556,"0.#"),1)=".",FALSE,TRUE)</formula>
    </cfRule>
    <cfRule type="expression" dxfId="1696" priority="1210">
      <formula>IF(RIGHT(TEXT(AQ556,"0.#"),1)=".",TRUE,FALSE)</formula>
    </cfRule>
  </conditionalFormatting>
  <conditionalFormatting sqref="AE561">
    <cfRule type="expression" dxfId="1695" priority="1207">
      <formula>IF(RIGHT(TEXT(AE561,"0.#"),1)=".",FALSE,TRUE)</formula>
    </cfRule>
    <cfRule type="expression" dxfId="1694" priority="1208">
      <formula>IF(RIGHT(TEXT(AE561,"0.#"),1)=".",TRUE,FALSE)</formula>
    </cfRule>
  </conditionalFormatting>
  <conditionalFormatting sqref="AE562">
    <cfRule type="expression" dxfId="1693" priority="1205">
      <formula>IF(RIGHT(TEXT(AE562,"0.#"),1)=".",FALSE,TRUE)</formula>
    </cfRule>
    <cfRule type="expression" dxfId="1692" priority="1206">
      <formula>IF(RIGHT(TEXT(AE562,"0.#"),1)=".",TRUE,FALSE)</formula>
    </cfRule>
  </conditionalFormatting>
  <conditionalFormatting sqref="AE563">
    <cfRule type="expression" dxfId="1691" priority="1203">
      <formula>IF(RIGHT(TEXT(AE563,"0.#"),1)=".",FALSE,TRUE)</formula>
    </cfRule>
    <cfRule type="expression" dxfId="1690" priority="1204">
      <formula>IF(RIGHT(TEXT(AE563,"0.#"),1)=".",TRUE,FALSE)</formula>
    </cfRule>
  </conditionalFormatting>
  <conditionalFormatting sqref="AL1110:AO1139">
    <cfRule type="expression" dxfId="1689" priority="2859">
      <formula>IF(AND(AL1110&gt;=0, RIGHT(TEXT(AL1110,"0.#"),1)&lt;&gt;"."),TRUE,FALSE)</formula>
    </cfRule>
    <cfRule type="expression" dxfId="1688" priority="2860">
      <formula>IF(AND(AL1110&gt;=0, RIGHT(TEXT(AL1110,"0.#"),1)="."),TRUE,FALSE)</formula>
    </cfRule>
    <cfRule type="expression" dxfId="1687" priority="2861">
      <formula>IF(AND(AL1110&lt;0, RIGHT(TEXT(AL1110,"0.#"),1)&lt;&gt;"."),TRUE,FALSE)</formula>
    </cfRule>
    <cfRule type="expression" dxfId="1686" priority="2862">
      <formula>IF(AND(AL1110&lt;0, RIGHT(TEXT(AL1110,"0.#"),1)="."),TRUE,FALSE)</formula>
    </cfRule>
  </conditionalFormatting>
  <conditionalFormatting sqref="Y1110:Y1139">
    <cfRule type="expression" dxfId="1685" priority="2857">
      <formula>IF(RIGHT(TEXT(Y1110,"0.#"),1)=".",FALSE,TRUE)</formula>
    </cfRule>
    <cfRule type="expression" dxfId="1684" priority="2858">
      <formula>IF(RIGHT(TEXT(Y1110,"0.#"),1)=".",TRUE,FALSE)</formula>
    </cfRule>
  </conditionalFormatting>
  <conditionalFormatting sqref="AQ553">
    <cfRule type="expression" dxfId="1683" priority="1241">
      <formula>IF(RIGHT(TEXT(AQ553,"0.#"),1)=".",FALSE,TRUE)</formula>
    </cfRule>
    <cfRule type="expression" dxfId="1682" priority="1242">
      <formula>IF(RIGHT(TEXT(AQ553,"0.#"),1)=".",TRUE,FALSE)</formula>
    </cfRule>
  </conditionalFormatting>
  <conditionalFormatting sqref="AU552">
    <cfRule type="expression" dxfId="1681" priority="1253">
      <formula>IF(RIGHT(TEXT(AU552,"0.#"),1)=".",FALSE,TRUE)</formula>
    </cfRule>
    <cfRule type="expression" dxfId="1680" priority="1254">
      <formula>IF(RIGHT(TEXT(AU552,"0.#"),1)=".",TRUE,FALSE)</formula>
    </cfRule>
  </conditionalFormatting>
  <conditionalFormatting sqref="AE552">
    <cfRule type="expression" dxfId="1679" priority="1265">
      <formula>IF(RIGHT(TEXT(AE552,"0.#"),1)=".",FALSE,TRUE)</formula>
    </cfRule>
    <cfRule type="expression" dxfId="1678" priority="1266">
      <formula>IF(RIGHT(TEXT(AE552,"0.#"),1)=".",TRUE,FALSE)</formula>
    </cfRule>
  </conditionalFormatting>
  <conditionalFormatting sqref="AQ548">
    <cfRule type="expression" dxfId="1677" priority="1271">
      <formula>IF(RIGHT(TEXT(AQ548,"0.#"),1)=".",FALSE,TRUE)</formula>
    </cfRule>
    <cfRule type="expression" dxfId="1676" priority="1272">
      <formula>IF(RIGHT(TEXT(AQ548,"0.#"),1)=".",TRUE,FALSE)</formula>
    </cfRule>
  </conditionalFormatting>
  <conditionalFormatting sqref="AL845:AO846">
    <cfRule type="expression" dxfId="1675" priority="2811">
      <formula>IF(AND(AL845&gt;=0, RIGHT(TEXT(AL845,"0.#"),1)&lt;&gt;"."),TRUE,FALSE)</formula>
    </cfRule>
    <cfRule type="expression" dxfId="1674" priority="2812">
      <formula>IF(AND(AL845&gt;=0, RIGHT(TEXT(AL845,"0.#"),1)="."),TRUE,FALSE)</formula>
    </cfRule>
    <cfRule type="expression" dxfId="1673" priority="2813">
      <formula>IF(AND(AL845&lt;0, RIGHT(TEXT(AL845,"0.#"),1)&lt;&gt;"."),TRUE,FALSE)</formula>
    </cfRule>
    <cfRule type="expression" dxfId="1672" priority="2814">
      <formula>IF(AND(AL845&lt;0, RIGHT(TEXT(AL845,"0.#"),1)="."),TRUE,FALSE)</formula>
    </cfRule>
  </conditionalFormatting>
  <conditionalFormatting sqref="Y845:Y846">
    <cfRule type="expression" dxfId="1671" priority="2809">
      <formula>IF(RIGHT(TEXT(Y845,"0.#"),1)=".",FALSE,TRUE)</formula>
    </cfRule>
    <cfRule type="expression" dxfId="1670" priority="2810">
      <formula>IF(RIGHT(TEXT(Y845,"0.#"),1)=".",TRUE,FALSE)</formula>
    </cfRule>
  </conditionalFormatting>
  <conditionalFormatting sqref="AE492">
    <cfRule type="expression" dxfId="1669" priority="1597">
      <formula>IF(RIGHT(TEXT(AE492,"0.#"),1)=".",FALSE,TRUE)</formula>
    </cfRule>
    <cfRule type="expression" dxfId="1668" priority="1598">
      <formula>IF(RIGHT(TEXT(AE492,"0.#"),1)=".",TRUE,FALSE)</formula>
    </cfRule>
  </conditionalFormatting>
  <conditionalFormatting sqref="AE493">
    <cfRule type="expression" dxfId="1667" priority="1595">
      <formula>IF(RIGHT(TEXT(AE493,"0.#"),1)=".",FALSE,TRUE)</formula>
    </cfRule>
    <cfRule type="expression" dxfId="1666" priority="1596">
      <formula>IF(RIGHT(TEXT(AE493,"0.#"),1)=".",TRUE,FALSE)</formula>
    </cfRule>
  </conditionalFormatting>
  <conditionalFormatting sqref="AE494">
    <cfRule type="expression" dxfId="1665" priority="1593">
      <formula>IF(RIGHT(TEXT(AE494,"0.#"),1)=".",FALSE,TRUE)</formula>
    </cfRule>
    <cfRule type="expression" dxfId="1664" priority="1594">
      <formula>IF(RIGHT(TEXT(AE494,"0.#"),1)=".",TRUE,FALSE)</formula>
    </cfRule>
  </conditionalFormatting>
  <conditionalFormatting sqref="AQ493">
    <cfRule type="expression" dxfId="1663" priority="1573">
      <formula>IF(RIGHT(TEXT(AQ493,"0.#"),1)=".",FALSE,TRUE)</formula>
    </cfRule>
    <cfRule type="expression" dxfId="1662" priority="1574">
      <formula>IF(RIGHT(TEXT(AQ493,"0.#"),1)=".",TRUE,FALSE)</formula>
    </cfRule>
  </conditionalFormatting>
  <conditionalFormatting sqref="AQ494">
    <cfRule type="expression" dxfId="1661" priority="1571">
      <formula>IF(RIGHT(TEXT(AQ494,"0.#"),1)=".",FALSE,TRUE)</formula>
    </cfRule>
    <cfRule type="expression" dxfId="1660" priority="1572">
      <formula>IF(RIGHT(TEXT(AQ494,"0.#"),1)=".",TRUE,FALSE)</formula>
    </cfRule>
  </conditionalFormatting>
  <conditionalFormatting sqref="AQ492">
    <cfRule type="expression" dxfId="1659" priority="1569">
      <formula>IF(RIGHT(TEXT(AQ492,"0.#"),1)=".",FALSE,TRUE)</formula>
    </cfRule>
    <cfRule type="expression" dxfId="1658" priority="1570">
      <formula>IF(RIGHT(TEXT(AQ492,"0.#"),1)=".",TRUE,FALSE)</formula>
    </cfRule>
  </conditionalFormatting>
  <conditionalFormatting sqref="AU494">
    <cfRule type="expression" dxfId="1657" priority="1581">
      <formula>IF(RIGHT(TEXT(AU494,"0.#"),1)=".",FALSE,TRUE)</formula>
    </cfRule>
    <cfRule type="expression" dxfId="1656" priority="1582">
      <formula>IF(RIGHT(TEXT(AU494,"0.#"),1)=".",TRUE,FALSE)</formula>
    </cfRule>
  </conditionalFormatting>
  <conditionalFormatting sqref="AU492">
    <cfRule type="expression" dxfId="1655" priority="1585">
      <formula>IF(RIGHT(TEXT(AU492,"0.#"),1)=".",FALSE,TRUE)</formula>
    </cfRule>
    <cfRule type="expression" dxfId="1654" priority="1586">
      <formula>IF(RIGHT(TEXT(AU492,"0.#"),1)=".",TRUE,FALSE)</formula>
    </cfRule>
  </conditionalFormatting>
  <conditionalFormatting sqref="AU493">
    <cfRule type="expression" dxfId="1653" priority="1583">
      <formula>IF(RIGHT(TEXT(AU493,"0.#"),1)=".",FALSE,TRUE)</formula>
    </cfRule>
    <cfRule type="expression" dxfId="1652" priority="1584">
      <formula>IF(RIGHT(TEXT(AU493,"0.#"),1)=".",TRUE,FALSE)</formula>
    </cfRule>
  </conditionalFormatting>
  <conditionalFormatting sqref="AU583">
    <cfRule type="expression" dxfId="1651" priority="1101">
      <formula>IF(RIGHT(TEXT(AU583,"0.#"),1)=".",FALSE,TRUE)</formula>
    </cfRule>
    <cfRule type="expression" dxfId="1650" priority="1102">
      <formula>IF(RIGHT(TEXT(AU583,"0.#"),1)=".",TRUE,FALSE)</formula>
    </cfRule>
  </conditionalFormatting>
  <conditionalFormatting sqref="AU582">
    <cfRule type="expression" dxfId="1649" priority="1103">
      <formula>IF(RIGHT(TEXT(AU582,"0.#"),1)=".",FALSE,TRUE)</formula>
    </cfRule>
    <cfRule type="expression" dxfId="1648" priority="1104">
      <formula>IF(RIGHT(TEXT(AU582,"0.#"),1)=".",TRUE,FALSE)</formula>
    </cfRule>
  </conditionalFormatting>
  <conditionalFormatting sqref="AE499">
    <cfRule type="expression" dxfId="1647" priority="1563">
      <formula>IF(RIGHT(TEXT(AE499,"0.#"),1)=".",FALSE,TRUE)</formula>
    </cfRule>
    <cfRule type="expression" dxfId="1646" priority="1564">
      <formula>IF(RIGHT(TEXT(AE499,"0.#"),1)=".",TRUE,FALSE)</formula>
    </cfRule>
  </conditionalFormatting>
  <conditionalFormatting sqref="AE497">
    <cfRule type="expression" dxfId="1645" priority="1567">
      <formula>IF(RIGHT(TEXT(AE497,"0.#"),1)=".",FALSE,TRUE)</formula>
    </cfRule>
    <cfRule type="expression" dxfId="1644" priority="1568">
      <formula>IF(RIGHT(TEXT(AE497,"0.#"),1)=".",TRUE,FALSE)</formula>
    </cfRule>
  </conditionalFormatting>
  <conditionalFormatting sqref="AE498">
    <cfRule type="expression" dxfId="1643" priority="1565">
      <formula>IF(RIGHT(TEXT(AE498,"0.#"),1)=".",FALSE,TRUE)</formula>
    </cfRule>
    <cfRule type="expression" dxfId="1642" priority="1566">
      <formula>IF(RIGHT(TEXT(AE498,"0.#"),1)=".",TRUE,FALSE)</formula>
    </cfRule>
  </conditionalFormatting>
  <conditionalFormatting sqref="AU499">
    <cfRule type="expression" dxfId="1641" priority="1551">
      <formula>IF(RIGHT(TEXT(AU499,"0.#"),1)=".",FALSE,TRUE)</formula>
    </cfRule>
    <cfRule type="expression" dxfId="1640" priority="1552">
      <formula>IF(RIGHT(TEXT(AU499,"0.#"),1)=".",TRUE,FALSE)</formula>
    </cfRule>
  </conditionalFormatting>
  <conditionalFormatting sqref="AU497">
    <cfRule type="expression" dxfId="1639" priority="1555">
      <formula>IF(RIGHT(TEXT(AU497,"0.#"),1)=".",FALSE,TRUE)</formula>
    </cfRule>
    <cfRule type="expression" dxfId="1638" priority="1556">
      <formula>IF(RIGHT(TEXT(AU497,"0.#"),1)=".",TRUE,FALSE)</formula>
    </cfRule>
  </conditionalFormatting>
  <conditionalFormatting sqref="AU498">
    <cfRule type="expression" dxfId="1637" priority="1553">
      <formula>IF(RIGHT(TEXT(AU498,"0.#"),1)=".",FALSE,TRUE)</formula>
    </cfRule>
    <cfRule type="expression" dxfId="1636" priority="1554">
      <formula>IF(RIGHT(TEXT(AU498,"0.#"),1)=".",TRUE,FALSE)</formula>
    </cfRule>
  </conditionalFormatting>
  <conditionalFormatting sqref="AQ497">
    <cfRule type="expression" dxfId="1635" priority="1539">
      <formula>IF(RIGHT(TEXT(AQ497,"0.#"),1)=".",FALSE,TRUE)</formula>
    </cfRule>
    <cfRule type="expression" dxfId="1634" priority="1540">
      <formula>IF(RIGHT(TEXT(AQ497,"0.#"),1)=".",TRUE,FALSE)</formula>
    </cfRule>
  </conditionalFormatting>
  <conditionalFormatting sqref="AQ498">
    <cfRule type="expression" dxfId="1633" priority="1543">
      <formula>IF(RIGHT(TEXT(AQ498,"0.#"),1)=".",FALSE,TRUE)</formula>
    </cfRule>
    <cfRule type="expression" dxfId="1632" priority="1544">
      <formula>IF(RIGHT(TEXT(AQ498,"0.#"),1)=".",TRUE,FALSE)</formula>
    </cfRule>
  </conditionalFormatting>
  <conditionalFormatting sqref="AQ499">
    <cfRule type="expression" dxfId="1631" priority="1541">
      <formula>IF(RIGHT(TEXT(AQ499,"0.#"),1)=".",FALSE,TRUE)</formula>
    </cfRule>
    <cfRule type="expression" dxfId="1630" priority="1542">
      <formula>IF(RIGHT(TEXT(AQ499,"0.#"),1)=".",TRUE,FALSE)</formula>
    </cfRule>
  </conditionalFormatting>
  <conditionalFormatting sqref="AE504">
    <cfRule type="expression" dxfId="1629" priority="1533">
      <formula>IF(RIGHT(TEXT(AE504,"0.#"),1)=".",FALSE,TRUE)</formula>
    </cfRule>
    <cfRule type="expression" dxfId="1628" priority="1534">
      <formula>IF(RIGHT(TEXT(AE504,"0.#"),1)=".",TRUE,FALSE)</formula>
    </cfRule>
  </conditionalFormatting>
  <conditionalFormatting sqref="AE502">
    <cfRule type="expression" dxfId="1627" priority="1537">
      <formula>IF(RIGHT(TEXT(AE502,"0.#"),1)=".",FALSE,TRUE)</formula>
    </cfRule>
    <cfRule type="expression" dxfId="1626" priority="1538">
      <formula>IF(RIGHT(TEXT(AE502,"0.#"),1)=".",TRUE,FALSE)</formula>
    </cfRule>
  </conditionalFormatting>
  <conditionalFormatting sqref="AE503">
    <cfRule type="expression" dxfId="1625" priority="1535">
      <formula>IF(RIGHT(TEXT(AE503,"0.#"),1)=".",FALSE,TRUE)</formula>
    </cfRule>
    <cfRule type="expression" dxfId="1624" priority="1536">
      <formula>IF(RIGHT(TEXT(AE503,"0.#"),1)=".",TRUE,FALSE)</formula>
    </cfRule>
  </conditionalFormatting>
  <conditionalFormatting sqref="AU504">
    <cfRule type="expression" dxfId="1623" priority="1521">
      <formula>IF(RIGHT(TEXT(AU504,"0.#"),1)=".",FALSE,TRUE)</formula>
    </cfRule>
    <cfRule type="expression" dxfId="1622" priority="1522">
      <formula>IF(RIGHT(TEXT(AU504,"0.#"),1)=".",TRUE,FALSE)</formula>
    </cfRule>
  </conditionalFormatting>
  <conditionalFormatting sqref="AU502">
    <cfRule type="expression" dxfId="1621" priority="1525">
      <formula>IF(RIGHT(TEXT(AU502,"0.#"),1)=".",FALSE,TRUE)</formula>
    </cfRule>
    <cfRule type="expression" dxfId="1620" priority="1526">
      <formula>IF(RIGHT(TEXT(AU502,"0.#"),1)=".",TRUE,FALSE)</formula>
    </cfRule>
  </conditionalFormatting>
  <conditionalFormatting sqref="AU503">
    <cfRule type="expression" dxfId="1619" priority="1523">
      <formula>IF(RIGHT(TEXT(AU503,"0.#"),1)=".",FALSE,TRUE)</formula>
    </cfRule>
    <cfRule type="expression" dxfId="1618" priority="1524">
      <formula>IF(RIGHT(TEXT(AU503,"0.#"),1)=".",TRUE,FALSE)</formula>
    </cfRule>
  </conditionalFormatting>
  <conditionalFormatting sqref="AQ502">
    <cfRule type="expression" dxfId="1617" priority="1509">
      <formula>IF(RIGHT(TEXT(AQ502,"0.#"),1)=".",FALSE,TRUE)</formula>
    </cfRule>
    <cfRule type="expression" dxfId="1616" priority="1510">
      <formula>IF(RIGHT(TEXT(AQ502,"0.#"),1)=".",TRUE,FALSE)</formula>
    </cfRule>
  </conditionalFormatting>
  <conditionalFormatting sqref="AQ503">
    <cfRule type="expression" dxfId="1615" priority="1513">
      <formula>IF(RIGHT(TEXT(AQ503,"0.#"),1)=".",FALSE,TRUE)</formula>
    </cfRule>
    <cfRule type="expression" dxfId="1614" priority="1514">
      <formula>IF(RIGHT(TEXT(AQ503,"0.#"),1)=".",TRUE,FALSE)</formula>
    </cfRule>
  </conditionalFormatting>
  <conditionalFormatting sqref="AQ504">
    <cfRule type="expression" dxfId="1613" priority="1511">
      <formula>IF(RIGHT(TEXT(AQ504,"0.#"),1)=".",FALSE,TRUE)</formula>
    </cfRule>
    <cfRule type="expression" dxfId="1612" priority="1512">
      <formula>IF(RIGHT(TEXT(AQ504,"0.#"),1)=".",TRUE,FALSE)</formula>
    </cfRule>
  </conditionalFormatting>
  <conditionalFormatting sqref="AE509">
    <cfRule type="expression" dxfId="1611" priority="1503">
      <formula>IF(RIGHT(TEXT(AE509,"0.#"),1)=".",FALSE,TRUE)</formula>
    </cfRule>
    <cfRule type="expression" dxfId="1610" priority="1504">
      <formula>IF(RIGHT(TEXT(AE509,"0.#"),1)=".",TRUE,FALSE)</formula>
    </cfRule>
  </conditionalFormatting>
  <conditionalFormatting sqref="AE507">
    <cfRule type="expression" dxfId="1609" priority="1507">
      <formula>IF(RIGHT(TEXT(AE507,"0.#"),1)=".",FALSE,TRUE)</formula>
    </cfRule>
    <cfRule type="expression" dxfId="1608" priority="1508">
      <formula>IF(RIGHT(TEXT(AE507,"0.#"),1)=".",TRUE,FALSE)</formula>
    </cfRule>
  </conditionalFormatting>
  <conditionalFormatting sqref="AE508">
    <cfRule type="expression" dxfId="1607" priority="1505">
      <formula>IF(RIGHT(TEXT(AE508,"0.#"),1)=".",FALSE,TRUE)</formula>
    </cfRule>
    <cfRule type="expression" dxfId="1606" priority="1506">
      <formula>IF(RIGHT(TEXT(AE508,"0.#"),1)=".",TRUE,FALSE)</formula>
    </cfRule>
  </conditionalFormatting>
  <conditionalFormatting sqref="AU509">
    <cfRule type="expression" dxfId="1605" priority="1491">
      <formula>IF(RIGHT(TEXT(AU509,"0.#"),1)=".",FALSE,TRUE)</formula>
    </cfRule>
    <cfRule type="expression" dxfId="1604" priority="1492">
      <formula>IF(RIGHT(TEXT(AU509,"0.#"),1)=".",TRUE,FALSE)</formula>
    </cfRule>
  </conditionalFormatting>
  <conditionalFormatting sqref="AU507">
    <cfRule type="expression" dxfId="1603" priority="1495">
      <formula>IF(RIGHT(TEXT(AU507,"0.#"),1)=".",FALSE,TRUE)</formula>
    </cfRule>
    <cfRule type="expression" dxfId="1602" priority="1496">
      <formula>IF(RIGHT(TEXT(AU507,"0.#"),1)=".",TRUE,FALSE)</formula>
    </cfRule>
  </conditionalFormatting>
  <conditionalFormatting sqref="AU508">
    <cfRule type="expression" dxfId="1601" priority="1493">
      <formula>IF(RIGHT(TEXT(AU508,"0.#"),1)=".",FALSE,TRUE)</formula>
    </cfRule>
    <cfRule type="expression" dxfId="1600" priority="1494">
      <formula>IF(RIGHT(TEXT(AU508,"0.#"),1)=".",TRUE,FALSE)</formula>
    </cfRule>
  </conditionalFormatting>
  <conditionalFormatting sqref="AQ507">
    <cfRule type="expression" dxfId="1599" priority="1479">
      <formula>IF(RIGHT(TEXT(AQ507,"0.#"),1)=".",FALSE,TRUE)</formula>
    </cfRule>
    <cfRule type="expression" dxfId="1598" priority="1480">
      <formula>IF(RIGHT(TEXT(AQ507,"0.#"),1)=".",TRUE,FALSE)</formula>
    </cfRule>
  </conditionalFormatting>
  <conditionalFormatting sqref="AQ508">
    <cfRule type="expression" dxfId="1597" priority="1483">
      <formula>IF(RIGHT(TEXT(AQ508,"0.#"),1)=".",FALSE,TRUE)</formula>
    </cfRule>
    <cfRule type="expression" dxfId="1596" priority="1484">
      <formula>IF(RIGHT(TEXT(AQ508,"0.#"),1)=".",TRUE,FALSE)</formula>
    </cfRule>
  </conditionalFormatting>
  <conditionalFormatting sqref="AQ509">
    <cfRule type="expression" dxfId="1595" priority="1481">
      <formula>IF(RIGHT(TEXT(AQ509,"0.#"),1)=".",FALSE,TRUE)</formula>
    </cfRule>
    <cfRule type="expression" dxfId="1594" priority="1482">
      <formula>IF(RIGHT(TEXT(AQ509,"0.#"),1)=".",TRUE,FALSE)</formula>
    </cfRule>
  </conditionalFormatting>
  <conditionalFormatting sqref="AE465">
    <cfRule type="expression" dxfId="1593" priority="1773">
      <formula>IF(RIGHT(TEXT(AE465,"0.#"),1)=".",FALSE,TRUE)</formula>
    </cfRule>
    <cfRule type="expression" dxfId="1592" priority="1774">
      <formula>IF(RIGHT(TEXT(AE465,"0.#"),1)=".",TRUE,FALSE)</formula>
    </cfRule>
  </conditionalFormatting>
  <conditionalFormatting sqref="AE463">
    <cfRule type="expression" dxfId="1591" priority="1777">
      <formula>IF(RIGHT(TEXT(AE463,"0.#"),1)=".",FALSE,TRUE)</formula>
    </cfRule>
    <cfRule type="expression" dxfId="1590" priority="1778">
      <formula>IF(RIGHT(TEXT(AE463,"0.#"),1)=".",TRUE,FALSE)</formula>
    </cfRule>
  </conditionalFormatting>
  <conditionalFormatting sqref="AE464">
    <cfRule type="expression" dxfId="1589" priority="1775">
      <formula>IF(RIGHT(TEXT(AE464,"0.#"),1)=".",FALSE,TRUE)</formula>
    </cfRule>
    <cfRule type="expression" dxfId="1588" priority="1776">
      <formula>IF(RIGHT(TEXT(AE464,"0.#"),1)=".",TRUE,FALSE)</formula>
    </cfRule>
  </conditionalFormatting>
  <conditionalFormatting sqref="AM465">
    <cfRule type="expression" dxfId="1587" priority="1767">
      <formula>IF(RIGHT(TEXT(AM465,"0.#"),1)=".",FALSE,TRUE)</formula>
    </cfRule>
    <cfRule type="expression" dxfId="1586" priority="1768">
      <formula>IF(RIGHT(TEXT(AM465,"0.#"),1)=".",TRUE,FALSE)</formula>
    </cfRule>
  </conditionalFormatting>
  <conditionalFormatting sqref="AM463">
    <cfRule type="expression" dxfId="1585" priority="1771">
      <formula>IF(RIGHT(TEXT(AM463,"0.#"),1)=".",FALSE,TRUE)</formula>
    </cfRule>
    <cfRule type="expression" dxfId="1584" priority="1772">
      <formula>IF(RIGHT(TEXT(AM463,"0.#"),1)=".",TRUE,FALSE)</formula>
    </cfRule>
  </conditionalFormatting>
  <conditionalFormatting sqref="AM464">
    <cfRule type="expression" dxfId="1583" priority="1769">
      <formula>IF(RIGHT(TEXT(AM464,"0.#"),1)=".",FALSE,TRUE)</formula>
    </cfRule>
    <cfRule type="expression" dxfId="1582" priority="1770">
      <formula>IF(RIGHT(TEXT(AM464,"0.#"),1)=".",TRUE,FALSE)</formula>
    </cfRule>
  </conditionalFormatting>
  <conditionalFormatting sqref="AU465">
    <cfRule type="expression" dxfId="1581" priority="1761">
      <formula>IF(RIGHT(TEXT(AU465,"0.#"),1)=".",FALSE,TRUE)</formula>
    </cfRule>
    <cfRule type="expression" dxfId="1580" priority="1762">
      <formula>IF(RIGHT(TEXT(AU465,"0.#"),1)=".",TRUE,FALSE)</formula>
    </cfRule>
  </conditionalFormatting>
  <conditionalFormatting sqref="AU463">
    <cfRule type="expression" dxfId="1579" priority="1765">
      <formula>IF(RIGHT(TEXT(AU463,"0.#"),1)=".",FALSE,TRUE)</formula>
    </cfRule>
    <cfRule type="expression" dxfId="1578" priority="1766">
      <formula>IF(RIGHT(TEXT(AU463,"0.#"),1)=".",TRUE,FALSE)</formula>
    </cfRule>
  </conditionalFormatting>
  <conditionalFormatting sqref="AU464">
    <cfRule type="expression" dxfId="1577" priority="1763">
      <formula>IF(RIGHT(TEXT(AU464,"0.#"),1)=".",FALSE,TRUE)</formula>
    </cfRule>
    <cfRule type="expression" dxfId="1576" priority="1764">
      <formula>IF(RIGHT(TEXT(AU464,"0.#"),1)=".",TRUE,FALSE)</formula>
    </cfRule>
  </conditionalFormatting>
  <conditionalFormatting sqref="AI465">
    <cfRule type="expression" dxfId="1575" priority="1755">
      <formula>IF(RIGHT(TEXT(AI465,"0.#"),1)=".",FALSE,TRUE)</formula>
    </cfRule>
    <cfRule type="expression" dxfId="1574" priority="1756">
      <formula>IF(RIGHT(TEXT(AI465,"0.#"),1)=".",TRUE,FALSE)</formula>
    </cfRule>
  </conditionalFormatting>
  <conditionalFormatting sqref="AI463">
    <cfRule type="expression" dxfId="1573" priority="1759">
      <formula>IF(RIGHT(TEXT(AI463,"0.#"),1)=".",FALSE,TRUE)</formula>
    </cfRule>
    <cfRule type="expression" dxfId="1572" priority="1760">
      <formula>IF(RIGHT(TEXT(AI463,"0.#"),1)=".",TRUE,FALSE)</formula>
    </cfRule>
  </conditionalFormatting>
  <conditionalFormatting sqref="AI464">
    <cfRule type="expression" dxfId="1571" priority="1757">
      <formula>IF(RIGHT(TEXT(AI464,"0.#"),1)=".",FALSE,TRUE)</formula>
    </cfRule>
    <cfRule type="expression" dxfId="1570" priority="1758">
      <formula>IF(RIGHT(TEXT(AI464,"0.#"),1)=".",TRUE,FALSE)</formula>
    </cfRule>
  </conditionalFormatting>
  <conditionalFormatting sqref="AQ463">
    <cfRule type="expression" dxfId="1569" priority="1749">
      <formula>IF(RIGHT(TEXT(AQ463,"0.#"),1)=".",FALSE,TRUE)</formula>
    </cfRule>
    <cfRule type="expression" dxfId="1568" priority="1750">
      <formula>IF(RIGHT(TEXT(AQ463,"0.#"),1)=".",TRUE,FALSE)</formula>
    </cfRule>
  </conditionalFormatting>
  <conditionalFormatting sqref="AQ464">
    <cfRule type="expression" dxfId="1567" priority="1753">
      <formula>IF(RIGHT(TEXT(AQ464,"0.#"),1)=".",FALSE,TRUE)</formula>
    </cfRule>
    <cfRule type="expression" dxfId="1566" priority="1754">
      <formula>IF(RIGHT(TEXT(AQ464,"0.#"),1)=".",TRUE,FALSE)</formula>
    </cfRule>
  </conditionalFormatting>
  <conditionalFormatting sqref="AQ465">
    <cfRule type="expression" dxfId="1565" priority="1751">
      <formula>IF(RIGHT(TEXT(AQ465,"0.#"),1)=".",FALSE,TRUE)</formula>
    </cfRule>
    <cfRule type="expression" dxfId="1564" priority="1752">
      <formula>IF(RIGHT(TEXT(AQ465,"0.#"),1)=".",TRUE,FALSE)</formula>
    </cfRule>
  </conditionalFormatting>
  <conditionalFormatting sqref="AE470">
    <cfRule type="expression" dxfId="1563" priority="1743">
      <formula>IF(RIGHT(TEXT(AE470,"0.#"),1)=".",FALSE,TRUE)</formula>
    </cfRule>
    <cfRule type="expression" dxfId="1562" priority="1744">
      <formula>IF(RIGHT(TEXT(AE470,"0.#"),1)=".",TRUE,FALSE)</formula>
    </cfRule>
  </conditionalFormatting>
  <conditionalFormatting sqref="AE468">
    <cfRule type="expression" dxfId="1561" priority="1747">
      <formula>IF(RIGHT(TEXT(AE468,"0.#"),1)=".",FALSE,TRUE)</formula>
    </cfRule>
    <cfRule type="expression" dxfId="1560" priority="1748">
      <formula>IF(RIGHT(TEXT(AE468,"0.#"),1)=".",TRUE,FALSE)</formula>
    </cfRule>
  </conditionalFormatting>
  <conditionalFormatting sqref="AE469">
    <cfRule type="expression" dxfId="1559" priority="1745">
      <formula>IF(RIGHT(TEXT(AE469,"0.#"),1)=".",FALSE,TRUE)</formula>
    </cfRule>
    <cfRule type="expression" dxfId="1558" priority="1746">
      <formula>IF(RIGHT(TEXT(AE469,"0.#"),1)=".",TRUE,FALSE)</formula>
    </cfRule>
  </conditionalFormatting>
  <conditionalFormatting sqref="AM470">
    <cfRule type="expression" dxfId="1557" priority="1737">
      <formula>IF(RIGHT(TEXT(AM470,"0.#"),1)=".",FALSE,TRUE)</formula>
    </cfRule>
    <cfRule type="expression" dxfId="1556" priority="1738">
      <formula>IF(RIGHT(TEXT(AM470,"0.#"),1)=".",TRUE,FALSE)</formula>
    </cfRule>
  </conditionalFormatting>
  <conditionalFormatting sqref="AM468">
    <cfRule type="expression" dxfId="1555" priority="1741">
      <formula>IF(RIGHT(TEXT(AM468,"0.#"),1)=".",FALSE,TRUE)</formula>
    </cfRule>
    <cfRule type="expression" dxfId="1554" priority="1742">
      <formula>IF(RIGHT(TEXT(AM468,"0.#"),1)=".",TRUE,FALSE)</formula>
    </cfRule>
  </conditionalFormatting>
  <conditionalFormatting sqref="AM469">
    <cfRule type="expression" dxfId="1553" priority="1739">
      <formula>IF(RIGHT(TEXT(AM469,"0.#"),1)=".",FALSE,TRUE)</formula>
    </cfRule>
    <cfRule type="expression" dxfId="1552" priority="1740">
      <formula>IF(RIGHT(TEXT(AM469,"0.#"),1)=".",TRUE,FALSE)</formula>
    </cfRule>
  </conditionalFormatting>
  <conditionalFormatting sqref="AU470">
    <cfRule type="expression" dxfId="1551" priority="1731">
      <formula>IF(RIGHT(TEXT(AU470,"0.#"),1)=".",FALSE,TRUE)</formula>
    </cfRule>
    <cfRule type="expression" dxfId="1550" priority="1732">
      <formula>IF(RIGHT(TEXT(AU470,"0.#"),1)=".",TRUE,FALSE)</formula>
    </cfRule>
  </conditionalFormatting>
  <conditionalFormatting sqref="AU468">
    <cfRule type="expression" dxfId="1549" priority="1735">
      <formula>IF(RIGHT(TEXT(AU468,"0.#"),1)=".",FALSE,TRUE)</formula>
    </cfRule>
    <cfRule type="expression" dxfId="1548" priority="1736">
      <formula>IF(RIGHT(TEXT(AU468,"0.#"),1)=".",TRUE,FALSE)</formula>
    </cfRule>
  </conditionalFormatting>
  <conditionalFormatting sqref="AU469">
    <cfRule type="expression" dxfId="1547" priority="1733">
      <formula>IF(RIGHT(TEXT(AU469,"0.#"),1)=".",FALSE,TRUE)</formula>
    </cfRule>
    <cfRule type="expression" dxfId="1546" priority="1734">
      <formula>IF(RIGHT(TEXT(AU469,"0.#"),1)=".",TRUE,FALSE)</formula>
    </cfRule>
  </conditionalFormatting>
  <conditionalFormatting sqref="AI470">
    <cfRule type="expression" dxfId="1545" priority="1725">
      <formula>IF(RIGHT(TEXT(AI470,"0.#"),1)=".",FALSE,TRUE)</formula>
    </cfRule>
    <cfRule type="expression" dxfId="1544" priority="1726">
      <formula>IF(RIGHT(TEXT(AI470,"0.#"),1)=".",TRUE,FALSE)</formula>
    </cfRule>
  </conditionalFormatting>
  <conditionalFormatting sqref="AI468">
    <cfRule type="expression" dxfId="1543" priority="1729">
      <formula>IF(RIGHT(TEXT(AI468,"0.#"),1)=".",FALSE,TRUE)</formula>
    </cfRule>
    <cfRule type="expression" dxfId="1542" priority="1730">
      <formula>IF(RIGHT(TEXT(AI468,"0.#"),1)=".",TRUE,FALSE)</formula>
    </cfRule>
  </conditionalFormatting>
  <conditionalFormatting sqref="AI469">
    <cfRule type="expression" dxfId="1541" priority="1727">
      <formula>IF(RIGHT(TEXT(AI469,"0.#"),1)=".",FALSE,TRUE)</formula>
    </cfRule>
    <cfRule type="expression" dxfId="1540" priority="1728">
      <formula>IF(RIGHT(TEXT(AI469,"0.#"),1)=".",TRUE,FALSE)</formula>
    </cfRule>
  </conditionalFormatting>
  <conditionalFormatting sqref="AQ468">
    <cfRule type="expression" dxfId="1539" priority="1719">
      <formula>IF(RIGHT(TEXT(AQ468,"0.#"),1)=".",FALSE,TRUE)</formula>
    </cfRule>
    <cfRule type="expression" dxfId="1538" priority="1720">
      <formula>IF(RIGHT(TEXT(AQ468,"0.#"),1)=".",TRUE,FALSE)</formula>
    </cfRule>
  </conditionalFormatting>
  <conditionalFormatting sqref="AQ469">
    <cfRule type="expression" dxfId="1537" priority="1723">
      <formula>IF(RIGHT(TEXT(AQ469,"0.#"),1)=".",FALSE,TRUE)</formula>
    </cfRule>
    <cfRule type="expression" dxfId="1536" priority="1724">
      <formula>IF(RIGHT(TEXT(AQ469,"0.#"),1)=".",TRUE,FALSE)</formula>
    </cfRule>
  </conditionalFormatting>
  <conditionalFormatting sqref="AQ470">
    <cfRule type="expression" dxfId="1535" priority="1721">
      <formula>IF(RIGHT(TEXT(AQ470,"0.#"),1)=".",FALSE,TRUE)</formula>
    </cfRule>
    <cfRule type="expression" dxfId="1534" priority="1722">
      <formula>IF(RIGHT(TEXT(AQ470,"0.#"),1)=".",TRUE,FALSE)</formula>
    </cfRule>
  </conditionalFormatting>
  <conditionalFormatting sqref="AE475">
    <cfRule type="expression" dxfId="1533" priority="1713">
      <formula>IF(RIGHT(TEXT(AE475,"0.#"),1)=".",FALSE,TRUE)</formula>
    </cfRule>
    <cfRule type="expression" dxfId="1532" priority="1714">
      <formula>IF(RIGHT(TEXT(AE475,"0.#"),1)=".",TRUE,FALSE)</formula>
    </cfRule>
  </conditionalFormatting>
  <conditionalFormatting sqref="AE473">
    <cfRule type="expression" dxfId="1531" priority="1717">
      <formula>IF(RIGHT(TEXT(AE473,"0.#"),1)=".",FALSE,TRUE)</formula>
    </cfRule>
    <cfRule type="expression" dxfId="1530" priority="1718">
      <formula>IF(RIGHT(TEXT(AE473,"0.#"),1)=".",TRUE,FALSE)</formula>
    </cfRule>
  </conditionalFormatting>
  <conditionalFormatting sqref="AE474">
    <cfRule type="expression" dxfId="1529" priority="1715">
      <formula>IF(RIGHT(TEXT(AE474,"0.#"),1)=".",FALSE,TRUE)</formula>
    </cfRule>
    <cfRule type="expression" dxfId="1528" priority="1716">
      <formula>IF(RIGHT(TEXT(AE474,"0.#"),1)=".",TRUE,FALSE)</formula>
    </cfRule>
  </conditionalFormatting>
  <conditionalFormatting sqref="AM475">
    <cfRule type="expression" dxfId="1527" priority="1707">
      <formula>IF(RIGHT(TEXT(AM475,"0.#"),1)=".",FALSE,TRUE)</formula>
    </cfRule>
    <cfRule type="expression" dxfId="1526" priority="1708">
      <formula>IF(RIGHT(TEXT(AM475,"0.#"),1)=".",TRUE,FALSE)</formula>
    </cfRule>
  </conditionalFormatting>
  <conditionalFormatting sqref="AM473">
    <cfRule type="expression" dxfId="1525" priority="1711">
      <formula>IF(RIGHT(TEXT(AM473,"0.#"),1)=".",FALSE,TRUE)</formula>
    </cfRule>
    <cfRule type="expression" dxfId="1524" priority="1712">
      <formula>IF(RIGHT(TEXT(AM473,"0.#"),1)=".",TRUE,FALSE)</formula>
    </cfRule>
  </conditionalFormatting>
  <conditionalFormatting sqref="AM474">
    <cfRule type="expression" dxfId="1523" priority="1709">
      <formula>IF(RIGHT(TEXT(AM474,"0.#"),1)=".",FALSE,TRUE)</formula>
    </cfRule>
    <cfRule type="expression" dxfId="1522" priority="1710">
      <formula>IF(RIGHT(TEXT(AM474,"0.#"),1)=".",TRUE,FALSE)</formula>
    </cfRule>
  </conditionalFormatting>
  <conditionalFormatting sqref="AU475">
    <cfRule type="expression" dxfId="1521" priority="1701">
      <formula>IF(RIGHT(TEXT(AU475,"0.#"),1)=".",FALSE,TRUE)</formula>
    </cfRule>
    <cfRule type="expression" dxfId="1520" priority="1702">
      <formula>IF(RIGHT(TEXT(AU475,"0.#"),1)=".",TRUE,FALSE)</formula>
    </cfRule>
  </conditionalFormatting>
  <conditionalFormatting sqref="AU473">
    <cfRule type="expression" dxfId="1519" priority="1705">
      <formula>IF(RIGHT(TEXT(AU473,"0.#"),1)=".",FALSE,TRUE)</formula>
    </cfRule>
    <cfRule type="expression" dxfId="1518" priority="1706">
      <formula>IF(RIGHT(TEXT(AU473,"0.#"),1)=".",TRUE,FALSE)</formula>
    </cfRule>
  </conditionalFormatting>
  <conditionalFormatting sqref="AU474">
    <cfRule type="expression" dxfId="1517" priority="1703">
      <formula>IF(RIGHT(TEXT(AU474,"0.#"),1)=".",FALSE,TRUE)</formula>
    </cfRule>
    <cfRule type="expression" dxfId="1516" priority="1704">
      <formula>IF(RIGHT(TEXT(AU474,"0.#"),1)=".",TRUE,FALSE)</formula>
    </cfRule>
  </conditionalFormatting>
  <conditionalFormatting sqref="AI475">
    <cfRule type="expression" dxfId="1515" priority="1695">
      <formula>IF(RIGHT(TEXT(AI475,"0.#"),1)=".",FALSE,TRUE)</formula>
    </cfRule>
    <cfRule type="expression" dxfId="1514" priority="1696">
      <formula>IF(RIGHT(TEXT(AI475,"0.#"),1)=".",TRUE,FALSE)</formula>
    </cfRule>
  </conditionalFormatting>
  <conditionalFormatting sqref="AI473">
    <cfRule type="expression" dxfId="1513" priority="1699">
      <formula>IF(RIGHT(TEXT(AI473,"0.#"),1)=".",FALSE,TRUE)</formula>
    </cfRule>
    <cfRule type="expression" dxfId="1512" priority="1700">
      <formula>IF(RIGHT(TEXT(AI473,"0.#"),1)=".",TRUE,FALSE)</formula>
    </cfRule>
  </conditionalFormatting>
  <conditionalFormatting sqref="AI474">
    <cfRule type="expression" dxfId="1511" priority="1697">
      <formula>IF(RIGHT(TEXT(AI474,"0.#"),1)=".",FALSE,TRUE)</formula>
    </cfRule>
    <cfRule type="expression" dxfId="1510" priority="1698">
      <formula>IF(RIGHT(TEXT(AI474,"0.#"),1)=".",TRUE,FALSE)</formula>
    </cfRule>
  </conditionalFormatting>
  <conditionalFormatting sqref="AQ473">
    <cfRule type="expression" dxfId="1509" priority="1689">
      <formula>IF(RIGHT(TEXT(AQ473,"0.#"),1)=".",FALSE,TRUE)</formula>
    </cfRule>
    <cfRule type="expression" dxfId="1508" priority="1690">
      <formula>IF(RIGHT(TEXT(AQ473,"0.#"),1)=".",TRUE,FALSE)</formula>
    </cfRule>
  </conditionalFormatting>
  <conditionalFormatting sqref="AQ474">
    <cfRule type="expression" dxfId="1507" priority="1693">
      <formula>IF(RIGHT(TEXT(AQ474,"0.#"),1)=".",FALSE,TRUE)</formula>
    </cfRule>
    <cfRule type="expression" dxfId="1506" priority="1694">
      <formula>IF(RIGHT(TEXT(AQ474,"0.#"),1)=".",TRUE,FALSE)</formula>
    </cfRule>
  </conditionalFormatting>
  <conditionalFormatting sqref="AQ475">
    <cfRule type="expression" dxfId="1505" priority="1691">
      <formula>IF(RIGHT(TEXT(AQ475,"0.#"),1)=".",FALSE,TRUE)</formula>
    </cfRule>
    <cfRule type="expression" dxfId="1504" priority="1692">
      <formula>IF(RIGHT(TEXT(AQ475,"0.#"),1)=".",TRUE,FALSE)</formula>
    </cfRule>
  </conditionalFormatting>
  <conditionalFormatting sqref="AE480">
    <cfRule type="expression" dxfId="1503" priority="1683">
      <formula>IF(RIGHT(TEXT(AE480,"0.#"),1)=".",FALSE,TRUE)</formula>
    </cfRule>
    <cfRule type="expression" dxfId="1502" priority="1684">
      <formula>IF(RIGHT(TEXT(AE480,"0.#"),1)=".",TRUE,FALSE)</formula>
    </cfRule>
  </conditionalFormatting>
  <conditionalFormatting sqref="AE478">
    <cfRule type="expression" dxfId="1501" priority="1687">
      <formula>IF(RIGHT(TEXT(AE478,"0.#"),1)=".",FALSE,TRUE)</formula>
    </cfRule>
    <cfRule type="expression" dxfId="1500" priority="1688">
      <formula>IF(RIGHT(TEXT(AE478,"0.#"),1)=".",TRUE,FALSE)</formula>
    </cfRule>
  </conditionalFormatting>
  <conditionalFormatting sqref="AE479">
    <cfRule type="expression" dxfId="1499" priority="1685">
      <formula>IF(RIGHT(TEXT(AE479,"0.#"),1)=".",FALSE,TRUE)</formula>
    </cfRule>
    <cfRule type="expression" dxfId="1498" priority="1686">
      <formula>IF(RIGHT(TEXT(AE479,"0.#"),1)=".",TRUE,FALSE)</formula>
    </cfRule>
  </conditionalFormatting>
  <conditionalFormatting sqref="AM480">
    <cfRule type="expression" dxfId="1497" priority="1677">
      <formula>IF(RIGHT(TEXT(AM480,"0.#"),1)=".",FALSE,TRUE)</formula>
    </cfRule>
    <cfRule type="expression" dxfId="1496" priority="1678">
      <formula>IF(RIGHT(TEXT(AM480,"0.#"),1)=".",TRUE,FALSE)</formula>
    </cfRule>
  </conditionalFormatting>
  <conditionalFormatting sqref="AM478">
    <cfRule type="expression" dxfId="1495" priority="1681">
      <formula>IF(RIGHT(TEXT(AM478,"0.#"),1)=".",FALSE,TRUE)</formula>
    </cfRule>
    <cfRule type="expression" dxfId="1494" priority="1682">
      <formula>IF(RIGHT(TEXT(AM478,"0.#"),1)=".",TRUE,FALSE)</formula>
    </cfRule>
  </conditionalFormatting>
  <conditionalFormatting sqref="AM479">
    <cfRule type="expression" dxfId="1493" priority="1679">
      <formula>IF(RIGHT(TEXT(AM479,"0.#"),1)=".",FALSE,TRUE)</formula>
    </cfRule>
    <cfRule type="expression" dxfId="1492" priority="1680">
      <formula>IF(RIGHT(TEXT(AM479,"0.#"),1)=".",TRUE,FALSE)</formula>
    </cfRule>
  </conditionalFormatting>
  <conditionalFormatting sqref="AU480">
    <cfRule type="expression" dxfId="1491" priority="1671">
      <formula>IF(RIGHT(TEXT(AU480,"0.#"),1)=".",FALSE,TRUE)</formula>
    </cfRule>
    <cfRule type="expression" dxfId="1490" priority="1672">
      <formula>IF(RIGHT(TEXT(AU480,"0.#"),1)=".",TRUE,FALSE)</formula>
    </cfRule>
  </conditionalFormatting>
  <conditionalFormatting sqref="AU478">
    <cfRule type="expression" dxfId="1489" priority="1675">
      <formula>IF(RIGHT(TEXT(AU478,"0.#"),1)=".",FALSE,TRUE)</formula>
    </cfRule>
    <cfRule type="expression" dxfId="1488" priority="1676">
      <formula>IF(RIGHT(TEXT(AU478,"0.#"),1)=".",TRUE,FALSE)</formula>
    </cfRule>
  </conditionalFormatting>
  <conditionalFormatting sqref="AU479">
    <cfRule type="expression" dxfId="1487" priority="1673">
      <formula>IF(RIGHT(TEXT(AU479,"0.#"),1)=".",FALSE,TRUE)</formula>
    </cfRule>
    <cfRule type="expression" dxfId="1486" priority="1674">
      <formula>IF(RIGHT(TEXT(AU479,"0.#"),1)=".",TRUE,FALSE)</formula>
    </cfRule>
  </conditionalFormatting>
  <conditionalFormatting sqref="AI480">
    <cfRule type="expression" dxfId="1485" priority="1665">
      <formula>IF(RIGHT(TEXT(AI480,"0.#"),1)=".",FALSE,TRUE)</formula>
    </cfRule>
    <cfRule type="expression" dxfId="1484" priority="1666">
      <formula>IF(RIGHT(TEXT(AI480,"0.#"),1)=".",TRUE,FALSE)</formula>
    </cfRule>
  </conditionalFormatting>
  <conditionalFormatting sqref="AI478">
    <cfRule type="expression" dxfId="1483" priority="1669">
      <formula>IF(RIGHT(TEXT(AI478,"0.#"),1)=".",FALSE,TRUE)</formula>
    </cfRule>
    <cfRule type="expression" dxfId="1482" priority="1670">
      <formula>IF(RIGHT(TEXT(AI478,"0.#"),1)=".",TRUE,FALSE)</formula>
    </cfRule>
  </conditionalFormatting>
  <conditionalFormatting sqref="AI479">
    <cfRule type="expression" dxfId="1481" priority="1667">
      <formula>IF(RIGHT(TEXT(AI479,"0.#"),1)=".",FALSE,TRUE)</formula>
    </cfRule>
    <cfRule type="expression" dxfId="1480" priority="1668">
      <formula>IF(RIGHT(TEXT(AI479,"0.#"),1)=".",TRUE,FALSE)</formula>
    </cfRule>
  </conditionalFormatting>
  <conditionalFormatting sqref="AQ478">
    <cfRule type="expression" dxfId="1479" priority="1659">
      <formula>IF(RIGHT(TEXT(AQ478,"0.#"),1)=".",FALSE,TRUE)</formula>
    </cfRule>
    <cfRule type="expression" dxfId="1478" priority="1660">
      <formula>IF(RIGHT(TEXT(AQ478,"0.#"),1)=".",TRUE,FALSE)</formula>
    </cfRule>
  </conditionalFormatting>
  <conditionalFormatting sqref="AQ479">
    <cfRule type="expression" dxfId="1477" priority="1663">
      <formula>IF(RIGHT(TEXT(AQ479,"0.#"),1)=".",FALSE,TRUE)</formula>
    </cfRule>
    <cfRule type="expression" dxfId="1476" priority="1664">
      <formula>IF(RIGHT(TEXT(AQ479,"0.#"),1)=".",TRUE,FALSE)</formula>
    </cfRule>
  </conditionalFormatting>
  <conditionalFormatting sqref="AQ480">
    <cfRule type="expression" dxfId="1475" priority="1661">
      <formula>IF(RIGHT(TEXT(AQ480,"0.#"),1)=".",FALSE,TRUE)</formula>
    </cfRule>
    <cfRule type="expression" dxfId="1474" priority="1662">
      <formula>IF(RIGHT(TEXT(AQ480,"0.#"),1)=".",TRUE,FALSE)</formula>
    </cfRule>
  </conditionalFormatting>
  <conditionalFormatting sqref="AM47">
    <cfRule type="expression" dxfId="1473" priority="1953">
      <formula>IF(RIGHT(TEXT(AM47,"0.#"),1)=".",FALSE,TRUE)</formula>
    </cfRule>
    <cfRule type="expression" dxfId="1472" priority="1954">
      <formula>IF(RIGHT(TEXT(AM47,"0.#"),1)=".",TRUE,FALSE)</formula>
    </cfRule>
  </conditionalFormatting>
  <conditionalFormatting sqref="AI46">
    <cfRule type="expression" dxfId="1471" priority="1957">
      <formula>IF(RIGHT(TEXT(AI46,"0.#"),1)=".",FALSE,TRUE)</formula>
    </cfRule>
    <cfRule type="expression" dxfId="1470" priority="1958">
      <formula>IF(RIGHT(TEXT(AI46,"0.#"),1)=".",TRUE,FALSE)</formula>
    </cfRule>
  </conditionalFormatting>
  <conditionalFormatting sqref="AM46">
    <cfRule type="expression" dxfId="1469" priority="1955">
      <formula>IF(RIGHT(TEXT(AM46,"0.#"),1)=".",FALSE,TRUE)</formula>
    </cfRule>
    <cfRule type="expression" dxfId="1468" priority="1956">
      <formula>IF(RIGHT(TEXT(AM46,"0.#"),1)=".",TRUE,FALSE)</formula>
    </cfRule>
  </conditionalFormatting>
  <conditionalFormatting sqref="AU46:AU48">
    <cfRule type="expression" dxfId="1467" priority="1947">
      <formula>IF(RIGHT(TEXT(AU46,"0.#"),1)=".",FALSE,TRUE)</formula>
    </cfRule>
    <cfRule type="expression" dxfId="1466" priority="1948">
      <formula>IF(RIGHT(TEXT(AU46,"0.#"),1)=".",TRUE,FALSE)</formula>
    </cfRule>
  </conditionalFormatting>
  <conditionalFormatting sqref="AM48">
    <cfRule type="expression" dxfId="1465" priority="1951">
      <formula>IF(RIGHT(TEXT(AM48,"0.#"),1)=".",FALSE,TRUE)</formula>
    </cfRule>
    <cfRule type="expression" dxfId="1464" priority="1952">
      <formula>IF(RIGHT(TEXT(AM48,"0.#"),1)=".",TRUE,FALSE)</formula>
    </cfRule>
  </conditionalFormatting>
  <conditionalFormatting sqref="AQ46:AQ48">
    <cfRule type="expression" dxfId="1463" priority="1949">
      <formula>IF(RIGHT(TEXT(AQ46,"0.#"),1)=".",FALSE,TRUE)</formula>
    </cfRule>
    <cfRule type="expression" dxfId="1462" priority="1950">
      <formula>IF(RIGHT(TEXT(AQ46,"0.#"),1)=".",TRUE,FALSE)</formula>
    </cfRule>
  </conditionalFormatting>
  <conditionalFormatting sqref="AE146:AE147 AI146:AI147 AM146:AM147 AQ146:AQ147 AU146:AU147">
    <cfRule type="expression" dxfId="1461" priority="1941">
      <formula>IF(RIGHT(TEXT(AE146,"0.#"),1)=".",FALSE,TRUE)</formula>
    </cfRule>
    <cfRule type="expression" dxfId="1460" priority="1942">
      <formula>IF(RIGHT(TEXT(AE146,"0.#"),1)=".",TRUE,FALSE)</formula>
    </cfRule>
  </conditionalFormatting>
  <conditionalFormatting sqref="AE138:AE139 AI138:AI139 AM138:AM139 AQ138:AQ139 AU138:AU139">
    <cfRule type="expression" dxfId="1459" priority="1945">
      <formula>IF(RIGHT(TEXT(AE138,"0.#"),1)=".",FALSE,TRUE)</formula>
    </cfRule>
    <cfRule type="expression" dxfId="1458" priority="1946">
      <formula>IF(RIGHT(TEXT(AE138,"0.#"),1)=".",TRUE,FALSE)</formula>
    </cfRule>
  </conditionalFormatting>
  <conditionalFormatting sqref="AE142:AE143 AI142:AI143 AM142:AM143 AQ142:AQ143 AU142:AU143">
    <cfRule type="expression" dxfId="1457" priority="1943">
      <formula>IF(RIGHT(TEXT(AE142,"0.#"),1)=".",FALSE,TRUE)</formula>
    </cfRule>
    <cfRule type="expression" dxfId="1456" priority="1944">
      <formula>IF(RIGHT(TEXT(AE142,"0.#"),1)=".",TRUE,FALSE)</formula>
    </cfRule>
  </conditionalFormatting>
  <conditionalFormatting sqref="AE198:AE199 AI198:AI199 AM198:AM199 AQ198:AQ199 AU198:AU199">
    <cfRule type="expression" dxfId="1455" priority="1935">
      <formula>IF(RIGHT(TEXT(AE198,"0.#"),1)=".",FALSE,TRUE)</formula>
    </cfRule>
    <cfRule type="expression" dxfId="1454" priority="1936">
      <formula>IF(RIGHT(TEXT(AE198,"0.#"),1)=".",TRUE,FALSE)</formula>
    </cfRule>
  </conditionalFormatting>
  <conditionalFormatting sqref="AE150:AE151 AI150:AI151 AM150:AM151 AQ150:AQ151 AU150:AU151">
    <cfRule type="expression" dxfId="1453" priority="1939">
      <formula>IF(RIGHT(TEXT(AE150,"0.#"),1)=".",FALSE,TRUE)</formula>
    </cfRule>
    <cfRule type="expression" dxfId="1452" priority="1940">
      <formula>IF(RIGHT(TEXT(AE150,"0.#"),1)=".",TRUE,FALSE)</formula>
    </cfRule>
  </conditionalFormatting>
  <conditionalFormatting sqref="AE194:AE195 AI194:AI195 AM194:AM195 AQ194:AQ195 AU194:AU195">
    <cfRule type="expression" dxfId="1451" priority="1937">
      <formula>IF(RIGHT(TEXT(AE194,"0.#"),1)=".",FALSE,TRUE)</formula>
    </cfRule>
    <cfRule type="expression" dxfId="1450" priority="1938">
      <formula>IF(RIGHT(TEXT(AE194,"0.#"),1)=".",TRUE,FALSE)</formula>
    </cfRule>
  </conditionalFormatting>
  <conditionalFormatting sqref="AE210:AE211 AI210:AI211 AM210:AM211 AQ210:AQ211 AU210:AU211">
    <cfRule type="expression" dxfId="1449" priority="1929">
      <formula>IF(RIGHT(TEXT(AE210,"0.#"),1)=".",FALSE,TRUE)</formula>
    </cfRule>
    <cfRule type="expression" dxfId="1448" priority="1930">
      <formula>IF(RIGHT(TEXT(AE210,"0.#"),1)=".",TRUE,FALSE)</formula>
    </cfRule>
  </conditionalFormatting>
  <conditionalFormatting sqref="AE202:AE203 AI202:AI203 AM202:AM203 AQ202:AQ203 AU202:AU203">
    <cfRule type="expression" dxfId="1447" priority="1933">
      <formula>IF(RIGHT(TEXT(AE202,"0.#"),1)=".",FALSE,TRUE)</formula>
    </cfRule>
    <cfRule type="expression" dxfId="1446" priority="1934">
      <formula>IF(RIGHT(TEXT(AE202,"0.#"),1)=".",TRUE,FALSE)</formula>
    </cfRule>
  </conditionalFormatting>
  <conditionalFormatting sqref="AE206:AE207 AI206:AI207 AM206:AM207 AQ206:AQ207 AU206:AU207">
    <cfRule type="expression" dxfId="1445" priority="1931">
      <formula>IF(RIGHT(TEXT(AE206,"0.#"),1)=".",FALSE,TRUE)</formula>
    </cfRule>
    <cfRule type="expression" dxfId="1444" priority="1932">
      <formula>IF(RIGHT(TEXT(AE206,"0.#"),1)=".",TRUE,FALSE)</formula>
    </cfRule>
  </conditionalFormatting>
  <conditionalFormatting sqref="AE262:AE263 AI262:AI263 AM262:AM263 AQ262:AQ263 AU262:AU263">
    <cfRule type="expression" dxfId="1443" priority="1923">
      <formula>IF(RIGHT(TEXT(AE262,"0.#"),1)=".",FALSE,TRUE)</formula>
    </cfRule>
    <cfRule type="expression" dxfId="1442" priority="1924">
      <formula>IF(RIGHT(TEXT(AE262,"0.#"),1)=".",TRUE,FALSE)</formula>
    </cfRule>
  </conditionalFormatting>
  <conditionalFormatting sqref="AE254:AE255 AI254:AI255 AM254:AM255 AQ254:AQ255 AU254:AU255">
    <cfRule type="expression" dxfId="1441" priority="1927">
      <formula>IF(RIGHT(TEXT(AE254,"0.#"),1)=".",FALSE,TRUE)</formula>
    </cfRule>
    <cfRule type="expression" dxfId="1440" priority="1928">
      <formula>IF(RIGHT(TEXT(AE254,"0.#"),1)=".",TRUE,FALSE)</formula>
    </cfRule>
  </conditionalFormatting>
  <conditionalFormatting sqref="AE258:AE259 AI258:AI259 AM258:AM259 AQ258:AQ259 AU258:AU259">
    <cfRule type="expression" dxfId="1439" priority="1925">
      <formula>IF(RIGHT(TEXT(AE258,"0.#"),1)=".",FALSE,TRUE)</formula>
    </cfRule>
    <cfRule type="expression" dxfId="1438" priority="1926">
      <formula>IF(RIGHT(TEXT(AE258,"0.#"),1)=".",TRUE,FALSE)</formula>
    </cfRule>
  </conditionalFormatting>
  <conditionalFormatting sqref="AE314:AE315 AI314:AI315 AM314:AM315 AQ314:AQ315 AU314:AU315">
    <cfRule type="expression" dxfId="1437" priority="1917">
      <formula>IF(RIGHT(TEXT(AE314,"0.#"),1)=".",FALSE,TRUE)</formula>
    </cfRule>
    <cfRule type="expression" dxfId="1436" priority="1918">
      <formula>IF(RIGHT(TEXT(AE314,"0.#"),1)=".",TRUE,FALSE)</formula>
    </cfRule>
  </conditionalFormatting>
  <conditionalFormatting sqref="AE266:AE267 AI266:AI267 AM266:AM267 AQ266:AQ267 AU266:AU267">
    <cfRule type="expression" dxfId="1435" priority="1921">
      <formula>IF(RIGHT(TEXT(AE266,"0.#"),1)=".",FALSE,TRUE)</formula>
    </cfRule>
    <cfRule type="expression" dxfId="1434" priority="1922">
      <formula>IF(RIGHT(TEXT(AE266,"0.#"),1)=".",TRUE,FALSE)</formula>
    </cfRule>
  </conditionalFormatting>
  <conditionalFormatting sqref="AE270:AE271 AI270:AI271 AM270:AM271 AQ270:AQ271 AU270:AU271">
    <cfRule type="expression" dxfId="1433" priority="1919">
      <formula>IF(RIGHT(TEXT(AE270,"0.#"),1)=".",FALSE,TRUE)</formula>
    </cfRule>
    <cfRule type="expression" dxfId="1432" priority="1920">
      <formula>IF(RIGHT(TEXT(AE270,"0.#"),1)=".",TRUE,FALSE)</formula>
    </cfRule>
  </conditionalFormatting>
  <conditionalFormatting sqref="AE326:AE327 AI326:AI327 AM326:AM327 AQ326:AQ327 AU326:AU327">
    <cfRule type="expression" dxfId="1431" priority="1911">
      <formula>IF(RIGHT(TEXT(AE326,"0.#"),1)=".",FALSE,TRUE)</formula>
    </cfRule>
    <cfRule type="expression" dxfId="1430" priority="1912">
      <formula>IF(RIGHT(TEXT(AE326,"0.#"),1)=".",TRUE,FALSE)</formula>
    </cfRule>
  </conditionalFormatting>
  <conditionalFormatting sqref="AE318:AE319 AI318:AI319 AM318:AM319 AQ318:AQ319 AU318:AU319">
    <cfRule type="expression" dxfId="1429" priority="1915">
      <formula>IF(RIGHT(TEXT(AE318,"0.#"),1)=".",FALSE,TRUE)</formula>
    </cfRule>
    <cfRule type="expression" dxfId="1428" priority="1916">
      <formula>IF(RIGHT(TEXT(AE318,"0.#"),1)=".",TRUE,FALSE)</formula>
    </cfRule>
  </conditionalFormatting>
  <conditionalFormatting sqref="AE322:AE323 AI322:AI323 AM322:AM323 AQ322:AQ323 AU322:AU323">
    <cfRule type="expression" dxfId="1427" priority="1913">
      <formula>IF(RIGHT(TEXT(AE322,"0.#"),1)=".",FALSE,TRUE)</formula>
    </cfRule>
    <cfRule type="expression" dxfId="1426" priority="1914">
      <formula>IF(RIGHT(TEXT(AE322,"0.#"),1)=".",TRUE,FALSE)</formula>
    </cfRule>
  </conditionalFormatting>
  <conditionalFormatting sqref="AE378:AE379 AI378:AI379 AM378:AM379 AQ378:AQ379 AU378:AU379">
    <cfRule type="expression" dxfId="1425" priority="1905">
      <formula>IF(RIGHT(TEXT(AE378,"0.#"),1)=".",FALSE,TRUE)</formula>
    </cfRule>
    <cfRule type="expression" dxfId="1424" priority="1906">
      <formula>IF(RIGHT(TEXT(AE378,"0.#"),1)=".",TRUE,FALSE)</formula>
    </cfRule>
  </conditionalFormatting>
  <conditionalFormatting sqref="AE330:AE331 AI330:AI331 AM330:AM331 AQ330:AQ331 AU330:AU331">
    <cfRule type="expression" dxfId="1423" priority="1909">
      <formula>IF(RIGHT(TEXT(AE330,"0.#"),1)=".",FALSE,TRUE)</formula>
    </cfRule>
    <cfRule type="expression" dxfId="1422" priority="1910">
      <formula>IF(RIGHT(TEXT(AE330,"0.#"),1)=".",TRUE,FALSE)</formula>
    </cfRule>
  </conditionalFormatting>
  <conditionalFormatting sqref="AE374:AE375 AI374:AI375 AM374:AM375 AQ374:AQ375 AU374:AU375">
    <cfRule type="expression" dxfId="1421" priority="1907">
      <formula>IF(RIGHT(TEXT(AE374,"0.#"),1)=".",FALSE,TRUE)</formula>
    </cfRule>
    <cfRule type="expression" dxfId="1420" priority="1908">
      <formula>IF(RIGHT(TEXT(AE374,"0.#"),1)=".",TRUE,FALSE)</formula>
    </cfRule>
  </conditionalFormatting>
  <conditionalFormatting sqref="AE390:AE391 AI390:AI391 AM390:AM391 AQ390:AQ391 AU390:AU391">
    <cfRule type="expression" dxfId="1419" priority="1899">
      <formula>IF(RIGHT(TEXT(AE390,"0.#"),1)=".",FALSE,TRUE)</formula>
    </cfRule>
    <cfRule type="expression" dxfId="1418" priority="1900">
      <formula>IF(RIGHT(TEXT(AE390,"0.#"),1)=".",TRUE,FALSE)</formula>
    </cfRule>
  </conditionalFormatting>
  <conditionalFormatting sqref="AE382:AE383 AI382:AI383 AM382:AM383 AQ382:AQ383 AU382:AU383">
    <cfRule type="expression" dxfId="1417" priority="1903">
      <formula>IF(RIGHT(TEXT(AE382,"0.#"),1)=".",FALSE,TRUE)</formula>
    </cfRule>
    <cfRule type="expression" dxfId="1416" priority="1904">
      <formula>IF(RIGHT(TEXT(AE382,"0.#"),1)=".",TRUE,FALSE)</formula>
    </cfRule>
  </conditionalFormatting>
  <conditionalFormatting sqref="AE386:AE387 AI386:AI387 AM386:AM387 AQ386:AQ387 AU386:AU387">
    <cfRule type="expression" dxfId="1415" priority="1901">
      <formula>IF(RIGHT(TEXT(AE386,"0.#"),1)=".",FALSE,TRUE)</formula>
    </cfRule>
    <cfRule type="expression" dxfId="1414" priority="1902">
      <formula>IF(RIGHT(TEXT(AE386,"0.#"),1)=".",TRUE,FALSE)</formula>
    </cfRule>
  </conditionalFormatting>
  <conditionalFormatting sqref="AE440">
    <cfRule type="expression" dxfId="1413" priority="1893">
      <formula>IF(RIGHT(TEXT(AE440,"0.#"),1)=".",FALSE,TRUE)</formula>
    </cfRule>
    <cfRule type="expression" dxfId="1412" priority="1894">
      <formula>IF(RIGHT(TEXT(AE440,"0.#"),1)=".",TRUE,FALSE)</formula>
    </cfRule>
  </conditionalFormatting>
  <conditionalFormatting sqref="AE438">
    <cfRule type="expression" dxfId="1411" priority="1897">
      <formula>IF(RIGHT(TEXT(AE438,"0.#"),1)=".",FALSE,TRUE)</formula>
    </cfRule>
    <cfRule type="expression" dxfId="1410" priority="1898">
      <formula>IF(RIGHT(TEXT(AE438,"0.#"),1)=".",TRUE,FALSE)</formula>
    </cfRule>
  </conditionalFormatting>
  <conditionalFormatting sqref="AE439">
    <cfRule type="expression" dxfId="1409" priority="1895">
      <formula>IF(RIGHT(TEXT(AE439,"0.#"),1)=".",FALSE,TRUE)</formula>
    </cfRule>
    <cfRule type="expression" dxfId="1408" priority="1896">
      <formula>IF(RIGHT(TEXT(AE439,"0.#"),1)=".",TRUE,FALSE)</formula>
    </cfRule>
  </conditionalFormatting>
  <conditionalFormatting sqref="AM440">
    <cfRule type="expression" dxfId="1407" priority="1887">
      <formula>IF(RIGHT(TEXT(AM440,"0.#"),1)=".",FALSE,TRUE)</formula>
    </cfRule>
    <cfRule type="expression" dxfId="1406" priority="1888">
      <formula>IF(RIGHT(TEXT(AM440,"0.#"),1)=".",TRUE,FALSE)</formula>
    </cfRule>
  </conditionalFormatting>
  <conditionalFormatting sqref="AM438">
    <cfRule type="expression" dxfId="1405" priority="1891">
      <formula>IF(RIGHT(TEXT(AM438,"0.#"),1)=".",FALSE,TRUE)</formula>
    </cfRule>
    <cfRule type="expression" dxfId="1404" priority="1892">
      <formula>IF(RIGHT(TEXT(AM438,"0.#"),1)=".",TRUE,FALSE)</formula>
    </cfRule>
  </conditionalFormatting>
  <conditionalFormatting sqref="AM439">
    <cfRule type="expression" dxfId="1403" priority="1889">
      <formula>IF(RIGHT(TEXT(AM439,"0.#"),1)=".",FALSE,TRUE)</formula>
    </cfRule>
    <cfRule type="expression" dxfId="1402" priority="1890">
      <formula>IF(RIGHT(TEXT(AM439,"0.#"),1)=".",TRUE,FALSE)</formula>
    </cfRule>
  </conditionalFormatting>
  <conditionalFormatting sqref="AU440">
    <cfRule type="expression" dxfId="1401" priority="1881">
      <formula>IF(RIGHT(TEXT(AU440,"0.#"),1)=".",FALSE,TRUE)</formula>
    </cfRule>
    <cfRule type="expression" dxfId="1400" priority="1882">
      <formula>IF(RIGHT(TEXT(AU440,"0.#"),1)=".",TRUE,FALSE)</formula>
    </cfRule>
  </conditionalFormatting>
  <conditionalFormatting sqref="AU438">
    <cfRule type="expression" dxfId="1399" priority="1885">
      <formula>IF(RIGHT(TEXT(AU438,"0.#"),1)=".",FALSE,TRUE)</formula>
    </cfRule>
    <cfRule type="expression" dxfId="1398" priority="1886">
      <formula>IF(RIGHT(TEXT(AU438,"0.#"),1)=".",TRUE,FALSE)</formula>
    </cfRule>
  </conditionalFormatting>
  <conditionalFormatting sqref="AU439">
    <cfRule type="expression" dxfId="1397" priority="1883">
      <formula>IF(RIGHT(TEXT(AU439,"0.#"),1)=".",FALSE,TRUE)</formula>
    </cfRule>
    <cfRule type="expression" dxfId="1396" priority="1884">
      <formula>IF(RIGHT(TEXT(AU439,"0.#"),1)=".",TRUE,FALSE)</formula>
    </cfRule>
  </conditionalFormatting>
  <conditionalFormatting sqref="AI440">
    <cfRule type="expression" dxfId="1395" priority="1875">
      <formula>IF(RIGHT(TEXT(AI440,"0.#"),1)=".",FALSE,TRUE)</formula>
    </cfRule>
    <cfRule type="expression" dxfId="1394" priority="1876">
      <formula>IF(RIGHT(TEXT(AI440,"0.#"),1)=".",TRUE,FALSE)</formula>
    </cfRule>
  </conditionalFormatting>
  <conditionalFormatting sqref="AI438">
    <cfRule type="expression" dxfId="1393" priority="1879">
      <formula>IF(RIGHT(TEXT(AI438,"0.#"),1)=".",FALSE,TRUE)</formula>
    </cfRule>
    <cfRule type="expression" dxfId="1392" priority="1880">
      <formula>IF(RIGHT(TEXT(AI438,"0.#"),1)=".",TRUE,FALSE)</formula>
    </cfRule>
  </conditionalFormatting>
  <conditionalFormatting sqref="AI439">
    <cfRule type="expression" dxfId="1391" priority="1877">
      <formula>IF(RIGHT(TEXT(AI439,"0.#"),1)=".",FALSE,TRUE)</formula>
    </cfRule>
    <cfRule type="expression" dxfId="1390" priority="1878">
      <formula>IF(RIGHT(TEXT(AI439,"0.#"),1)=".",TRUE,FALSE)</formula>
    </cfRule>
  </conditionalFormatting>
  <conditionalFormatting sqref="AQ438">
    <cfRule type="expression" dxfId="1389" priority="1869">
      <formula>IF(RIGHT(TEXT(AQ438,"0.#"),1)=".",FALSE,TRUE)</formula>
    </cfRule>
    <cfRule type="expression" dxfId="1388" priority="1870">
      <formula>IF(RIGHT(TEXT(AQ438,"0.#"),1)=".",TRUE,FALSE)</formula>
    </cfRule>
  </conditionalFormatting>
  <conditionalFormatting sqref="AQ439">
    <cfRule type="expression" dxfId="1387" priority="1873">
      <formula>IF(RIGHT(TEXT(AQ439,"0.#"),1)=".",FALSE,TRUE)</formula>
    </cfRule>
    <cfRule type="expression" dxfId="1386" priority="1874">
      <formula>IF(RIGHT(TEXT(AQ439,"0.#"),1)=".",TRUE,FALSE)</formula>
    </cfRule>
  </conditionalFormatting>
  <conditionalFormatting sqref="AQ440">
    <cfRule type="expression" dxfId="1385" priority="1871">
      <formula>IF(RIGHT(TEXT(AQ440,"0.#"),1)=".",FALSE,TRUE)</formula>
    </cfRule>
    <cfRule type="expression" dxfId="1384" priority="1872">
      <formula>IF(RIGHT(TEXT(AQ440,"0.#"),1)=".",TRUE,FALSE)</formula>
    </cfRule>
  </conditionalFormatting>
  <conditionalFormatting sqref="AE445">
    <cfRule type="expression" dxfId="1383" priority="1863">
      <formula>IF(RIGHT(TEXT(AE445,"0.#"),1)=".",FALSE,TRUE)</formula>
    </cfRule>
    <cfRule type="expression" dxfId="1382" priority="1864">
      <formula>IF(RIGHT(TEXT(AE445,"0.#"),1)=".",TRUE,FALSE)</formula>
    </cfRule>
  </conditionalFormatting>
  <conditionalFormatting sqref="AE443">
    <cfRule type="expression" dxfId="1381" priority="1867">
      <formula>IF(RIGHT(TEXT(AE443,"0.#"),1)=".",FALSE,TRUE)</formula>
    </cfRule>
    <cfRule type="expression" dxfId="1380" priority="1868">
      <formula>IF(RIGHT(TEXT(AE443,"0.#"),1)=".",TRUE,FALSE)</formula>
    </cfRule>
  </conditionalFormatting>
  <conditionalFormatting sqref="AE444">
    <cfRule type="expression" dxfId="1379" priority="1865">
      <formula>IF(RIGHT(TEXT(AE444,"0.#"),1)=".",FALSE,TRUE)</formula>
    </cfRule>
    <cfRule type="expression" dxfId="1378" priority="1866">
      <formula>IF(RIGHT(TEXT(AE444,"0.#"),1)=".",TRUE,FALSE)</formula>
    </cfRule>
  </conditionalFormatting>
  <conditionalFormatting sqref="AM445">
    <cfRule type="expression" dxfId="1377" priority="1857">
      <formula>IF(RIGHT(TEXT(AM445,"0.#"),1)=".",FALSE,TRUE)</formula>
    </cfRule>
    <cfRule type="expression" dxfId="1376" priority="1858">
      <formula>IF(RIGHT(TEXT(AM445,"0.#"),1)=".",TRUE,FALSE)</formula>
    </cfRule>
  </conditionalFormatting>
  <conditionalFormatting sqref="AM443">
    <cfRule type="expression" dxfId="1375" priority="1861">
      <formula>IF(RIGHT(TEXT(AM443,"0.#"),1)=".",FALSE,TRUE)</formula>
    </cfRule>
    <cfRule type="expression" dxfId="1374" priority="1862">
      <formula>IF(RIGHT(TEXT(AM443,"0.#"),1)=".",TRUE,FALSE)</formula>
    </cfRule>
  </conditionalFormatting>
  <conditionalFormatting sqref="AM444">
    <cfRule type="expression" dxfId="1373" priority="1859">
      <formula>IF(RIGHT(TEXT(AM444,"0.#"),1)=".",FALSE,TRUE)</formula>
    </cfRule>
    <cfRule type="expression" dxfId="1372" priority="1860">
      <formula>IF(RIGHT(TEXT(AM444,"0.#"),1)=".",TRUE,FALSE)</formula>
    </cfRule>
  </conditionalFormatting>
  <conditionalFormatting sqref="AU445">
    <cfRule type="expression" dxfId="1371" priority="1851">
      <formula>IF(RIGHT(TEXT(AU445,"0.#"),1)=".",FALSE,TRUE)</formula>
    </cfRule>
    <cfRule type="expression" dxfId="1370" priority="1852">
      <formula>IF(RIGHT(TEXT(AU445,"0.#"),1)=".",TRUE,FALSE)</formula>
    </cfRule>
  </conditionalFormatting>
  <conditionalFormatting sqref="AU443">
    <cfRule type="expression" dxfId="1369" priority="1855">
      <formula>IF(RIGHT(TEXT(AU443,"0.#"),1)=".",FALSE,TRUE)</formula>
    </cfRule>
    <cfRule type="expression" dxfId="1368" priority="1856">
      <formula>IF(RIGHT(TEXT(AU443,"0.#"),1)=".",TRUE,FALSE)</formula>
    </cfRule>
  </conditionalFormatting>
  <conditionalFormatting sqref="AU444">
    <cfRule type="expression" dxfId="1367" priority="1853">
      <formula>IF(RIGHT(TEXT(AU444,"0.#"),1)=".",FALSE,TRUE)</formula>
    </cfRule>
    <cfRule type="expression" dxfId="1366" priority="1854">
      <formula>IF(RIGHT(TEXT(AU444,"0.#"),1)=".",TRUE,FALSE)</formula>
    </cfRule>
  </conditionalFormatting>
  <conditionalFormatting sqref="AI445">
    <cfRule type="expression" dxfId="1365" priority="1845">
      <formula>IF(RIGHT(TEXT(AI445,"0.#"),1)=".",FALSE,TRUE)</formula>
    </cfRule>
    <cfRule type="expression" dxfId="1364" priority="1846">
      <formula>IF(RIGHT(TEXT(AI445,"0.#"),1)=".",TRUE,FALSE)</formula>
    </cfRule>
  </conditionalFormatting>
  <conditionalFormatting sqref="AI443">
    <cfRule type="expression" dxfId="1363" priority="1849">
      <formula>IF(RIGHT(TEXT(AI443,"0.#"),1)=".",FALSE,TRUE)</formula>
    </cfRule>
    <cfRule type="expression" dxfId="1362" priority="1850">
      <formula>IF(RIGHT(TEXT(AI443,"0.#"),1)=".",TRUE,FALSE)</formula>
    </cfRule>
  </conditionalFormatting>
  <conditionalFormatting sqref="AI444">
    <cfRule type="expression" dxfId="1361" priority="1847">
      <formula>IF(RIGHT(TEXT(AI444,"0.#"),1)=".",FALSE,TRUE)</formula>
    </cfRule>
    <cfRule type="expression" dxfId="1360" priority="1848">
      <formula>IF(RIGHT(TEXT(AI444,"0.#"),1)=".",TRUE,FALSE)</formula>
    </cfRule>
  </conditionalFormatting>
  <conditionalFormatting sqref="AQ443">
    <cfRule type="expression" dxfId="1359" priority="1839">
      <formula>IF(RIGHT(TEXT(AQ443,"0.#"),1)=".",FALSE,TRUE)</formula>
    </cfRule>
    <cfRule type="expression" dxfId="1358" priority="1840">
      <formula>IF(RIGHT(TEXT(AQ443,"0.#"),1)=".",TRUE,FALSE)</formula>
    </cfRule>
  </conditionalFormatting>
  <conditionalFormatting sqref="AQ444">
    <cfRule type="expression" dxfId="1357" priority="1843">
      <formula>IF(RIGHT(TEXT(AQ444,"0.#"),1)=".",FALSE,TRUE)</formula>
    </cfRule>
    <cfRule type="expression" dxfId="1356" priority="1844">
      <formula>IF(RIGHT(TEXT(AQ444,"0.#"),1)=".",TRUE,FALSE)</formula>
    </cfRule>
  </conditionalFormatting>
  <conditionalFormatting sqref="AQ445">
    <cfRule type="expression" dxfId="1355" priority="1841">
      <formula>IF(RIGHT(TEXT(AQ445,"0.#"),1)=".",FALSE,TRUE)</formula>
    </cfRule>
    <cfRule type="expression" dxfId="1354" priority="1842">
      <formula>IF(RIGHT(TEXT(AQ445,"0.#"),1)=".",TRUE,FALSE)</formula>
    </cfRule>
  </conditionalFormatting>
  <conditionalFormatting sqref="Y880:Y907">
    <cfRule type="expression" dxfId="1353" priority="2069">
      <formula>IF(RIGHT(TEXT(Y880,"0.#"),1)=".",FALSE,TRUE)</formula>
    </cfRule>
    <cfRule type="expression" dxfId="1352" priority="2070">
      <formula>IF(RIGHT(TEXT(Y880,"0.#"),1)=".",TRUE,FALSE)</formula>
    </cfRule>
  </conditionalFormatting>
  <conditionalFormatting sqref="Y878:Y879">
    <cfRule type="expression" dxfId="1351" priority="2063">
      <formula>IF(RIGHT(TEXT(Y878,"0.#"),1)=".",FALSE,TRUE)</formula>
    </cfRule>
    <cfRule type="expression" dxfId="1350" priority="2064">
      <formula>IF(RIGHT(TEXT(Y878,"0.#"),1)=".",TRUE,FALSE)</formula>
    </cfRule>
  </conditionalFormatting>
  <conditionalFormatting sqref="Y913:Y940">
    <cfRule type="expression" dxfId="1349" priority="2057">
      <formula>IF(RIGHT(TEXT(Y913,"0.#"),1)=".",FALSE,TRUE)</formula>
    </cfRule>
    <cfRule type="expression" dxfId="1348" priority="2058">
      <formula>IF(RIGHT(TEXT(Y913,"0.#"),1)=".",TRUE,FALSE)</formula>
    </cfRule>
  </conditionalFormatting>
  <conditionalFormatting sqref="Y911:Y912">
    <cfRule type="expression" dxfId="1347" priority="2051">
      <formula>IF(RIGHT(TEXT(Y911,"0.#"),1)=".",FALSE,TRUE)</formula>
    </cfRule>
    <cfRule type="expression" dxfId="1346" priority="2052">
      <formula>IF(RIGHT(TEXT(Y911,"0.#"),1)=".",TRUE,FALSE)</formula>
    </cfRule>
  </conditionalFormatting>
  <conditionalFormatting sqref="Y946:Y973">
    <cfRule type="expression" dxfId="1345" priority="2045">
      <formula>IF(RIGHT(TEXT(Y946,"0.#"),1)=".",FALSE,TRUE)</formula>
    </cfRule>
    <cfRule type="expression" dxfId="1344" priority="2046">
      <formula>IF(RIGHT(TEXT(Y946,"0.#"),1)=".",TRUE,FALSE)</formula>
    </cfRule>
  </conditionalFormatting>
  <conditionalFormatting sqref="Y944:Y945">
    <cfRule type="expression" dxfId="1343" priority="2039">
      <formula>IF(RIGHT(TEXT(Y944,"0.#"),1)=".",FALSE,TRUE)</formula>
    </cfRule>
    <cfRule type="expression" dxfId="1342" priority="2040">
      <formula>IF(RIGHT(TEXT(Y944,"0.#"),1)=".",TRUE,FALSE)</formula>
    </cfRule>
  </conditionalFormatting>
  <conditionalFormatting sqref="Y979:Y1006">
    <cfRule type="expression" dxfId="1341" priority="2033">
      <formula>IF(RIGHT(TEXT(Y979,"0.#"),1)=".",FALSE,TRUE)</formula>
    </cfRule>
    <cfRule type="expression" dxfId="1340" priority="2034">
      <formula>IF(RIGHT(TEXT(Y979,"0.#"),1)=".",TRUE,FALSE)</formula>
    </cfRule>
  </conditionalFormatting>
  <conditionalFormatting sqref="Y977:Y978">
    <cfRule type="expression" dxfId="1339" priority="2027">
      <formula>IF(RIGHT(TEXT(Y977,"0.#"),1)=".",FALSE,TRUE)</formula>
    </cfRule>
    <cfRule type="expression" dxfId="1338" priority="2028">
      <formula>IF(RIGHT(TEXT(Y977,"0.#"),1)=".",TRUE,FALSE)</formula>
    </cfRule>
  </conditionalFormatting>
  <conditionalFormatting sqref="Y1012:Y1039">
    <cfRule type="expression" dxfId="1337" priority="2021">
      <formula>IF(RIGHT(TEXT(Y1012,"0.#"),1)=".",FALSE,TRUE)</formula>
    </cfRule>
    <cfRule type="expression" dxfId="1336" priority="2022">
      <formula>IF(RIGHT(TEXT(Y1012,"0.#"),1)=".",TRUE,FALSE)</formula>
    </cfRule>
  </conditionalFormatting>
  <conditionalFormatting sqref="W23">
    <cfRule type="expression" dxfId="1335" priority="2305">
      <formula>IF(RIGHT(TEXT(W23,"0.#"),1)=".",FALSE,TRUE)</formula>
    </cfRule>
    <cfRule type="expression" dxfId="1334" priority="2306">
      <formula>IF(RIGHT(TEXT(W23,"0.#"),1)=".",TRUE,FALSE)</formula>
    </cfRule>
  </conditionalFormatting>
  <conditionalFormatting sqref="W24:W27">
    <cfRule type="expression" dxfId="1333" priority="2303">
      <formula>IF(RIGHT(TEXT(W24,"0.#"),1)=".",FALSE,TRUE)</formula>
    </cfRule>
    <cfRule type="expression" dxfId="1332" priority="2304">
      <formula>IF(RIGHT(TEXT(W24,"0.#"),1)=".",TRUE,FALSE)</formula>
    </cfRule>
  </conditionalFormatting>
  <conditionalFormatting sqref="W28">
    <cfRule type="expression" dxfId="1331" priority="2295">
      <formula>IF(RIGHT(TEXT(W28,"0.#"),1)=".",FALSE,TRUE)</formula>
    </cfRule>
    <cfRule type="expression" dxfId="1330" priority="2296">
      <formula>IF(RIGHT(TEXT(W28,"0.#"),1)=".",TRUE,FALSE)</formula>
    </cfRule>
  </conditionalFormatting>
  <conditionalFormatting sqref="P23">
    <cfRule type="expression" dxfId="1329" priority="2293">
      <formula>IF(RIGHT(TEXT(P23,"0.#"),1)=".",FALSE,TRUE)</formula>
    </cfRule>
    <cfRule type="expression" dxfId="1328" priority="2294">
      <formula>IF(RIGHT(TEXT(P23,"0.#"),1)=".",TRUE,FALSE)</formula>
    </cfRule>
  </conditionalFormatting>
  <conditionalFormatting sqref="P24:P27">
    <cfRule type="expression" dxfId="1327" priority="2291">
      <formula>IF(RIGHT(TEXT(P24,"0.#"),1)=".",FALSE,TRUE)</formula>
    </cfRule>
    <cfRule type="expression" dxfId="1326" priority="2292">
      <formula>IF(RIGHT(TEXT(P24,"0.#"),1)=".",TRUE,FALSE)</formula>
    </cfRule>
  </conditionalFormatting>
  <conditionalFormatting sqref="P28">
    <cfRule type="expression" dxfId="1325" priority="2289">
      <formula>IF(RIGHT(TEXT(P28,"0.#"),1)=".",FALSE,TRUE)</formula>
    </cfRule>
    <cfRule type="expression" dxfId="1324" priority="2290">
      <formula>IF(RIGHT(TEXT(P28,"0.#"),1)=".",TRUE,FALSE)</formula>
    </cfRule>
  </conditionalFormatting>
  <conditionalFormatting sqref="AQ114">
    <cfRule type="expression" dxfId="1323" priority="2273">
      <formula>IF(RIGHT(TEXT(AQ114,"0.#"),1)=".",FALSE,TRUE)</formula>
    </cfRule>
    <cfRule type="expression" dxfId="1322" priority="2274">
      <formula>IF(RIGHT(TEXT(AQ114,"0.#"),1)=".",TRUE,FALSE)</formula>
    </cfRule>
  </conditionalFormatting>
  <conditionalFormatting sqref="AQ104">
    <cfRule type="expression" dxfId="1321" priority="2287">
      <formula>IF(RIGHT(TEXT(AQ104,"0.#"),1)=".",FALSE,TRUE)</formula>
    </cfRule>
    <cfRule type="expression" dxfId="1320" priority="2288">
      <formula>IF(RIGHT(TEXT(AQ104,"0.#"),1)=".",TRUE,FALSE)</formula>
    </cfRule>
  </conditionalFormatting>
  <conditionalFormatting sqref="AQ105">
    <cfRule type="expression" dxfId="1319" priority="2285">
      <formula>IF(RIGHT(TEXT(AQ105,"0.#"),1)=".",FALSE,TRUE)</formula>
    </cfRule>
    <cfRule type="expression" dxfId="1318" priority="2286">
      <formula>IF(RIGHT(TEXT(AQ105,"0.#"),1)=".",TRUE,FALSE)</formula>
    </cfRule>
  </conditionalFormatting>
  <conditionalFormatting sqref="AQ107">
    <cfRule type="expression" dxfId="1317" priority="2283">
      <formula>IF(RIGHT(TEXT(AQ107,"0.#"),1)=".",FALSE,TRUE)</formula>
    </cfRule>
    <cfRule type="expression" dxfId="1316" priority="2284">
      <formula>IF(RIGHT(TEXT(AQ107,"0.#"),1)=".",TRUE,FALSE)</formula>
    </cfRule>
  </conditionalFormatting>
  <conditionalFormatting sqref="AQ108">
    <cfRule type="expression" dxfId="1315" priority="2281">
      <formula>IF(RIGHT(TEXT(AQ108,"0.#"),1)=".",FALSE,TRUE)</formula>
    </cfRule>
    <cfRule type="expression" dxfId="1314" priority="2282">
      <formula>IF(RIGHT(TEXT(AQ108,"0.#"),1)=".",TRUE,FALSE)</formula>
    </cfRule>
  </conditionalFormatting>
  <conditionalFormatting sqref="AQ110">
    <cfRule type="expression" dxfId="1313" priority="2279">
      <formula>IF(RIGHT(TEXT(AQ110,"0.#"),1)=".",FALSE,TRUE)</formula>
    </cfRule>
    <cfRule type="expression" dxfId="1312" priority="2280">
      <formula>IF(RIGHT(TEXT(AQ110,"0.#"),1)=".",TRUE,FALSE)</formula>
    </cfRule>
  </conditionalFormatting>
  <conditionalFormatting sqref="AQ111">
    <cfRule type="expression" dxfId="1311" priority="2277">
      <formula>IF(RIGHT(TEXT(AQ111,"0.#"),1)=".",FALSE,TRUE)</formula>
    </cfRule>
    <cfRule type="expression" dxfId="1310" priority="2278">
      <formula>IF(RIGHT(TEXT(AQ111,"0.#"),1)=".",TRUE,FALSE)</formula>
    </cfRule>
  </conditionalFormatting>
  <conditionalFormatting sqref="AQ113">
    <cfRule type="expression" dxfId="1309" priority="2275">
      <formula>IF(RIGHT(TEXT(AQ113,"0.#"),1)=".",FALSE,TRUE)</formula>
    </cfRule>
    <cfRule type="expression" dxfId="1308" priority="2276">
      <formula>IF(RIGHT(TEXT(AQ113,"0.#"),1)=".",TRUE,FALSE)</formula>
    </cfRule>
  </conditionalFormatting>
  <conditionalFormatting sqref="AE67">
    <cfRule type="expression" dxfId="1307" priority="2205">
      <formula>IF(RIGHT(TEXT(AE67,"0.#"),1)=".",FALSE,TRUE)</formula>
    </cfRule>
    <cfRule type="expression" dxfId="1306" priority="2206">
      <formula>IF(RIGHT(TEXT(AE67,"0.#"),1)=".",TRUE,FALSE)</formula>
    </cfRule>
  </conditionalFormatting>
  <conditionalFormatting sqref="AE68">
    <cfRule type="expression" dxfId="1305" priority="2203">
      <formula>IF(RIGHT(TEXT(AE68,"0.#"),1)=".",FALSE,TRUE)</formula>
    </cfRule>
    <cfRule type="expression" dxfId="1304" priority="2204">
      <formula>IF(RIGHT(TEXT(AE68,"0.#"),1)=".",TRUE,FALSE)</formula>
    </cfRule>
  </conditionalFormatting>
  <conditionalFormatting sqref="AE69">
    <cfRule type="expression" dxfId="1303" priority="2201">
      <formula>IF(RIGHT(TEXT(AE69,"0.#"),1)=".",FALSE,TRUE)</formula>
    </cfRule>
    <cfRule type="expression" dxfId="1302" priority="2202">
      <formula>IF(RIGHT(TEXT(AE69,"0.#"),1)=".",TRUE,FALSE)</formula>
    </cfRule>
  </conditionalFormatting>
  <conditionalFormatting sqref="AI69">
    <cfRule type="expression" dxfId="1301" priority="2199">
      <formula>IF(RIGHT(TEXT(AI69,"0.#"),1)=".",FALSE,TRUE)</formula>
    </cfRule>
    <cfRule type="expression" dxfId="1300" priority="2200">
      <formula>IF(RIGHT(TEXT(AI69,"0.#"),1)=".",TRUE,FALSE)</formula>
    </cfRule>
  </conditionalFormatting>
  <conditionalFormatting sqref="AI68">
    <cfRule type="expression" dxfId="1299" priority="2197">
      <formula>IF(RIGHT(TEXT(AI68,"0.#"),1)=".",FALSE,TRUE)</formula>
    </cfRule>
    <cfRule type="expression" dxfId="1298" priority="2198">
      <formula>IF(RIGHT(TEXT(AI68,"0.#"),1)=".",TRUE,FALSE)</formula>
    </cfRule>
  </conditionalFormatting>
  <conditionalFormatting sqref="AI67">
    <cfRule type="expression" dxfId="1297" priority="2195">
      <formula>IF(RIGHT(TEXT(AI67,"0.#"),1)=".",FALSE,TRUE)</formula>
    </cfRule>
    <cfRule type="expression" dxfId="1296" priority="2196">
      <formula>IF(RIGHT(TEXT(AI67,"0.#"),1)=".",TRUE,FALSE)</formula>
    </cfRule>
  </conditionalFormatting>
  <conditionalFormatting sqref="AM67">
    <cfRule type="expression" dxfId="1295" priority="2193">
      <formula>IF(RIGHT(TEXT(AM67,"0.#"),1)=".",FALSE,TRUE)</formula>
    </cfRule>
    <cfRule type="expression" dxfId="1294" priority="2194">
      <formula>IF(RIGHT(TEXT(AM67,"0.#"),1)=".",TRUE,FALSE)</formula>
    </cfRule>
  </conditionalFormatting>
  <conditionalFormatting sqref="AM68">
    <cfRule type="expression" dxfId="1293" priority="2191">
      <formula>IF(RIGHT(TEXT(AM68,"0.#"),1)=".",FALSE,TRUE)</formula>
    </cfRule>
    <cfRule type="expression" dxfId="1292" priority="2192">
      <formula>IF(RIGHT(TEXT(AM68,"0.#"),1)=".",TRUE,FALSE)</formula>
    </cfRule>
  </conditionalFormatting>
  <conditionalFormatting sqref="AM69">
    <cfRule type="expression" dxfId="1291" priority="2189">
      <formula>IF(RIGHT(TEXT(AM69,"0.#"),1)=".",FALSE,TRUE)</formula>
    </cfRule>
    <cfRule type="expression" dxfId="1290" priority="2190">
      <formula>IF(RIGHT(TEXT(AM69,"0.#"),1)=".",TRUE,FALSE)</formula>
    </cfRule>
  </conditionalFormatting>
  <conditionalFormatting sqref="AQ67:AQ69">
    <cfRule type="expression" dxfId="1289" priority="2187">
      <formula>IF(RIGHT(TEXT(AQ67,"0.#"),1)=".",FALSE,TRUE)</formula>
    </cfRule>
    <cfRule type="expression" dxfId="1288" priority="2188">
      <formula>IF(RIGHT(TEXT(AQ67,"0.#"),1)=".",TRUE,FALSE)</formula>
    </cfRule>
  </conditionalFormatting>
  <conditionalFormatting sqref="AU67:AU69">
    <cfRule type="expression" dxfId="1287" priority="2185">
      <formula>IF(RIGHT(TEXT(AU67,"0.#"),1)=".",FALSE,TRUE)</formula>
    </cfRule>
    <cfRule type="expression" dxfId="1286" priority="2186">
      <formula>IF(RIGHT(TEXT(AU67,"0.#"),1)=".",TRUE,FALSE)</formula>
    </cfRule>
  </conditionalFormatting>
  <conditionalFormatting sqref="AE70">
    <cfRule type="expression" dxfId="1285" priority="2183">
      <formula>IF(RIGHT(TEXT(AE70,"0.#"),1)=".",FALSE,TRUE)</formula>
    </cfRule>
    <cfRule type="expression" dxfId="1284" priority="2184">
      <formula>IF(RIGHT(TEXT(AE70,"0.#"),1)=".",TRUE,FALSE)</formula>
    </cfRule>
  </conditionalFormatting>
  <conditionalFormatting sqref="AE71">
    <cfRule type="expression" dxfId="1283" priority="2181">
      <formula>IF(RIGHT(TEXT(AE71,"0.#"),1)=".",FALSE,TRUE)</formula>
    </cfRule>
    <cfRule type="expression" dxfId="1282" priority="2182">
      <formula>IF(RIGHT(TEXT(AE71,"0.#"),1)=".",TRUE,FALSE)</formula>
    </cfRule>
  </conditionalFormatting>
  <conditionalFormatting sqref="AE72">
    <cfRule type="expression" dxfId="1281" priority="2179">
      <formula>IF(RIGHT(TEXT(AE72,"0.#"),1)=".",FALSE,TRUE)</formula>
    </cfRule>
    <cfRule type="expression" dxfId="1280" priority="2180">
      <formula>IF(RIGHT(TEXT(AE72,"0.#"),1)=".",TRUE,FALSE)</formula>
    </cfRule>
  </conditionalFormatting>
  <conditionalFormatting sqref="AI72">
    <cfRule type="expression" dxfId="1279" priority="2177">
      <formula>IF(RIGHT(TEXT(AI72,"0.#"),1)=".",FALSE,TRUE)</formula>
    </cfRule>
    <cfRule type="expression" dxfId="1278" priority="2178">
      <formula>IF(RIGHT(TEXT(AI72,"0.#"),1)=".",TRUE,FALSE)</formula>
    </cfRule>
  </conditionalFormatting>
  <conditionalFormatting sqref="AI71">
    <cfRule type="expression" dxfId="1277" priority="2175">
      <formula>IF(RIGHT(TEXT(AI71,"0.#"),1)=".",FALSE,TRUE)</formula>
    </cfRule>
    <cfRule type="expression" dxfId="1276" priority="2176">
      <formula>IF(RIGHT(TEXT(AI71,"0.#"),1)=".",TRUE,FALSE)</formula>
    </cfRule>
  </conditionalFormatting>
  <conditionalFormatting sqref="AI70">
    <cfRule type="expression" dxfId="1275" priority="2173">
      <formula>IF(RIGHT(TEXT(AI70,"0.#"),1)=".",FALSE,TRUE)</formula>
    </cfRule>
    <cfRule type="expression" dxfId="1274" priority="2174">
      <formula>IF(RIGHT(TEXT(AI70,"0.#"),1)=".",TRUE,FALSE)</formula>
    </cfRule>
  </conditionalFormatting>
  <conditionalFormatting sqref="AM70">
    <cfRule type="expression" dxfId="1273" priority="2171">
      <formula>IF(RIGHT(TEXT(AM70,"0.#"),1)=".",FALSE,TRUE)</formula>
    </cfRule>
    <cfRule type="expression" dxfId="1272" priority="2172">
      <formula>IF(RIGHT(TEXT(AM70,"0.#"),1)=".",TRUE,FALSE)</formula>
    </cfRule>
  </conditionalFormatting>
  <conditionalFormatting sqref="AM71">
    <cfRule type="expression" dxfId="1271" priority="2169">
      <formula>IF(RIGHT(TEXT(AM71,"0.#"),1)=".",FALSE,TRUE)</formula>
    </cfRule>
    <cfRule type="expression" dxfId="1270" priority="2170">
      <formula>IF(RIGHT(TEXT(AM71,"0.#"),1)=".",TRUE,FALSE)</formula>
    </cfRule>
  </conditionalFormatting>
  <conditionalFormatting sqref="AM72">
    <cfRule type="expression" dxfId="1269" priority="2167">
      <formula>IF(RIGHT(TEXT(AM72,"0.#"),1)=".",FALSE,TRUE)</formula>
    </cfRule>
    <cfRule type="expression" dxfId="1268" priority="2168">
      <formula>IF(RIGHT(TEXT(AM72,"0.#"),1)=".",TRUE,FALSE)</formula>
    </cfRule>
  </conditionalFormatting>
  <conditionalFormatting sqref="AQ70:AQ72">
    <cfRule type="expression" dxfId="1267" priority="2165">
      <formula>IF(RIGHT(TEXT(AQ70,"0.#"),1)=".",FALSE,TRUE)</formula>
    </cfRule>
    <cfRule type="expression" dxfId="1266" priority="2166">
      <formula>IF(RIGHT(TEXT(AQ70,"0.#"),1)=".",TRUE,FALSE)</formula>
    </cfRule>
  </conditionalFormatting>
  <conditionalFormatting sqref="AU70:AU72">
    <cfRule type="expression" dxfId="1265" priority="2163">
      <formula>IF(RIGHT(TEXT(AU70,"0.#"),1)=".",FALSE,TRUE)</formula>
    </cfRule>
    <cfRule type="expression" dxfId="1264" priority="2164">
      <formula>IF(RIGHT(TEXT(AU70,"0.#"),1)=".",TRUE,FALSE)</formula>
    </cfRule>
  </conditionalFormatting>
  <conditionalFormatting sqref="AU656">
    <cfRule type="expression" dxfId="1263" priority="681">
      <formula>IF(RIGHT(TEXT(AU656,"0.#"),1)=".",FALSE,TRUE)</formula>
    </cfRule>
    <cfRule type="expression" dxfId="1262" priority="682">
      <formula>IF(RIGHT(TEXT(AU656,"0.#"),1)=".",TRUE,FALSE)</formula>
    </cfRule>
  </conditionalFormatting>
  <conditionalFormatting sqref="AQ655">
    <cfRule type="expression" dxfId="1261" priority="673">
      <formula>IF(RIGHT(TEXT(AQ655,"0.#"),1)=".",FALSE,TRUE)</formula>
    </cfRule>
    <cfRule type="expression" dxfId="1260" priority="674">
      <formula>IF(RIGHT(TEXT(AQ655,"0.#"),1)=".",TRUE,FALSE)</formula>
    </cfRule>
  </conditionalFormatting>
  <conditionalFormatting sqref="AI696">
    <cfRule type="expression" dxfId="1259" priority="465">
      <formula>IF(RIGHT(TEXT(AI696,"0.#"),1)=".",FALSE,TRUE)</formula>
    </cfRule>
    <cfRule type="expression" dxfId="1258" priority="466">
      <formula>IF(RIGHT(TEXT(AI696,"0.#"),1)=".",TRUE,FALSE)</formula>
    </cfRule>
  </conditionalFormatting>
  <conditionalFormatting sqref="AQ694">
    <cfRule type="expression" dxfId="1257" priority="459">
      <formula>IF(RIGHT(TEXT(AQ694,"0.#"),1)=".",FALSE,TRUE)</formula>
    </cfRule>
    <cfRule type="expression" dxfId="1256" priority="460">
      <formula>IF(RIGHT(TEXT(AQ694,"0.#"),1)=".",TRUE,FALSE)</formula>
    </cfRule>
  </conditionalFormatting>
  <conditionalFormatting sqref="AL880:AO907">
    <cfRule type="expression" dxfId="1255" priority="2071">
      <formula>IF(AND(AL880&gt;=0, RIGHT(TEXT(AL880,"0.#"),1)&lt;&gt;"."),TRUE,FALSE)</formula>
    </cfRule>
    <cfRule type="expression" dxfId="1254" priority="2072">
      <formula>IF(AND(AL880&gt;=0, RIGHT(TEXT(AL880,"0.#"),1)="."),TRUE,FALSE)</formula>
    </cfRule>
    <cfRule type="expression" dxfId="1253" priority="2073">
      <formula>IF(AND(AL880&lt;0, RIGHT(TEXT(AL880,"0.#"),1)&lt;&gt;"."),TRUE,FALSE)</formula>
    </cfRule>
    <cfRule type="expression" dxfId="1252" priority="2074">
      <formula>IF(AND(AL880&lt;0, RIGHT(TEXT(AL880,"0.#"),1)="."),TRUE,FALSE)</formula>
    </cfRule>
  </conditionalFormatting>
  <conditionalFormatting sqref="AL878:AO879">
    <cfRule type="expression" dxfId="1251" priority="2065">
      <formula>IF(AND(AL878&gt;=0, RIGHT(TEXT(AL878,"0.#"),1)&lt;&gt;"."),TRUE,FALSE)</formula>
    </cfRule>
    <cfRule type="expression" dxfId="1250" priority="2066">
      <formula>IF(AND(AL878&gt;=0, RIGHT(TEXT(AL878,"0.#"),1)="."),TRUE,FALSE)</formula>
    </cfRule>
    <cfRule type="expression" dxfId="1249" priority="2067">
      <formula>IF(AND(AL878&lt;0, RIGHT(TEXT(AL878,"0.#"),1)&lt;&gt;"."),TRUE,FALSE)</formula>
    </cfRule>
    <cfRule type="expression" dxfId="1248" priority="2068">
      <formula>IF(AND(AL878&lt;0, RIGHT(TEXT(AL878,"0.#"),1)="."),TRUE,FALSE)</formula>
    </cfRule>
  </conditionalFormatting>
  <conditionalFormatting sqref="AL913:AO940">
    <cfRule type="expression" dxfId="1247" priority="2059">
      <formula>IF(AND(AL913&gt;=0, RIGHT(TEXT(AL913,"0.#"),1)&lt;&gt;"."),TRUE,FALSE)</formula>
    </cfRule>
    <cfRule type="expression" dxfId="1246" priority="2060">
      <formula>IF(AND(AL913&gt;=0, RIGHT(TEXT(AL913,"0.#"),1)="."),TRUE,FALSE)</formula>
    </cfRule>
    <cfRule type="expression" dxfId="1245" priority="2061">
      <formula>IF(AND(AL913&lt;0, RIGHT(TEXT(AL913,"0.#"),1)&lt;&gt;"."),TRUE,FALSE)</formula>
    </cfRule>
    <cfRule type="expression" dxfId="1244" priority="2062">
      <formula>IF(AND(AL913&lt;0, RIGHT(TEXT(AL913,"0.#"),1)="."),TRUE,FALSE)</formula>
    </cfRule>
  </conditionalFormatting>
  <conditionalFormatting sqref="AL911:AO912">
    <cfRule type="expression" dxfId="1243" priority="2053">
      <formula>IF(AND(AL911&gt;=0, RIGHT(TEXT(AL911,"0.#"),1)&lt;&gt;"."),TRUE,FALSE)</formula>
    </cfRule>
    <cfRule type="expression" dxfId="1242" priority="2054">
      <formula>IF(AND(AL911&gt;=0, RIGHT(TEXT(AL911,"0.#"),1)="."),TRUE,FALSE)</formula>
    </cfRule>
    <cfRule type="expression" dxfId="1241" priority="2055">
      <formula>IF(AND(AL911&lt;0, RIGHT(TEXT(AL911,"0.#"),1)&lt;&gt;"."),TRUE,FALSE)</formula>
    </cfRule>
    <cfRule type="expression" dxfId="1240" priority="2056">
      <formula>IF(AND(AL911&lt;0, RIGHT(TEXT(AL911,"0.#"),1)="."),TRUE,FALSE)</formula>
    </cfRule>
  </conditionalFormatting>
  <conditionalFormatting sqref="AL946:AO973">
    <cfRule type="expression" dxfId="1239" priority="2047">
      <formula>IF(AND(AL946&gt;=0, RIGHT(TEXT(AL946,"0.#"),1)&lt;&gt;"."),TRUE,FALSE)</formula>
    </cfRule>
    <cfRule type="expression" dxfId="1238" priority="2048">
      <formula>IF(AND(AL946&gt;=0, RIGHT(TEXT(AL946,"0.#"),1)="."),TRUE,FALSE)</formula>
    </cfRule>
    <cfRule type="expression" dxfId="1237" priority="2049">
      <formula>IF(AND(AL946&lt;0, RIGHT(TEXT(AL946,"0.#"),1)&lt;&gt;"."),TRUE,FALSE)</formula>
    </cfRule>
    <cfRule type="expression" dxfId="1236" priority="2050">
      <formula>IF(AND(AL946&lt;0, RIGHT(TEXT(AL946,"0.#"),1)="."),TRUE,FALSE)</formula>
    </cfRule>
  </conditionalFormatting>
  <conditionalFormatting sqref="AL944:AO945">
    <cfRule type="expression" dxfId="1235" priority="2041">
      <formula>IF(AND(AL944&gt;=0, RIGHT(TEXT(AL944,"0.#"),1)&lt;&gt;"."),TRUE,FALSE)</formula>
    </cfRule>
    <cfRule type="expression" dxfId="1234" priority="2042">
      <formula>IF(AND(AL944&gt;=0, RIGHT(TEXT(AL944,"0.#"),1)="."),TRUE,FALSE)</formula>
    </cfRule>
    <cfRule type="expression" dxfId="1233" priority="2043">
      <formula>IF(AND(AL944&lt;0, RIGHT(TEXT(AL944,"0.#"),1)&lt;&gt;"."),TRUE,FALSE)</formula>
    </cfRule>
    <cfRule type="expression" dxfId="1232" priority="2044">
      <formula>IF(AND(AL944&lt;0, RIGHT(TEXT(AL944,"0.#"),1)="."),TRUE,FALSE)</formula>
    </cfRule>
  </conditionalFormatting>
  <conditionalFormatting sqref="AL979:AO1006">
    <cfRule type="expression" dxfId="1231" priority="2035">
      <formula>IF(AND(AL979&gt;=0, RIGHT(TEXT(AL979,"0.#"),1)&lt;&gt;"."),TRUE,FALSE)</formula>
    </cfRule>
    <cfRule type="expression" dxfId="1230" priority="2036">
      <formula>IF(AND(AL979&gt;=0, RIGHT(TEXT(AL979,"0.#"),1)="."),TRUE,FALSE)</formula>
    </cfRule>
    <cfRule type="expression" dxfId="1229" priority="2037">
      <formula>IF(AND(AL979&lt;0, RIGHT(TEXT(AL979,"0.#"),1)&lt;&gt;"."),TRUE,FALSE)</formula>
    </cfRule>
    <cfRule type="expression" dxfId="1228" priority="2038">
      <formula>IF(AND(AL979&lt;0, RIGHT(TEXT(AL979,"0.#"),1)="."),TRUE,FALSE)</formula>
    </cfRule>
  </conditionalFormatting>
  <conditionalFormatting sqref="AL977:AO978">
    <cfRule type="expression" dxfId="1227" priority="2029">
      <formula>IF(AND(AL977&gt;=0, RIGHT(TEXT(AL977,"0.#"),1)&lt;&gt;"."),TRUE,FALSE)</formula>
    </cfRule>
    <cfRule type="expression" dxfId="1226" priority="2030">
      <formula>IF(AND(AL977&gt;=0, RIGHT(TEXT(AL977,"0.#"),1)="."),TRUE,FALSE)</formula>
    </cfRule>
    <cfRule type="expression" dxfId="1225" priority="2031">
      <formula>IF(AND(AL977&lt;0, RIGHT(TEXT(AL977,"0.#"),1)&lt;&gt;"."),TRUE,FALSE)</formula>
    </cfRule>
    <cfRule type="expression" dxfId="1224" priority="2032">
      <formula>IF(AND(AL977&lt;0, RIGHT(TEXT(AL977,"0.#"),1)="."),TRUE,FALSE)</formula>
    </cfRule>
  </conditionalFormatting>
  <conditionalFormatting sqref="AL1012:AO1039">
    <cfRule type="expression" dxfId="1223" priority="2023">
      <formula>IF(AND(AL1012&gt;=0, RIGHT(TEXT(AL1012,"0.#"),1)&lt;&gt;"."),TRUE,FALSE)</formula>
    </cfRule>
    <cfRule type="expression" dxfId="1222" priority="2024">
      <formula>IF(AND(AL1012&gt;=0, RIGHT(TEXT(AL1012,"0.#"),1)="."),TRUE,FALSE)</formula>
    </cfRule>
    <cfRule type="expression" dxfId="1221" priority="2025">
      <formula>IF(AND(AL1012&lt;0, RIGHT(TEXT(AL1012,"0.#"),1)&lt;&gt;"."),TRUE,FALSE)</formula>
    </cfRule>
    <cfRule type="expression" dxfId="1220" priority="2026">
      <formula>IF(AND(AL1012&lt;0, RIGHT(TEXT(AL1012,"0.#"),1)="."),TRUE,FALSE)</formula>
    </cfRule>
  </conditionalFormatting>
  <conditionalFormatting sqref="AL1010:AO1011">
    <cfRule type="expression" dxfId="1219" priority="2017">
      <formula>IF(AND(AL1010&gt;=0, RIGHT(TEXT(AL1010,"0.#"),1)&lt;&gt;"."),TRUE,FALSE)</formula>
    </cfRule>
    <cfRule type="expression" dxfId="1218" priority="2018">
      <formula>IF(AND(AL1010&gt;=0, RIGHT(TEXT(AL1010,"0.#"),1)="."),TRUE,FALSE)</formula>
    </cfRule>
    <cfRule type="expression" dxfId="1217" priority="2019">
      <formula>IF(AND(AL1010&lt;0, RIGHT(TEXT(AL1010,"0.#"),1)&lt;&gt;"."),TRUE,FALSE)</formula>
    </cfRule>
    <cfRule type="expression" dxfId="1216" priority="2020">
      <formula>IF(AND(AL1010&lt;0, RIGHT(TEXT(AL1010,"0.#"),1)="."),TRUE,FALSE)</formula>
    </cfRule>
  </conditionalFormatting>
  <conditionalFormatting sqref="Y1010:Y1011">
    <cfRule type="expression" dxfId="1215" priority="2015">
      <formula>IF(RIGHT(TEXT(Y1010,"0.#"),1)=".",FALSE,TRUE)</formula>
    </cfRule>
    <cfRule type="expression" dxfId="1214" priority="2016">
      <formula>IF(RIGHT(TEXT(Y1010,"0.#"),1)=".",TRUE,FALSE)</formula>
    </cfRule>
  </conditionalFormatting>
  <conditionalFormatting sqref="AL1045:AO1072">
    <cfRule type="expression" dxfId="1213" priority="2011">
      <formula>IF(AND(AL1045&gt;=0, RIGHT(TEXT(AL1045,"0.#"),1)&lt;&gt;"."),TRUE,FALSE)</formula>
    </cfRule>
    <cfRule type="expression" dxfId="1212" priority="2012">
      <formula>IF(AND(AL1045&gt;=0, RIGHT(TEXT(AL1045,"0.#"),1)="."),TRUE,FALSE)</formula>
    </cfRule>
    <cfRule type="expression" dxfId="1211" priority="2013">
      <formula>IF(AND(AL1045&lt;0, RIGHT(TEXT(AL1045,"0.#"),1)&lt;&gt;"."),TRUE,FALSE)</formula>
    </cfRule>
    <cfRule type="expression" dxfId="1210" priority="2014">
      <formula>IF(AND(AL1045&lt;0, RIGHT(TEXT(AL1045,"0.#"),1)="."),TRUE,FALSE)</formula>
    </cfRule>
  </conditionalFormatting>
  <conditionalFormatting sqref="Y1045:Y1072">
    <cfRule type="expression" dxfId="1209" priority="2009">
      <formula>IF(RIGHT(TEXT(Y1045,"0.#"),1)=".",FALSE,TRUE)</formula>
    </cfRule>
    <cfRule type="expression" dxfId="1208" priority="2010">
      <formula>IF(RIGHT(TEXT(Y1045,"0.#"),1)=".",TRUE,FALSE)</formula>
    </cfRule>
  </conditionalFormatting>
  <conditionalFormatting sqref="AL1043:AO1044">
    <cfRule type="expression" dxfId="1207" priority="2005">
      <formula>IF(AND(AL1043&gt;=0, RIGHT(TEXT(AL1043,"0.#"),1)&lt;&gt;"."),TRUE,FALSE)</formula>
    </cfRule>
    <cfRule type="expression" dxfId="1206" priority="2006">
      <formula>IF(AND(AL1043&gt;=0, RIGHT(TEXT(AL1043,"0.#"),1)="."),TRUE,FALSE)</formula>
    </cfRule>
    <cfRule type="expression" dxfId="1205" priority="2007">
      <formula>IF(AND(AL1043&lt;0, RIGHT(TEXT(AL1043,"0.#"),1)&lt;&gt;"."),TRUE,FALSE)</formula>
    </cfRule>
    <cfRule type="expression" dxfId="1204" priority="2008">
      <formula>IF(AND(AL1043&lt;0, RIGHT(TEXT(AL1043,"0.#"),1)="."),TRUE,FALSE)</formula>
    </cfRule>
  </conditionalFormatting>
  <conditionalFormatting sqref="Y1043:Y1044">
    <cfRule type="expression" dxfId="1203" priority="2003">
      <formula>IF(RIGHT(TEXT(Y1043,"0.#"),1)=".",FALSE,TRUE)</formula>
    </cfRule>
    <cfRule type="expression" dxfId="1202" priority="2004">
      <formula>IF(RIGHT(TEXT(Y1043,"0.#"),1)=".",TRUE,FALSE)</formula>
    </cfRule>
  </conditionalFormatting>
  <conditionalFormatting sqref="AL1078:AO1105">
    <cfRule type="expression" dxfId="1201" priority="1999">
      <formula>IF(AND(AL1078&gt;=0, RIGHT(TEXT(AL1078,"0.#"),1)&lt;&gt;"."),TRUE,FALSE)</formula>
    </cfRule>
    <cfRule type="expression" dxfId="1200" priority="2000">
      <formula>IF(AND(AL1078&gt;=0, RIGHT(TEXT(AL1078,"0.#"),1)="."),TRUE,FALSE)</formula>
    </cfRule>
    <cfRule type="expression" dxfId="1199" priority="2001">
      <formula>IF(AND(AL1078&lt;0, RIGHT(TEXT(AL1078,"0.#"),1)&lt;&gt;"."),TRUE,FALSE)</formula>
    </cfRule>
    <cfRule type="expression" dxfId="1198" priority="2002">
      <formula>IF(AND(AL1078&lt;0, RIGHT(TEXT(AL1078,"0.#"),1)="."),TRUE,FALSE)</formula>
    </cfRule>
  </conditionalFormatting>
  <conditionalFormatting sqref="Y1078:Y1105">
    <cfRule type="expression" dxfId="1197" priority="1997">
      <formula>IF(RIGHT(TEXT(Y1078,"0.#"),1)=".",FALSE,TRUE)</formula>
    </cfRule>
    <cfRule type="expression" dxfId="1196" priority="1998">
      <formula>IF(RIGHT(TEXT(Y1078,"0.#"),1)=".",TRUE,FALSE)</formula>
    </cfRule>
  </conditionalFormatting>
  <conditionalFormatting sqref="AL1076:AO1077">
    <cfRule type="expression" dxfId="1195" priority="1993">
      <formula>IF(AND(AL1076&gt;=0, RIGHT(TEXT(AL1076,"0.#"),1)&lt;&gt;"."),TRUE,FALSE)</formula>
    </cfRule>
    <cfRule type="expression" dxfId="1194" priority="1994">
      <formula>IF(AND(AL1076&gt;=0, RIGHT(TEXT(AL1076,"0.#"),1)="."),TRUE,FALSE)</formula>
    </cfRule>
    <cfRule type="expression" dxfId="1193" priority="1995">
      <formula>IF(AND(AL1076&lt;0, RIGHT(TEXT(AL1076,"0.#"),1)&lt;&gt;"."),TRUE,FALSE)</formula>
    </cfRule>
    <cfRule type="expression" dxfId="1192" priority="1996">
      <formula>IF(AND(AL1076&lt;0, RIGHT(TEXT(AL1076,"0.#"),1)="."),TRUE,FALSE)</formula>
    </cfRule>
  </conditionalFormatting>
  <conditionalFormatting sqref="Y1076:Y1077">
    <cfRule type="expression" dxfId="1191" priority="1991">
      <formula>IF(RIGHT(TEXT(Y1076,"0.#"),1)=".",FALSE,TRUE)</formula>
    </cfRule>
    <cfRule type="expression" dxfId="1190" priority="1992">
      <formula>IF(RIGHT(TEXT(Y1076,"0.#"),1)=".",TRUE,FALSE)</formula>
    </cfRule>
  </conditionalFormatting>
  <conditionalFormatting sqref="AE39 AI39 AM39">
    <cfRule type="expression" dxfId="1189" priority="1989">
      <formula>IF(RIGHT(TEXT(AE39,"0.#"),1)=".",FALSE,TRUE)</formula>
    </cfRule>
    <cfRule type="expression" dxfId="1188" priority="1990">
      <formula>IF(RIGHT(TEXT(AE39,"0.#"),1)=".",TRUE,FALSE)</formula>
    </cfRule>
  </conditionalFormatting>
  <conditionalFormatting sqref="AM41">
    <cfRule type="expression" dxfId="1187" priority="1973">
      <formula>IF(RIGHT(TEXT(AM41,"0.#"),1)=".",FALSE,TRUE)</formula>
    </cfRule>
    <cfRule type="expression" dxfId="1186" priority="1974">
      <formula>IF(RIGHT(TEXT(AM41,"0.#"),1)=".",TRUE,FALSE)</formula>
    </cfRule>
  </conditionalFormatting>
  <conditionalFormatting sqref="AE40">
    <cfRule type="expression" dxfId="1185" priority="1987">
      <formula>IF(RIGHT(TEXT(AE40,"0.#"),1)=".",FALSE,TRUE)</formula>
    </cfRule>
    <cfRule type="expression" dxfId="1184" priority="1988">
      <formula>IF(RIGHT(TEXT(AE40,"0.#"),1)=".",TRUE,FALSE)</formula>
    </cfRule>
  </conditionalFormatting>
  <conditionalFormatting sqref="AE41">
    <cfRule type="expression" dxfId="1183" priority="1985">
      <formula>IF(RIGHT(TEXT(AE41,"0.#"),1)=".",FALSE,TRUE)</formula>
    </cfRule>
    <cfRule type="expression" dxfId="1182" priority="1986">
      <formula>IF(RIGHT(TEXT(AE41,"0.#"),1)=".",TRUE,FALSE)</formula>
    </cfRule>
  </conditionalFormatting>
  <conditionalFormatting sqref="AI41">
    <cfRule type="expression" dxfId="1181" priority="1983">
      <formula>IF(RIGHT(TEXT(AI41,"0.#"),1)=".",FALSE,TRUE)</formula>
    </cfRule>
    <cfRule type="expression" dxfId="1180" priority="1984">
      <formula>IF(RIGHT(TEXT(AI41,"0.#"),1)=".",TRUE,FALSE)</formula>
    </cfRule>
  </conditionalFormatting>
  <conditionalFormatting sqref="AI40">
    <cfRule type="expression" dxfId="1179" priority="1981">
      <formula>IF(RIGHT(TEXT(AI40,"0.#"),1)=".",FALSE,TRUE)</formula>
    </cfRule>
    <cfRule type="expression" dxfId="1178" priority="1982">
      <formula>IF(RIGHT(TEXT(AI40,"0.#"),1)=".",TRUE,FALSE)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468</v>
      </c>
      <c r="AA1" s="29" t="s">
        <v>81</v>
      </c>
      <c r="AB1" s="29" t="s">
        <v>469</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637</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331</v>
      </c>
      <c r="AB2" s="79" t="s">
        <v>563</v>
      </c>
      <c r="AC2" s="80" t="s">
        <v>134</v>
      </c>
      <c r="AD2" s="28"/>
      <c r="AE2" s="34" t="s">
        <v>170</v>
      </c>
      <c r="AF2" s="30"/>
      <c r="AG2" s="44" t="s">
        <v>292</v>
      </c>
      <c r="AI2" s="42" t="s">
        <v>326</v>
      </c>
      <c r="AK2" s="42" t="s">
        <v>212</v>
      </c>
      <c r="AM2" s="68"/>
      <c r="AN2" s="68"/>
      <c r="AP2" s="44"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595</v>
      </c>
      <c r="W3" s="32" t="s">
        <v>149</v>
      </c>
      <c r="Y3" s="32" t="s">
        <v>68</v>
      </c>
      <c r="Z3" s="32" t="s">
        <v>470</v>
      </c>
      <c r="AA3" s="79" t="s">
        <v>431</v>
      </c>
      <c r="AB3" s="79" t="s">
        <v>564</v>
      </c>
      <c r="AC3" s="80" t="s">
        <v>135</v>
      </c>
      <c r="AD3" s="28"/>
      <c r="AE3" s="34" t="s">
        <v>171</v>
      </c>
      <c r="AF3" s="30"/>
      <c r="AG3" s="44" t="s">
        <v>293</v>
      </c>
      <c r="AI3" s="42" t="s">
        <v>205</v>
      </c>
      <c r="AK3" s="42" t="str">
        <f>CHAR(CODE(AK2)+1)</f>
        <v>B</v>
      </c>
      <c r="AM3" s="68"/>
      <c r="AN3" s="68"/>
      <c r="AP3" s="44"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596</v>
      </c>
      <c r="W4" s="32" t="s">
        <v>150</v>
      </c>
      <c r="Y4" s="32" t="s">
        <v>338</v>
      </c>
      <c r="Z4" s="32" t="s">
        <v>471</v>
      </c>
      <c r="AA4" s="79" t="s">
        <v>432</v>
      </c>
      <c r="AB4" s="79" t="s">
        <v>565</v>
      </c>
      <c r="AC4" s="79" t="s">
        <v>136</v>
      </c>
      <c r="AD4" s="28"/>
      <c r="AE4" s="34" t="s">
        <v>172</v>
      </c>
      <c r="AF4" s="30"/>
      <c r="AG4" s="44" t="s">
        <v>294</v>
      </c>
      <c r="AI4" s="42" t="s">
        <v>207</v>
      </c>
      <c r="AK4" s="42" t="str">
        <f t="shared" ref="AK4:AK49" si="7">CHAR(CODE(AK3)+1)</f>
        <v>C</v>
      </c>
      <c r="AM4" s="68"/>
      <c r="AN4" s="68"/>
      <c r="AP4" s="44"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620</v>
      </c>
      <c r="Y5" s="32" t="s">
        <v>339</v>
      </c>
      <c r="Z5" s="32" t="s">
        <v>472</v>
      </c>
      <c r="AA5" s="79" t="s">
        <v>433</v>
      </c>
      <c r="AB5" s="79" t="s">
        <v>566</v>
      </c>
      <c r="AC5" s="79" t="s">
        <v>173</v>
      </c>
      <c r="AD5" s="31"/>
      <c r="AE5" s="34" t="s">
        <v>305</v>
      </c>
      <c r="AF5" s="30"/>
      <c r="AG5" s="44" t="s">
        <v>295</v>
      </c>
      <c r="AI5" s="42" t="s">
        <v>335</v>
      </c>
      <c r="AK5" s="42" t="str">
        <f t="shared" si="7"/>
        <v>D</v>
      </c>
      <c r="AP5" s="44"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307</v>
      </c>
      <c r="W6" s="32" t="s">
        <v>151</v>
      </c>
      <c r="Y6" s="32" t="s">
        <v>340</v>
      </c>
      <c r="Z6" s="32" t="s">
        <v>473</v>
      </c>
      <c r="AA6" s="79" t="s">
        <v>434</v>
      </c>
      <c r="AB6" s="79" t="s">
        <v>567</v>
      </c>
      <c r="AC6" s="79" t="s">
        <v>137</v>
      </c>
      <c r="AD6" s="31"/>
      <c r="AE6" s="34" t="s">
        <v>302</v>
      </c>
      <c r="AF6" s="30"/>
      <c r="AG6" s="44" t="s">
        <v>296</v>
      </c>
      <c r="AI6" s="42" t="s">
        <v>336</v>
      </c>
      <c r="AK6" s="42" t="str">
        <f>CHAR(CODE(AK5)+1)</f>
        <v>E</v>
      </c>
      <c r="AP6" s="44" t="s">
        <v>296</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341</v>
      </c>
      <c r="Z7" s="32" t="s">
        <v>474</v>
      </c>
      <c r="AA7" s="79" t="s">
        <v>435</v>
      </c>
      <c r="AB7" s="79" t="s">
        <v>568</v>
      </c>
      <c r="AC7" s="31"/>
      <c r="AD7" s="31"/>
      <c r="AE7" s="32" t="s">
        <v>137</v>
      </c>
      <c r="AF7" s="30"/>
      <c r="AG7" s="44" t="s">
        <v>297</v>
      </c>
      <c r="AH7" s="71"/>
      <c r="AI7" s="44" t="s">
        <v>320</v>
      </c>
      <c r="AK7" s="42" t="str">
        <f>CHAR(CODE(AK6)+1)</f>
        <v>F</v>
      </c>
      <c r="AP7" s="44"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637</v>
      </c>
      <c r="R8" s="13" t="str">
        <f t="shared" si="3"/>
        <v>その他</v>
      </c>
      <c r="S8" s="13" t="str">
        <f t="shared" si="4"/>
        <v>その他</v>
      </c>
      <c r="T8" s="13"/>
      <c r="U8" s="32" t="s">
        <v>333</v>
      </c>
      <c r="W8" s="32" t="s">
        <v>153</v>
      </c>
      <c r="Y8" s="32" t="s">
        <v>342</v>
      </c>
      <c r="Z8" s="32" t="s">
        <v>475</v>
      </c>
      <c r="AA8" s="79" t="s">
        <v>436</v>
      </c>
      <c r="AB8" s="79" t="s">
        <v>569</v>
      </c>
      <c r="AC8" s="31"/>
      <c r="AD8" s="31"/>
      <c r="AE8" s="31"/>
      <c r="AF8" s="30"/>
      <c r="AG8" s="44" t="s">
        <v>298</v>
      </c>
      <c r="AI8" s="42" t="s">
        <v>321</v>
      </c>
      <c r="AK8" s="42" t="str">
        <f t="shared" si="7"/>
        <v>G</v>
      </c>
      <c r="AP8" s="44" t="s">
        <v>298</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334</v>
      </c>
      <c r="W9" s="32" t="s">
        <v>154</v>
      </c>
      <c r="Y9" s="32" t="s">
        <v>343</v>
      </c>
      <c r="Z9" s="32" t="s">
        <v>476</v>
      </c>
      <c r="AA9" s="79" t="s">
        <v>437</v>
      </c>
      <c r="AB9" s="79" t="s">
        <v>570</v>
      </c>
      <c r="AC9" s="31"/>
      <c r="AD9" s="31"/>
      <c r="AE9" s="31"/>
      <c r="AF9" s="30"/>
      <c r="AG9" s="44" t="s">
        <v>299</v>
      </c>
      <c r="AI9" s="67"/>
      <c r="AK9" s="42" t="str">
        <f t="shared" si="7"/>
        <v>H</v>
      </c>
      <c r="AP9" s="44" t="s">
        <v>299</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その他</v>
      </c>
      <c r="Q10" s="19"/>
      <c r="T10" s="13"/>
      <c r="W10" s="32" t="s">
        <v>155</v>
      </c>
      <c r="Y10" s="32" t="s">
        <v>344</v>
      </c>
      <c r="Z10" s="32" t="s">
        <v>477</v>
      </c>
      <c r="AA10" s="79" t="s">
        <v>438</v>
      </c>
      <c r="AB10" s="79" t="s">
        <v>571</v>
      </c>
      <c r="AC10" s="31"/>
      <c r="AD10" s="31"/>
      <c r="AE10" s="31"/>
      <c r="AF10" s="30"/>
      <c r="AG10" s="44" t="s">
        <v>284</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637</v>
      </c>
      <c r="M11" s="13" t="str">
        <f t="shared" si="2"/>
        <v>その他の事項経費</v>
      </c>
      <c r="N11" s="13" t="str">
        <f t="shared" si="6"/>
        <v>その他の事項経費</v>
      </c>
      <c r="O11" s="13"/>
      <c r="P11" s="13"/>
      <c r="Q11" s="19"/>
      <c r="T11" s="13"/>
      <c r="W11" s="32" t="s">
        <v>156</v>
      </c>
      <c r="Y11" s="32" t="s">
        <v>345</v>
      </c>
      <c r="Z11" s="32" t="s">
        <v>478</v>
      </c>
      <c r="AA11" s="79" t="s">
        <v>439</v>
      </c>
      <c r="AB11" s="79" t="s">
        <v>572</v>
      </c>
      <c r="AC11" s="31"/>
      <c r="AD11" s="31"/>
      <c r="AE11" s="31"/>
      <c r="AF11" s="30"/>
      <c r="AG11" s="42" t="s">
        <v>287</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597</v>
      </c>
      <c r="W12" s="32" t="s">
        <v>157</v>
      </c>
      <c r="Y12" s="32" t="s">
        <v>346</v>
      </c>
      <c r="Z12" s="32" t="s">
        <v>479</v>
      </c>
      <c r="AA12" s="79" t="s">
        <v>440</v>
      </c>
      <c r="AB12" s="79" t="s">
        <v>573</v>
      </c>
      <c r="AC12" s="31"/>
      <c r="AD12" s="31"/>
      <c r="AE12" s="31"/>
      <c r="AF12" s="30"/>
      <c r="AG12" s="42" t="s">
        <v>285</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347</v>
      </c>
      <c r="Z13" s="32" t="s">
        <v>480</v>
      </c>
      <c r="AA13" s="79" t="s">
        <v>441</v>
      </c>
      <c r="AB13" s="79" t="s">
        <v>574</v>
      </c>
      <c r="AC13" s="31"/>
      <c r="AD13" s="31"/>
      <c r="AE13" s="31"/>
      <c r="AF13" s="30"/>
      <c r="AG13" s="42" t="s">
        <v>286</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598</v>
      </c>
      <c r="W14" s="32" t="s">
        <v>159</v>
      </c>
      <c r="Y14" s="32" t="s">
        <v>348</v>
      </c>
      <c r="Z14" s="32" t="s">
        <v>481</v>
      </c>
      <c r="AA14" s="79" t="s">
        <v>442</v>
      </c>
      <c r="AB14" s="79" t="s">
        <v>575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599</v>
      </c>
      <c r="W15" s="32" t="s">
        <v>160</v>
      </c>
      <c r="Y15" s="32" t="s">
        <v>349</v>
      </c>
      <c r="Z15" s="32" t="s">
        <v>482</v>
      </c>
      <c r="AA15" s="79" t="s">
        <v>443</v>
      </c>
      <c r="AB15" s="79" t="s">
        <v>576</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600</v>
      </c>
      <c r="W16" s="32" t="s">
        <v>161</v>
      </c>
      <c r="Y16" s="32" t="s">
        <v>350</v>
      </c>
      <c r="Z16" s="32" t="s">
        <v>483</v>
      </c>
      <c r="AA16" s="79" t="s">
        <v>444</v>
      </c>
      <c r="AB16" s="79" t="s">
        <v>577</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601</v>
      </c>
      <c r="W17" s="32" t="s">
        <v>162</v>
      </c>
      <c r="Y17" s="32" t="s">
        <v>351</v>
      </c>
      <c r="Z17" s="32" t="s">
        <v>484</v>
      </c>
      <c r="AA17" s="79" t="s">
        <v>445</v>
      </c>
      <c r="AB17" s="79" t="s">
        <v>578</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602</v>
      </c>
      <c r="W18" s="32" t="s">
        <v>163</v>
      </c>
      <c r="Y18" s="32" t="s">
        <v>352</v>
      </c>
      <c r="Z18" s="32" t="s">
        <v>485</v>
      </c>
      <c r="AA18" s="79" t="s">
        <v>446</v>
      </c>
      <c r="AB18" s="79" t="s">
        <v>579</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603</v>
      </c>
      <c r="W19" s="32" t="s">
        <v>164</v>
      </c>
      <c r="Y19" s="32" t="s">
        <v>353</v>
      </c>
      <c r="Z19" s="32" t="s">
        <v>486</v>
      </c>
      <c r="AA19" s="79" t="s">
        <v>447</v>
      </c>
      <c r="AB19" s="79" t="s">
        <v>580</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604</v>
      </c>
      <c r="W20" s="32" t="s">
        <v>165</v>
      </c>
      <c r="Y20" s="32" t="s">
        <v>354</v>
      </c>
      <c r="Z20" s="32" t="s">
        <v>487</v>
      </c>
      <c r="AA20" s="79" t="s">
        <v>448</v>
      </c>
      <c r="AB20" s="79" t="s">
        <v>581</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605</v>
      </c>
      <c r="W21" s="32" t="s">
        <v>166</v>
      </c>
      <c r="Y21" s="32" t="s">
        <v>355</v>
      </c>
      <c r="Z21" s="32" t="s">
        <v>488</v>
      </c>
      <c r="AA21" s="79" t="s">
        <v>449</v>
      </c>
      <c r="AB21" s="79" t="s">
        <v>582</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606</v>
      </c>
      <c r="W22" s="32" t="s">
        <v>167</v>
      </c>
      <c r="Y22" s="32" t="s">
        <v>356</v>
      </c>
      <c r="Z22" s="32" t="s">
        <v>489</v>
      </c>
      <c r="AA22" s="79" t="s">
        <v>450</v>
      </c>
      <c r="AB22" s="79" t="s">
        <v>583</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607</v>
      </c>
      <c r="W23" s="32" t="s">
        <v>623</v>
      </c>
      <c r="Y23" s="32" t="s">
        <v>357</v>
      </c>
      <c r="Z23" s="32" t="s">
        <v>490</v>
      </c>
      <c r="AA23" s="79" t="s">
        <v>451</v>
      </c>
      <c r="AB23" s="79" t="s">
        <v>584</v>
      </c>
      <c r="AC23" s="31"/>
      <c r="AD23" s="31"/>
      <c r="AE23" s="31"/>
      <c r="AF23" s="30"/>
      <c r="AK23" s="42" t="str">
        <f t="shared" si="7"/>
        <v>V</v>
      </c>
    </row>
    <row r="24" spans="1:37" ht="13.5" customHeight="1" x14ac:dyDescent="0.15">
      <c r="A24" s="74"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U24" s="32" t="s">
        <v>608</v>
      </c>
      <c r="Y24" s="32" t="s">
        <v>358</v>
      </c>
      <c r="Z24" s="32" t="s">
        <v>491</v>
      </c>
      <c r="AA24" s="79" t="s">
        <v>452</v>
      </c>
      <c r="AB24" s="79" t="s">
        <v>585</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609</v>
      </c>
      <c r="Y25" s="32" t="s">
        <v>359</v>
      </c>
      <c r="Z25" s="32" t="s">
        <v>492</v>
      </c>
      <c r="AA25" s="79" t="s">
        <v>453</v>
      </c>
      <c r="AB25" s="79" t="s">
        <v>586</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610</v>
      </c>
      <c r="Y26" s="32" t="s">
        <v>360</v>
      </c>
      <c r="Z26" s="32" t="s">
        <v>493</v>
      </c>
      <c r="AA26" s="79" t="s">
        <v>454</v>
      </c>
      <c r="AB26" s="79" t="s">
        <v>587</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611</v>
      </c>
      <c r="Y27" s="32" t="s">
        <v>361</v>
      </c>
      <c r="Z27" s="32" t="s">
        <v>494</v>
      </c>
      <c r="AA27" s="79" t="s">
        <v>455</v>
      </c>
      <c r="AB27" s="79" t="s">
        <v>588</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612</v>
      </c>
      <c r="Y28" s="32" t="s">
        <v>362</v>
      </c>
      <c r="Z28" s="32" t="s">
        <v>495</v>
      </c>
      <c r="AA28" s="79" t="s">
        <v>456</v>
      </c>
      <c r="AB28" s="79" t="s">
        <v>589</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613</v>
      </c>
      <c r="Y29" s="32" t="s">
        <v>363</v>
      </c>
      <c r="Z29" s="32" t="s">
        <v>496</v>
      </c>
      <c r="AA29" s="79" t="s">
        <v>457</v>
      </c>
      <c r="AB29" s="79" t="s">
        <v>590</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614</v>
      </c>
      <c r="Y30" s="32" t="s">
        <v>364</v>
      </c>
      <c r="Z30" s="32" t="s">
        <v>497</v>
      </c>
      <c r="AA30" s="79" t="s">
        <v>458</v>
      </c>
      <c r="AB30" s="79" t="s">
        <v>591</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615</v>
      </c>
      <c r="Y31" s="32" t="s">
        <v>365</v>
      </c>
      <c r="Z31" s="32" t="s">
        <v>498</v>
      </c>
      <c r="AA31" s="79" t="s">
        <v>459</v>
      </c>
      <c r="AB31" s="79" t="s">
        <v>592</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616</v>
      </c>
      <c r="Y32" s="32" t="s">
        <v>366</v>
      </c>
      <c r="Z32" s="32" t="s">
        <v>499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617</v>
      </c>
      <c r="Y33" s="32" t="s">
        <v>367</v>
      </c>
      <c r="Z33" s="32" t="s">
        <v>500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618</v>
      </c>
      <c r="Y34" s="32" t="s">
        <v>368</v>
      </c>
      <c r="Z34" s="32" t="s">
        <v>501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369</v>
      </c>
      <c r="Z35" s="32" t="s">
        <v>502</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619</v>
      </c>
      <c r="Y36" s="32" t="s">
        <v>370</v>
      </c>
      <c r="Z36" s="32" t="s">
        <v>503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371</v>
      </c>
      <c r="Z37" s="32" t="s">
        <v>504</v>
      </c>
      <c r="AF37" s="30"/>
      <c r="AK37" s="42" t="str">
        <f t="shared" si="7"/>
        <v>j</v>
      </c>
    </row>
    <row r="38" spans="1:37" x14ac:dyDescent="0.15">
      <c r="A38" s="13"/>
      <c r="B38" s="13"/>
      <c r="F38" s="13"/>
      <c r="G38" s="19"/>
      <c r="K38" s="13"/>
      <c r="L38" s="13"/>
      <c r="O38" s="13"/>
      <c r="P38" s="13"/>
      <c r="Q38" s="19"/>
      <c r="T38" s="13"/>
      <c r="U38" s="32" t="s">
        <v>308</v>
      </c>
      <c r="Y38" s="32" t="s">
        <v>372</v>
      </c>
      <c r="Z38" s="32" t="s">
        <v>505</v>
      </c>
      <c r="AF38" s="30"/>
      <c r="AK38" s="42" t="str">
        <f t="shared" si="7"/>
        <v>k</v>
      </c>
    </row>
    <row r="39" spans="1:37" x14ac:dyDescent="0.15">
      <c r="A39" s="13"/>
      <c r="B39" s="13"/>
      <c r="F39" s="13" t="str">
        <f>I37</f>
        <v>一般会計</v>
      </c>
      <c r="G39" s="19"/>
      <c r="K39" s="13"/>
      <c r="L39" s="13"/>
      <c r="O39" s="13"/>
      <c r="P39" s="13"/>
      <c r="Q39" s="19"/>
      <c r="T39" s="13"/>
      <c r="U39" s="32" t="s">
        <v>318</v>
      </c>
      <c r="Y39" s="32" t="s">
        <v>373</v>
      </c>
      <c r="Z39" s="32" t="s">
        <v>506</v>
      </c>
      <c r="AF39" s="30"/>
      <c r="AK39" s="42" t="str">
        <f t="shared" si="7"/>
        <v>l</v>
      </c>
    </row>
    <row r="40" spans="1:37" x14ac:dyDescent="0.15">
      <c r="A40" s="13"/>
      <c r="B40" s="13"/>
      <c r="F40" s="13"/>
      <c r="G40" s="19"/>
      <c r="K40" s="13"/>
      <c r="L40" s="13"/>
      <c r="O40" s="13"/>
      <c r="P40" s="13"/>
      <c r="Q40" s="19"/>
      <c r="T40" s="13"/>
      <c r="Y40" s="32" t="s">
        <v>374</v>
      </c>
      <c r="Z40" s="32" t="s">
        <v>507</v>
      </c>
      <c r="AF40" s="30"/>
      <c r="AK40" s="42" t="str">
        <f t="shared" si="7"/>
        <v>m</v>
      </c>
    </row>
    <row r="41" spans="1:37" x14ac:dyDescent="0.15">
      <c r="A41" s="13"/>
      <c r="B41" s="13"/>
      <c r="F41" s="13"/>
      <c r="G41" s="19"/>
      <c r="K41" s="13"/>
      <c r="L41" s="13"/>
      <c r="O41" s="13"/>
      <c r="P41" s="13"/>
      <c r="Q41" s="19"/>
      <c r="T41" s="13"/>
      <c r="Y41" s="32" t="s">
        <v>375</v>
      </c>
      <c r="Z41" s="32" t="s">
        <v>508</v>
      </c>
      <c r="AF41" s="30"/>
      <c r="AK41" s="42" t="str">
        <f t="shared" si="7"/>
        <v>n</v>
      </c>
    </row>
    <row r="42" spans="1:37" x14ac:dyDescent="0.15">
      <c r="A42" s="13"/>
      <c r="B42" s="13"/>
      <c r="F42" s="13"/>
      <c r="G42" s="19"/>
      <c r="K42" s="13"/>
      <c r="L42" s="13"/>
      <c r="O42" s="13"/>
      <c r="P42" s="13"/>
      <c r="Q42" s="19"/>
      <c r="T42" s="13"/>
      <c r="Y42" s="32" t="s">
        <v>376</v>
      </c>
      <c r="Z42" s="32" t="s">
        <v>509</v>
      </c>
      <c r="AF42" s="30"/>
      <c r="AK42" s="42" t="str">
        <f t="shared" si="7"/>
        <v>o</v>
      </c>
    </row>
    <row r="43" spans="1:37" x14ac:dyDescent="0.15">
      <c r="A43" s="13"/>
      <c r="B43" s="13"/>
      <c r="F43" s="13"/>
      <c r="G43" s="19"/>
      <c r="K43" s="13"/>
      <c r="L43" s="13"/>
      <c r="O43" s="13"/>
      <c r="P43" s="13"/>
      <c r="Q43" s="19"/>
      <c r="T43" s="13"/>
      <c r="Y43" s="32" t="s">
        <v>377</v>
      </c>
      <c r="Z43" s="32" t="s">
        <v>510</v>
      </c>
      <c r="AF43" s="30"/>
      <c r="AK43" s="42" t="str">
        <f t="shared" si="7"/>
        <v>p</v>
      </c>
    </row>
    <row r="44" spans="1:37" x14ac:dyDescent="0.15">
      <c r="A44" s="13"/>
      <c r="B44" s="13"/>
      <c r="F44" s="13"/>
      <c r="G44" s="19"/>
      <c r="K44" s="13"/>
      <c r="L44" s="13"/>
      <c r="O44" s="13"/>
      <c r="P44" s="13"/>
      <c r="Q44" s="19"/>
      <c r="T44" s="13"/>
      <c r="Y44" s="32" t="s">
        <v>378</v>
      </c>
      <c r="Z44" s="32" t="s">
        <v>511</v>
      </c>
      <c r="AF44" s="30"/>
      <c r="AK44" s="42" t="str">
        <f t="shared" si="7"/>
        <v>q</v>
      </c>
    </row>
    <row r="45" spans="1:37" x14ac:dyDescent="0.15">
      <c r="A45" s="13"/>
      <c r="B45" s="13"/>
      <c r="F45" s="13"/>
      <c r="G45" s="19"/>
      <c r="K45" s="13"/>
      <c r="L45" s="13"/>
      <c r="O45" s="13"/>
      <c r="P45" s="13"/>
      <c r="Q45" s="19"/>
      <c r="T45" s="13"/>
      <c r="Y45" s="32" t="s">
        <v>379</v>
      </c>
      <c r="Z45" s="32" t="s">
        <v>512</v>
      </c>
      <c r="AF45" s="30"/>
      <c r="AK45" s="42" t="str">
        <f t="shared" si="7"/>
        <v>r</v>
      </c>
    </row>
    <row r="46" spans="1:37" x14ac:dyDescent="0.15">
      <c r="A46" s="13"/>
      <c r="B46" s="13"/>
      <c r="F46" s="13"/>
      <c r="G46" s="19"/>
      <c r="K46" s="13"/>
      <c r="L46" s="13"/>
      <c r="O46" s="13"/>
      <c r="P46" s="13"/>
      <c r="Q46" s="19"/>
      <c r="T46" s="13"/>
      <c r="Y46" s="32" t="s">
        <v>380</v>
      </c>
      <c r="Z46" s="32" t="s">
        <v>513</v>
      </c>
      <c r="AF46" s="30"/>
      <c r="AK46" s="42" t="str">
        <f t="shared" si="7"/>
        <v>s</v>
      </c>
    </row>
    <row r="47" spans="1:37" x14ac:dyDescent="0.15">
      <c r="A47" s="13"/>
      <c r="B47" s="13"/>
      <c r="F47" s="13"/>
      <c r="G47" s="19"/>
      <c r="K47" s="13"/>
      <c r="L47" s="13"/>
      <c r="O47" s="13"/>
      <c r="P47" s="13"/>
      <c r="Q47" s="19"/>
      <c r="T47" s="13"/>
      <c r="Y47" s="32" t="s">
        <v>381</v>
      </c>
      <c r="Z47" s="32" t="s">
        <v>514</v>
      </c>
      <c r="AF47" s="30"/>
      <c r="AK47" s="42" t="str">
        <f t="shared" si="7"/>
        <v>t</v>
      </c>
    </row>
    <row r="48" spans="1:37" x14ac:dyDescent="0.15">
      <c r="A48" s="13"/>
      <c r="B48" s="13"/>
      <c r="F48" s="13"/>
      <c r="G48" s="19"/>
      <c r="K48" s="13"/>
      <c r="L48" s="13"/>
      <c r="O48" s="13"/>
      <c r="P48" s="13"/>
      <c r="Q48" s="19"/>
      <c r="T48" s="13"/>
      <c r="Y48" s="32" t="s">
        <v>382</v>
      </c>
      <c r="Z48" s="32" t="s">
        <v>515</v>
      </c>
      <c r="AF48" s="30"/>
      <c r="AK48" s="42" t="str">
        <f t="shared" si="7"/>
        <v>u</v>
      </c>
    </row>
    <row r="49" spans="1:37" x14ac:dyDescent="0.15">
      <c r="A49" s="13"/>
      <c r="B49" s="13"/>
      <c r="F49" s="13"/>
      <c r="G49" s="19"/>
      <c r="K49" s="13"/>
      <c r="L49" s="13"/>
      <c r="O49" s="13"/>
      <c r="P49" s="13"/>
      <c r="Q49" s="19"/>
      <c r="T49" s="13"/>
      <c r="Y49" s="32" t="s">
        <v>383</v>
      </c>
      <c r="Z49" s="32" t="s">
        <v>516</v>
      </c>
      <c r="AF49" s="30"/>
      <c r="AK49" s="42" t="str">
        <f t="shared" si="7"/>
        <v>v</v>
      </c>
    </row>
    <row r="50" spans="1:37" x14ac:dyDescent="0.15">
      <c r="A50" s="13"/>
      <c r="B50" s="13"/>
      <c r="F50" s="13"/>
      <c r="G50" s="19"/>
      <c r="K50" s="13"/>
      <c r="L50" s="13"/>
      <c r="O50" s="13"/>
      <c r="P50" s="13"/>
      <c r="Q50" s="19"/>
      <c r="T50" s="13"/>
      <c r="Y50" s="32" t="s">
        <v>384</v>
      </c>
      <c r="Z50" s="32" t="s">
        <v>517</v>
      </c>
      <c r="AF50" s="30"/>
    </row>
    <row r="51" spans="1:37" x14ac:dyDescent="0.15">
      <c r="A51" s="13"/>
      <c r="B51" s="13"/>
      <c r="F51" s="13"/>
      <c r="G51" s="19"/>
      <c r="K51" s="13"/>
      <c r="L51" s="13"/>
      <c r="O51" s="13"/>
      <c r="P51" s="13"/>
      <c r="Q51" s="19"/>
      <c r="T51" s="13"/>
      <c r="Y51" s="32" t="s">
        <v>385</v>
      </c>
      <c r="Z51" s="32" t="s">
        <v>518</v>
      </c>
      <c r="AF51" s="30"/>
    </row>
    <row r="52" spans="1:37" x14ac:dyDescent="0.15">
      <c r="A52" s="13"/>
      <c r="B52" s="13"/>
      <c r="F52" s="13"/>
      <c r="G52" s="19"/>
      <c r="K52" s="13"/>
      <c r="L52" s="13"/>
      <c r="O52" s="13"/>
      <c r="P52" s="13"/>
      <c r="Q52" s="19"/>
      <c r="T52" s="13"/>
      <c r="Y52" s="32" t="s">
        <v>386</v>
      </c>
      <c r="Z52" s="32" t="s">
        <v>519</v>
      </c>
      <c r="AF52" s="30"/>
    </row>
    <row r="53" spans="1:37" x14ac:dyDescent="0.15">
      <c r="A53" s="13"/>
      <c r="B53" s="13"/>
      <c r="F53" s="13"/>
      <c r="G53" s="19"/>
      <c r="K53" s="13"/>
      <c r="L53" s="13"/>
      <c r="O53" s="13"/>
      <c r="P53" s="13"/>
      <c r="Q53" s="19"/>
      <c r="T53" s="13"/>
      <c r="Y53" s="32" t="s">
        <v>387</v>
      </c>
      <c r="Z53" s="32" t="s">
        <v>520</v>
      </c>
      <c r="AF53" s="30"/>
    </row>
    <row r="54" spans="1:37" x14ac:dyDescent="0.15">
      <c r="A54" s="13"/>
      <c r="B54" s="13"/>
      <c r="F54" s="13"/>
      <c r="G54" s="19"/>
      <c r="K54" s="13"/>
      <c r="L54" s="13"/>
      <c r="O54" s="13"/>
      <c r="P54" s="20"/>
      <c r="Q54" s="19"/>
      <c r="T54" s="13"/>
      <c r="Y54" s="32" t="s">
        <v>388</v>
      </c>
      <c r="Z54" s="32" t="s">
        <v>521</v>
      </c>
      <c r="AF54" s="30"/>
    </row>
    <row r="55" spans="1:37" x14ac:dyDescent="0.15">
      <c r="A55" s="13"/>
      <c r="B55" s="13"/>
      <c r="F55" s="13"/>
      <c r="G55" s="19"/>
      <c r="K55" s="13"/>
      <c r="L55" s="13"/>
      <c r="O55" s="13"/>
      <c r="P55" s="13"/>
      <c r="Q55" s="19"/>
      <c r="T55" s="13"/>
      <c r="Y55" s="32" t="s">
        <v>389</v>
      </c>
      <c r="Z55" s="32" t="s">
        <v>522</v>
      </c>
      <c r="AF55" s="30"/>
    </row>
    <row r="56" spans="1:37" x14ac:dyDescent="0.15">
      <c r="A56" s="13"/>
      <c r="B56" s="13"/>
      <c r="F56" s="13"/>
      <c r="G56" s="19"/>
      <c r="K56" s="13"/>
      <c r="L56" s="13"/>
      <c r="O56" s="13"/>
      <c r="P56" s="13"/>
      <c r="Q56" s="19"/>
      <c r="T56" s="13"/>
      <c r="Y56" s="32" t="s">
        <v>390</v>
      </c>
      <c r="Z56" s="32" t="s">
        <v>523</v>
      </c>
      <c r="AF56" s="30"/>
    </row>
    <row r="57" spans="1:37" x14ac:dyDescent="0.15">
      <c r="A57" s="13"/>
      <c r="B57" s="13"/>
      <c r="F57" s="13"/>
      <c r="G57" s="19"/>
      <c r="K57" s="13"/>
      <c r="L57" s="13"/>
      <c r="O57" s="13"/>
      <c r="P57" s="13"/>
      <c r="Q57" s="19"/>
      <c r="T57" s="13"/>
      <c r="Y57" s="32" t="s">
        <v>391</v>
      </c>
      <c r="Z57" s="32" t="s">
        <v>524</v>
      </c>
      <c r="AF57" s="30"/>
    </row>
    <row r="58" spans="1:37" x14ac:dyDescent="0.15">
      <c r="A58" s="13"/>
      <c r="B58" s="13"/>
      <c r="F58" s="13"/>
      <c r="G58" s="19"/>
      <c r="K58" s="13"/>
      <c r="L58" s="13"/>
      <c r="O58" s="13"/>
      <c r="P58" s="13"/>
      <c r="Q58" s="19"/>
      <c r="T58" s="13"/>
      <c r="Y58" s="32" t="s">
        <v>392</v>
      </c>
      <c r="Z58" s="32" t="s">
        <v>525</v>
      </c>
      <c r="AF58" s="30"/>
    </row>
    <row r="59" spans="1:37" x14ac:dyDescent="0.15">
      <c r="A59" s="13"/>
      <c r="B59" s="13"/>
      <c r="F59" s="13"/>
      <c r="G59" s="19"/>
      <c r="K59" s="13"/>
      <c r="L59" s="13"/>
      <c r="O59" s="13"/>
      <c r="P59" s="13"/>
      <c r="Q59" s="19"/>
      <c r="T59" s="13"/>
      <c r="Y59" s="32" t="s">
        <v>393</v>
      </c>
      <c r="Z59" s="32" t="s">
        <v>526</v>
      </c>
      <c r="AF59" s="30"/>
    </row>
    <row r="60" spans="1:37" x14ac:dyDescent="0.15">
      <c r="A60" s="13"/>
      <c r="B60" s="13"/>
      <c r="F60" s="13"/>
      <c r="G60" s="19"/>
      <c r="K60" s="13"/>
      <c r="L60" s="13"/>
      <c r="O60" s="13"/>
      <c r="P60" s="13"/>
      <c r="Q60" s="19"/>
      <c r="T60" s="13"/>
      <c r="Y60" s="32" t="s">
        <v>394</v>
      </c>
      <c r="Z60" s="32" t="s">
        <v>527</v>
      </c>
      <c r="AF60" s="30"/>
    </row>
    <row r="61" spans="1:37" x14ac:dyDescent="0.15">
      <c r="A61" s="13"/>
      <c r="B61" s="13"/>
      <c r="F61" s="13"/>
      <c r="G61" s="19"/>
      <c r="K61" s="13"/>
      <c r="L61" s="13"/>
      <c r="O61" s="13"/>
      <c r="P61" s="13"/>
      <c r="Q61" s="19"/>
      <c r="T61" s="13"/>
      <c r="Y61" s="32" t="s">
        <v>395</v>
      </c>
      <c r="Z61" s="32" t="s">
        <v>528</v>
      </c>
      <c r="AF61" s="30"/>
    </row>
    <row r="62" spans="1:37" x14ac:dyDescent="0.15">
      <c r="A62" s="13"/>
      <c r="B62" s="13"/>
      <c r="F62" s="13"/>
      <c r="G62" s="19"/>
      <c r="K62" s="13"/>
      <c r="L62" s="13"/>
      <c r="O62" s="13"/>
      <c r="P62" s="13"/>
      <c r="Q62" s="19"/>
      <c r="T62" s="13"/>
      <c r="Y62" s="32" t="s">
        <v>396</v>
      </c>
      <c r="Z62" s="32" t="s">
        <v>529</v>
      </c>
      <c r="AF62" s="30"/>
    </row>
    <row r="63" spans="1:37" x14ac:dyDescent="0.15">
      <c r="A63" s="13"/>
      <c r="B63" s="13"/>
      <c r="F63" s="13"/>
      <c r="G63" s="19"/>
      <c r="K63" s="13"/>
      <c r="L63" s="13"/>
      <c r="O63" s="13"/>
      <c r="P63" s="13"/>
      <c r="Q63" s="19"/>
      <c r="T63" s="13"/>
      <c r="Y63" s="32" t="s">
        <v>397</v>
      </c>
      <c r="Z63" s="32" t="s">
        <v>530</v>
      </c>
      <c r="AF63" s="30"/>
    </row>
    <row r="64" spans="1:37" x14ac:dyDescent="0.15">
      <c r="A64" s="13"/>
      <c r="B64" s="13"/>
      <c r="F64" s="13"/>
      <c r="G64" s="19"/>
      <c r="K64" s="13"/>
      <c r="L64" s="13"/>
      <c r="O64" s="13"/>
      <c r="P64" s="13"/>
      <c r="Q64" s="19"/>
      <c r="T64" s="13"/>
      <c r="Y64" s="32" t="s">
        <v>398</v>
      </c>
      <c r="Z64" s="32" t="s">
        <v>531</v>
      </c>
      <c r="AF64" s="30"/>
    </row>
    <row r="65" spans="1:32" x14ac:dyDescent="0.15">
      <c r="A65" s="13"/>
      <c r="B65" s="13"/>
      <c r="F65" s="13"/>
      <c r="G65" s="19"/>
      <c r="K65" s="13"/>
      <c r="L65" s="13"/>
      <c r="O65" s="13"/>
      <c r="P65" s="13"/>
      <c r="Q65" s="19"/>
      <c r="T65" s="13"/>
      <c r="Y65" s="32" t="s">
        <v>399</v>
      </c>
      <c r="Z65" s="32" t="s">
        <v>532</v>
      </c>
      <c r="AF65" s="30"/>
    </row>
    <row r="66" spans="1:32" x14ac:dyDescent="0.15">
      <c r="A66" s="13"/>
      <c r="B66" s="13"/>
      <c r="F66" s="13"/>
      <c r="G66" s="19"/>
      <c r="K66" s="13"/>
      <c r="L66" s="13"/>
      <c r="O66" s="13"/>
      <c r="P66" s="13"/>
      <c r="Q66" s="19"/>
      <c r="T66" s="13"/>
      <c r="Y66" s="32" t="s">
        <v>70</v>
      </c>
      <c r="Z66" s="32" t="s">
        <v>533</v>
      </c>
      <c r="AF66" s="30"/>
    </row>
    <row r="67" spans="1:32" x14ac:dyDescent="0.15">
      <c r="A67" s="13"/>
      <c r="B67" s="13"/>
      <c r="F67" s="13"/>
      <c r="G67" s="19"/>
      <c r="K67" s="13"/>
      <c r="L67" s="13"/>
      <c r="O67" s="13"/>
      <c r="P67" s="13"/>
      <c r="Q67" s="19"/>
      <c r="T67" s="13"/>
      <c r="Y67" s="32" t="s">
        <v>400</v>
      </c>
      <c r="Z67" s="32" t="s">
        <v>534</v>
      </c>
      <c r="AF67" s="30"/>
    </row>
    <row r="68" spans="1:32" x14ac:dyDescent="0.15">
      <c r="A68" s="13"/>
      <c r="B68" s="13"/>
      <c r="F68" s="13"/>
      <c r="G68" s="19"/>
      <c r="K68" s="13"/>
      <c r="L68" s="13"/>
      <c r="O68" s="13"/>
      <c r="P68" s="13"/>
      <c r="Q68" s="19"/>
      <c r="T68" s="13"/>
      <c r="Y68" s="32" t="s">
        <v>401</v>
      </c>
      <c r="Z68" s="32" t="s">
        <v>535</v>
      </c>
      <c r="AF68" s="30"/>
    </row>
    <row r="69" spans="1:32" x14ac:dyDescent="0.15">
      <c r="A69" s="13"/>
      <c r="B69" s="13"/>
      <c r="F69" s="13"/>
      <c r="G69" s="19"/>
      <c r="K69" s="13"/>
      <c r="L69" s="13"/>
      <c r="O69" s="13"/>
      <c r="P69" s="13"/>
      <c r="Q69" s="19"/>
      <c r="T69" s="13"/>
      <c r="Y69" s="32" t="s">
        <v>402</v>
      </c>
      <c r="Z69" s="32" t="s">
        <v>536</v>
      </c>
      <c r="AF69" s="30"/>
    </row>
    <row r="70" spans="1:32" x14ac:dyDescent="0.15">
      <c r="A70" s="13"/>
      <c r="B70" s="13"/>
      <c r="Y70" s="32" t="s">
        <v>403</v>
      </c>
      <c r="Z70" s="32" t="s">
        <v>537</v>
      </c>
    </row>
    <row r="71" spans="1:32" x14ac:dyDescent="0.15">
      <c r="Y71" s="32" t="s">
        <v>404</v>
      </c>
      <c r="Z71" s="32" t="s">
        <v>538</v>
      </c>
    </row>
    <row r="72" spans="1:32" x14ac:dyDescent="0.15">
      <c r="Y72" s="32" t="s">
        <v>405</v>
      </c>
      <c r="Z72" s="32" t="s">
        <v>539</v>
      </c>
    </row>
    <row r="73" spans="1:32" x14ac:dyDescent="0.15">
      <c r="Y73" s="32" t="s">
        <v>406</v>
      </c>
      <c r="Z73" s="32" t="s">
        <v>540</v>
      </c>
    </row>
    <row r="74" spans="1:32" x14ac:dyDescent="0.15">
      <c r="Y74" s="32" t="s">
        <v>407</v>
      </c>
      <c r="Z74" s="32" t="s">
        <v>541</v>
      </c>
    </row>
    <row r="75" spans="1:32" x14ac:dyDescent="0.15">
      <c r="Y75" s="32" t="s">
        <v>408</v>
      </c>
      <c r="Z75" s="32" t="s">
        <v>542</v>
      </c>
    </row>
    <row r="76" spans="1:32" x14ac:dyDescent="0.15">
      <c r="Y76" s="32" t="s">
        <v>409</v>
      </c>
      <c r="Z76" s="32" t="s">
        <v>543</v>
      </c>
    </row>
    <row r="77" spans="1:32" x14ac:dyDescent="0.15">
      <c r="Y77" s="32" t="s">
        <v>410</v>
      </c>
      <c r="Z77" s="32" t="s">
        <v>544</v>
      </c>
    </row>
    <row r="78" spans="1:32" x14ac:dyDescent="0.15">
      <c r="Y78" s="32" t="s">
        <v>411</v>
      </c>
      <c r="Z78" s="32" t="s">
        <v>545</v>
      </c>
    </row>
    <row r="79" spans="1:32" x14ac:dyDescent="0.15">
      <c r="Y79" s="32" t="s">
        <v>412</v>
      </c>
      <c r="Z79" s="32" t="s">
        <v>546</v>
      </c>
    </row>
    <row r="80" spans="1:32" x14ac:dyDescent="0.15">
      <c r="Y80" s="32" t="s">
        <v>413</v>
      </c>
      <c r="Z80" s="32" t="s">
        <v>547</v>
      </c>
    </row>
    <row r="81" spans="25:26" x14ac:dyDescent="0.15">
      <c r="Y81" s="32" t="s">
        <v>414</v>
      </c>
      <c r="Z81" s="32" t="s">
        <v>548</v>
      </c>
    </row>
    <row r="82" spans="25:26" x14ac:dyDescent="0.15">
      <c r="Y82" s="32" t="s">
        <v>415</v>
      </c>
      <c r="Z82" s="32" t="s">
        <v>549</v>
      </c>
    </row>
    <row r="83" spans="25:26" x14ac:dyDescent="0.15">
      <c r="Y83" s="32" t="s">
        <v>416</v>
      </c>
      <c r="Z83" s="32" t="s">
        <v>550</v>
      </c>
    </row>
    <row r="84" spans="25:26" x14ac:dyDescent="0.15">
      <c r="Y84" s="32" t="s">
        <v>417</v>
      </c>
      <c r="Z84" s="32" t="s">
        <v>551</v>
      </c>
    </row>
    <row r="85" spans="25:26" x14ac:dyDescent="0.15">
      <c r="Y85" s="32" t="s">
        <v>418</v>
      </c>
      <c r="Z85" s="32" t="s">
        <v>552</v>
      </c>
    </row>
    <row r="86" spans="25:26" x14ac:dyDescent="0.15">
      <c r="Y86" s="32" t="s">
        <v>419</v>
      </c>
      <c r="Z86" s="32" t="s">
        <v>553</v>
      </c>
    </row>
    <row r="87" spans="25:26" x14ac:dyDescent="0.15">
      <c r="Y87" s="32" t="s">
        <v>420</v>
      </c>
      <c r="Z87" s="32" t="s">
        <v>554</v>
      </c>
    </row>
    <row r="88" spans="25:26" x14ac:dyDescent="0.15">
      <c r="Y88" s="32" t="s">
        <v>421</v>
      </c>
      <c r="Z88" s="32" t="s">
        <v>555</v>
      </c>
    </row>
    <row r="89" spans="25:26" x14ac:dyDescent="0.15">
      <c r="Y89" s="32" t="s">
        <v>422</v>
      </c>
      <c r="Z89" s="32" t="s">
        <v>556</v>
      </c>
    </row>
    <row r="90" spans="25:26" x14ac:dyDescent="0.15">
      <c r="Y90" s="32" t="s">
        <v>423</v>
      </c>
      <c r="Z90" s="32" t="s">
        <v>557</v>
      </c>
    </row>
    <row r="91" spans="25:26" x14ac:dyDescent="0.15">
      <c r="Y91" s="32" t="s">
        <v>424</v>
      </c>
      <c r="Z91" s="32" t="s">
        <v>558</v>
      </c>
    </row>
    <row r="92" spans="25:26" x14ac:dyDescent="0.15">
      <c r="Y92" s="32" t="s">
        <v>425</v>
      </c>
      <c r="Z92" s="32" t="s">
        <v>559</v>
      </c>
    </row>
    <row r="93" spans="25:26" x14ac:dyDescent="0.15">
      <c r="Y93" s="32" t="s">
        <v>426</v>
      </c>
      <c r="Z93" s="32" t="s">
        <v>560</v>
      </c>
    </row>
    <row r="94" spans="25:26" x14ac:dyDescent="0.15">
      <c r="Y94" s="32" t="s">
        <v>427</v>
      </c>
      <c r="Z94" s="32" t="s">
        <v>561</v>
      </c>
    </row>
    <row r="95" spans="25:26" x14ac:dyDescent="0.15">
      <c r="Y95" s="32" t="s">
        <v>428</v>
      </c>
      <c r="Z95" s="32" t="s">
        <v>562</v>
      </c>
    </row>
    <row r="96" spans="25:26" x14ac:dyDescent="0.15">
      <c r="Y96" s="32" t="s">
        <v>330</v>
      </c>
      <c r="Z96" s="32" t="s">
        <v>563</v>
      </c>
    </row>
    <row r="97" spans="25:26" x14ac:dyDescent="0.15">
      <c r="Y97" s="32" t="s">
        <v>429</v>
      </c>
      <c r="Z97" s="32" t="s">
        <v>564</v>
      </c>
    </row>
    <row r="98" spans="25:26" x14ac:dyDescent="0.15">
      <c r="Y98" s="32" t="s">
        <v>430</v>
      </c>
      <c r="Z98" s="32" t="s">
        <v>565</v>
      </c>
    </row>
    <row r="99" spans="25:26" x14ac:dyDescent="0.15">
      <c r="Y99" s="32" t="s">
        <v>462</v>
      </c>
      <c r="Z99" s="32" t="s">
        <v>566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藤井 健人(fujii-kento.yi7)</dc:creator>
  <cp:lastModifiedBy>厚生労働省ネットワークシステム</cp:lastModifiedBy>
  <cp:lastPrinted>2021-08-16T03:59:59Z</cp:lastPrinted>
  <dcterms:created xsi:type="dcterms:W3CDTF">2021-05-17T02:32:53Z</dcterms:created>
  <dcterms:modified xsi:type="dcterms:W3CDTF">2021-08-16T04:17:32Z</dcterms:modified>
</cp:coreProperties>
</file>