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３年度（令和３年度）\14行政事業レビューシート\210818〆①行政事業レビューシート（最終公表版）、②概算要求反映状況調（事業単位整理表）\02基金・災害 作業\"/>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17" i="3"/>
  <c r="AY213" i="3"/>
  <c r="AY235" i="3"/>
  <c r="AY255" i="3"/>
  <c r="AY616" i="3"/>
  <c r="AY606"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<sst xmlns="http://schemas.openxmlformats.org/spreadsheetml/2006/main" count="3099" uniqueCount="786">
  <si>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</si>
  <si>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</si>
  <si>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</si>
  <si>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</si>
  <si>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</si>
  <si>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</si>
  <si>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</si>
  <si>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</si>
  <si>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</si>
  <si>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</si>
  <si>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</si>
  <si>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</si>
  <si>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</si>
  <si>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</si>
  <si>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</si>
  <si>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</si>
  <si>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</si>
  <si>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</si>
  <si>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</si>
  <si>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</si>
  <si>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</si>
  <si>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</si>
  <si>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</si>
  <si>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</si>
  <si>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</si>
  <si>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</si>
  <si>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</si>
  <si>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</si>
  <si>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</si>
  <si>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</si>
  <si>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</si>
  <si>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</si>
  <si>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</si>
  <si>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</si>
  <si>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</si>
  <si>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</si>
  <si>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</si>
  <si>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</si>
  <si>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</si>
  <si>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</si>
  <si>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</si>
  <si>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</si>
  <si>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</si>
  <si>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</si>
  <si>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</si>
  <si>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</si>
  <si>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</si>
  <si>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</si>
  <si>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</si>
  <si>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</si>
  <si>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</si>
  <si>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</si>
  <si>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</si>
  <si>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</si>
  <si>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</si>
  <si>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</si>
  <si>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</si>
  <si>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</si>
  <si>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</si>
  <si>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</si>
  <si>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</si>
  <si>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</si>
  <si>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</si>
  <si>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</si>
  <si>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</si>
  <si>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</si>
  <si>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</si>
  <si>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</si>
  <si>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</si>
  <si>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</si>
  <si>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</si>
  <si>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</si>
  <si>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</si>
  <si>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</si>
  <si>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</si>
  <si>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</si>
  <si>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</si>
  <si>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</si>
  <si>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</si>
  <si>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</si>
  <si>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</si>
  <si>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</si>
  <si>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</si>
  <si>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</si>
  <si>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</si>
  <si>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</si>
  <si>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</si>
  <si>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</si>
  <si>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</si>
  <si>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</si>
  <si>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</si>
  <si>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</si>
  <si>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</si>
  <si>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</si>
  <si>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</si>
  <si>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</si>
  <si>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</si>
  <si>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</si>
  <si>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</si>
  <si>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</si>
  <si>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</si>
  <si>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</si>
  <si>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</si>
  <si>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</si>
  <si>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</si>
  <si>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</si>
  <si>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</si>
  <si>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</si>
  <si>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</si>
  <si>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</si>
  <si>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</si>
  <si>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</si>
  <si>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</si>
  <si>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</si>
  <si>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</si>
  <si>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</si>
  <si>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</si>
  <si>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</si>
  <si>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</si>
  <si>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</si>
  <si>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</si>
  <si>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</si>
  <si>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</si>
  <si>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</si>
  <si>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</si>
  <si>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</si>
  <si>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</si>
  <si>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</si>
  <si>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</si>
  <si>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</si>
  <si>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</si>
  <si>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</si>
  <si>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</si>
  <si>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</si>
  <si>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</si>
  <si>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</si>
  <si>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</si>
  <si>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</si>
  <si>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</si>
  <si>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</si>
  <si>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</si>
  <si>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</si>
  <si>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</si>
  <si>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</si>
  <si>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</si>
  <si>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</si>
  <si>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</si>
  <si>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</si>
  <si>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</si>
  <si>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</si>
  <si>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</si>
  <si>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</si>
  <si>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</si>
  <si>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</si>
  <si>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</si>
  <si>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</si>
  <si>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</si>
  <si>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</si>
  <si>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</si>
  <si>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</si>
  <si>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</si>
  <si>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</si>
  <si>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</si>
  <si>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</si>
  <si>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</si>
  <si>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</si>
  <si>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</si>
  <si>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</si>
  <si>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</si>
  <si>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</si>
  <si>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</si>
  <si>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</si>
  <si>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</si>
  <si>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</si>
  <si>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</si>
  <si>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</si>
  <si>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</si>
  <si>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</si>
  <si>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</si>
  <si>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</si>
  <si>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</si>
  <si>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</si>
  <si>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</si>
  <si>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</si>
  <si>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</si>
  <si>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</si>
  <si>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</si>
  <si>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</si>
  <si>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</si>
  <si>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</si>
  <si>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</si>
  <si>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</si>
  <si>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</si>
  <si>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</si>
  <si>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</si>
  <si>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</si>
  <si>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</si>
  <si>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</si>
  <si>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</si>
  <si>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</si>
  <si>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</si>
  <si>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</si>
  <si>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</si>
  <si>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</si>
  <si>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</si>
  <si>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</si>
  <si>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</si>
  <si>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</si>
  <si>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</si>
  <si>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</si>
  <si>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</si>
  <si>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</si>
  <si>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</si>
  <si>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</si>
  <si>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</si>
  <si>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</si>
  <si>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</si>
  <si>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</si>
  <si>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</si>
  <si>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</si>
  <si>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</si>
  <si>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</si>
  <si>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</si>
  <si>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</si>
  <si>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</si>
  <si>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</si>
  <si>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</si>
  <si>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</si>
  <si>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</si>
  <si>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</si>
  <si>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</si>
  <si>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</si>
  <si>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</si>
  <si>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</si>
  <si>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</si>
  <si>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</si>
  <si>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</si>
  <si>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</si>
  <si>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</si>
  <si>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</si>
  <si>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</si>
  <si>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</si>
  <si>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</si>
  <si>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</si>
  <si>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</si>
  <si>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</si>
  <si>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</si>
  <si>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</si>
  <si>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</si>
  <si>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</si>
  <si>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</si>
  <si>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</si>
  <si>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</si>
  <si>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</si>
  <si>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</si>
  <si>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</si>
  <si>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</si>
  <si>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</si>
  <si>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</si>
  <si>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</si>
  <si>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</si>
  <si>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</si>
  <si>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</si>
  <si>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</si>
  <si>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</si>
  <si>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</si>
  <si>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</si>
  <si>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</si>
  <si>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</si>
  <si>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</si>
  <si>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</si>
  <si>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</si>
  <si>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</si>
  <si>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</si>
  <si>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</si>
  <si>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</si>
  <si>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</si>
  <si>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</si>
  <si>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</si>
  <si>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</si>
  <si>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</si>
  <si>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</si>
  <si>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</si>
  <si>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</si>
  <si>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</si>
  <si>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</si>
  <si>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</si>
  <si>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</si>
  <si>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</si>
  <si>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</si>
  <si>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</si>
  <si>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</si>
  <si>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</si>
  <si>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</si>
  <si>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</si>
  <si>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</si>
  <si>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</si>
  <si>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</si>
  <si>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</si>
  <si>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</si>
  <si>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</si>
  <si>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</si>
  <si>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</si>
  <si>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</si>
  <si>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</si>
  <si>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</si>
  <si>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</si>
  <si>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</si>
  <si>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</si>
  <si>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</si>
  <si>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</si>
  <si>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</si>
  <si>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</si>
  <si>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</si>
  <si>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</si>
  <si>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</si>
  <si>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</si>
  <si>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</si>
  <si>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</si>
  <si>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</si>
  <si>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</si>
  <si>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</si>
  <si>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</si>
  <si>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</si>
  <si>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</si>
  <si>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</si>
  <si>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</si>
  <si>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</si>
  <si>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</si>
  <si>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</si>
  <si>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</si>
  <si>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</si>
  <si>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</si>
  <si>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</si>
  <si>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</si>
  <si>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</si>
  <si>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</si>
  <si>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</si>
  <si>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</si>
  <si>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</si>
  <si>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</si>
  <si>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</si>
  <si>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</si>
  <si>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</si>
  <si>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</si>
  <si>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</si>
  <si>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</si>
  <si>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</si>
  <si>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</si>
  <si>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</si>
  <si>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</si>
  <si>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</si>
  <si>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</si>
  <si>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</si>
  <si>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</si>
  <si>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</si>
  <si>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</si>
  <si>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</si>
  <si>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</si>
  <si>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</si>
  <si>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</si>
  <si>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</si>
  <si>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</si>
  <si>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</si>
  <si>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</si>
  <si>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</si>
  <si>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</si>
  <si>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</si>
  <si>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</si>
  <si>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</si>
  <si>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</si>
  <si>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</si>
  <si>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</si>
  <si>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</si>
  <si>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</si>
  <si>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</si>
  <si>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</si>
  <si>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</si>
  <si>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</si>
  <si>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</si>
  <si>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</si>
  <si>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</si>
  <si>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</si>
  <si>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</si>
  <si>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</si>
  <si>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</si>
  <si>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</si>
  <si>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</si>
  <si>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</si>
  <si>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</si>
  <si>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</si>
  <si>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</si>
  <si>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</si>
  <si>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</si>
  <si>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</si>
  <si>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</si>
  <si>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</si>
  <si>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</si>
  <si>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</si>
  <si>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</si>
  <si>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</si>
  <si>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</si>
  <si>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</si>
  <si>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</si>
  <si>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</si>
  <si>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</si>
  <si>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</si>
  <si>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</si>
  <si>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</si>
  <si>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</si>
  <si>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</si>
  <si>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</si>
  <si>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</si>
  <si>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</si>
  <si>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</si>
  <si>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</si>
  <si>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</si>
  <si>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</si>
  <si>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</si>
  <si>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</si>
  <si>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</si>
  <si>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</si>
  <si>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</si>
  <si>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</si>
  <si>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</si>
  <si>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</si>
  <si>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</si>
  <si>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</si>
  <si>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</si>
  <si>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</si>
  <si>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</si>
  <si>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</si>
  <si>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</si>
  <si>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</si>
  <si>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</si>
  <si>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</si>
  <si>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</si>
  <si>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</si>
  <si>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</si>
  <si>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</si>
  <si>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</si>
  <si>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</si>
  <si>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</si>
  <si>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</si>
  <si>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</si>
  <si>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</si>
  <si>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</si>
  <si>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</si>
  <si>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</si>
  <si>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</si>
  <si>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</si>
  <si>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</si>
  <si>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</si>
  <si>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</si>
  <si>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</si>
  <si>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</si>
  <si>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</si>
  <si>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</si>
  <si>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</si>
  <si>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</si>
  <si>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</si>
  <si>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</si>
  <si>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</si>
  <si>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</si>
  <si>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</si>
  <si>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</si>
  <si>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</si>
  <si>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</si>
  <si>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</si>
  <si>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</si>
  <si>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</si>
  <si>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</si>
  <si>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</si>
  <si>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</si>
  <si>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</si>
  <si>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</si>
  <si>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</si>
  <si>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</si>
  <si>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</si>
  <si>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</si>
  <si>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</si>
  <si>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</si>
  <si>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</si>
  <si>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</si>
  <si>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</si>
  <si>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</si>
  <si>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</si>
  <si>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</si>
  <si>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</si>
  <si>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</si>
  <si>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</si>
  <si>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</si>
  <si>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</si>
  <si>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</si>
  <si>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</si>
  <si>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</si>
  <si>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</si>
  <si>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</si>
  <si>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</si>
  <si>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</si>
  <si>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</si>
  <si>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</si>
  <si>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</si>
  <si>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</si>
  <si>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</si>
  <si>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</si>
  <si>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</si>
  <si>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</si>
  <si>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</si>
  <si>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</si>
  <si>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</si>
  <si>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</si>
  <si>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</si>
  <si>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</si>
  <si>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</si>
  <si>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</si>
  <si>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</si>
  <si>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</si>
  <si>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</si>
  <si>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</si>
  <si>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</si>
  <si>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</si>
  <si>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</si>
  <si>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</si>
  <si>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</si>
  <si>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</si>
  <si>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</si>
  <si>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</si>
  <si>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</si>
  <si>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</si>
  <si>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</si>
  <si>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</si>
  <si>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</si>
  <si>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</si>
  <si>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</si>
  <si>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</si>
  <si>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</si>
  <si>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</si>
  <si>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</si>
  <si>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</si>
  <si>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</si>
  <si>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</si>
  <si>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</si>
  <si>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</si>
  <si>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</si>
  <si>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</si>
  <si>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</si>
  <si>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</si>
  <si>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</si>
  <si>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</si>
  <si>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</si>
  <si>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</si>
  <si>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</si>
  <si>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</si>
  <si>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</si>
  <si>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</si>
  <si>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</si>
  <si>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</si>
  <si>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</si>
  <si>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</si>
  <si>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</si>
  <si>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</si>
  <si>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</si>
  <si>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</si>
  <si>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</si>
  <si>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</si>
  <si>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</si>
  <si>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</si>
  <si>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</si>
  <si>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</si>
  <si>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</si>
  <si>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</si>
  <si>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</si>
  <si>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</si>
  <si>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</si>
  <si>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</si>
  <si>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</si>
  <si>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</si>
  <si>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</si>
  <si>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</si>
  <si>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</si>
  <si>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</si>
  <si>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</si>
  <si>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</si>
  <si>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</si>
  <si>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</si>
  <si>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</si>
  <si>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</si>
  <si>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</si>
  <si>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</si>
  <si>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</si>
  <si>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</si>
  <si>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</si>
  <si>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</si>
  <si>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</si>
  <si>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</si>
  <si>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</si>
  <si>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</si>
  <si>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</si>
  <si>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</si>
  <si>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</si>
  <si>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</si>
  <si>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</si>
  <si>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</si>
  <si>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</si>
  <si>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</si>
  <si>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</si>
  <si>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</si>
  <si>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</si>
  <si>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</si>
  <si>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</si>
  <si>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</si>
  <si>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</si>
  <si>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</si>
  <si>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</si>
  <si>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</si>
  <si>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</si>
  <si>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</si>
  <si>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</si>
  <si>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</si>
  <si>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</si>
  <si>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</si>
  <si>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</si>
  <si>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</si>
  <si>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</si>
  <si>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</si>
  <si>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</si>
  <si>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</si>
  <si>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</si>
  <si>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</si>
  <si>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</si>
  <si>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</si>
  <si>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</si>
  <si>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</si>
  <si>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</si>
  <si>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</si>
  <si>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</si>
  <si>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</si>
  <si>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</si>
  <si>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</si>
  <si>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</si>
  <si>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</si>
  <si>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</si>
  <si>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</si>
  <si>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</si>
  <si>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</si>
  <si>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</si>
  <si>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</si>
  <si>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</si>
  <si>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</si>
  <si>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</si>
  <si>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</si>
  <si>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</si>
  <si>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</si>
  <si>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</si>
  <si>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</si>
  <si>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</si>
  <si>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</si>
  <si>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</si>
  <si>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</si>
  <si>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</si>
  <si>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</si>
  <si>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</si>
  <si>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</si>
  <si>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</si>
  <si>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</si>
  <si>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</si>
  <si>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</si>
  <si>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</si>
  <si>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</si>
  <si>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</si>
  <si>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</si>
  <si>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</si>
  <si>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</si>
  <si>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</si>
  <si>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</si>
  <si>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</si>
  <si>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</si>
  <si>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</si>
  <si>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</si>
  <si>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</si>
  <si>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</si>
  <si>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</si>
  <si>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</si>
  <si>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</si>
  <si>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</si>
  <si>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</si>
  <si>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</si>
  <si>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</si>
  <si>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</si>
  <si>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</si>
  <si>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</si>
  <si>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</si>
  <si>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</si>
  <si>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</si>
  <si>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</si>
  <si>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</si>
  <si>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</si>
  <si>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</si>
  <si>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</si>
  <si>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</si>
  <si>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</si>
  <si>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</si>
  <si>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</si>
  <si>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</si>
  <si>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</si>
  <si>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</si>
  <si>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</si>
  <si>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</si>
  <si>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</si>
  <si>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</si>
  <si>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</si>
  <si>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老健局</t>
  </si>
  <si>
    <t>平成２７年度</t>
  </si>
  <si>
    <t>終了予定なし</t>
  </si>
  <si>
    <t>高齢者支援課
認知症施策・地域介護推進課</t>
  </si>
  <si>
    <t>地域における医療及び介護の総合的な確保の促進に関する法律第６条</t>
  </si>
  <si>
    <t>団塊の世代が75歳以上となる2025年を展望すれば、病床の機能分化・連携、在宅医療・介護推進、医療・介護従事者の確保・勤務環境の改善等、「効率的かつ質の高い医療提供体制の構築」と「地域包括ケアシステムの構築」が急務の課題である。このため、消費税増収分等を活用した新たな財政支援制度（地域医療介護総合確保基金）を創設し、各都道府県に設置することとし、各都道府県は、都道府県計画を作成し、当該計画に基づき事業を実施する。</t>
  </si>
  <si>
    <t>地域包括ケアシステムの構築に向けて、各都道府県計画に基づき、地域密着型サービス等、地域の実情に応じた介護サービス提供体制の整備を促進するための支援を行う。
　○地域密着型サービス施設等整備助成事業
　○介護施設等の施設開設準備経費等支援事業
　○既存の特別養護老人ホーム等のユニット化改修等支援事業　等
　○多様な人材の参入促進、資質の向上、労働環境・処遇の改善の観点から介護従事者の確保対策を推進する。
補助率：国２／３、都道府県１／３</t>
  </si>
  <si>
    <t>-</t>
  </si>
  <si>
    <t>医療介護提供体制改革推進交付金</t>
  </si>
  <si>
    <t>国が具体的な数値目標を立てるのではなく、各都道府県が策定した都道府県計画に基づき適切に整備が行われているため。</t>
  </si>
  <si>
    <t>施設利用者数の増加</t>
  </si>
  <si>
    <t>介護施設・地域介護拠点施設の利用者数（間接的な指標）交付対象施設の利用者数については、施設ごとに定員の考え方が異なるため、介護給付費等実態統計（旧：介護給付費等実態調査） から成果実績を集計。</t>
  </si>
  <si>
    <t>千人</t>
  </si>
  <si>
    <t>介護施設・地域介護拠点施設の利用者数（間接的指標）
※施設の整備数については、国が具体的な数値目標を立てるのではなく、各保険者の介護保険事業計画に基づき適切に整備が行われているところ。
※交付対象施設の利用者数については、施設ごとに定員の考え方が異なるため、介護給付費等実態統計（旧：介護給付費等実態調査） から活動実績を集計</t>
  </si>
  <si>
    <t>単位あたりコスト＝X／Y
　X：執行額（百万円）
　Y：介護施設等の利用者数の増加人数　　　　　　　　　　　　　</t>
    <phoneticPr fontId="5"/>
  </si>
  <si>
    <t>百万円</t>
  </si>
  <si>
    <t>　　X/Y</t>
    <phoneticPr fontId="5"/>
  </si>
  <si>
    <t>23,190/42,000</t>
  </si>
  <si>
    <t>35,356/32,000</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</si>
  <si>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</si>
  <si>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介護保険制度の適切な運営を図るとともに、質・量両面にわたり介護サービス基盤の整備を図ること（施策目標Ⅺ－１－４）</t>
  </si>
  <si>
    <t>地域密着型サービス事業所数</t>
  </si>
  <si>
    <t>箇所</t>
  </si>
  <si>
    <t>箇所以上</t>
  </si>
  <si>
    <t>地域医療介護総合確保基金による介護人材の資質向上のための都道府県の取組の実施都道府県数【毎年度47都道府県】</t>
  </si>
  <si>
    <t>都道府県</t>
  </si>
  <si>
    <t>地域医療介護総合確保基金等によるロボット・センサーの導入支援件数【2020年度までに2,000件（延べ件数）】</t>
  </si>
  <si>
    <t>件</t>
  </si>
  <si>
    <t>地域介護・福祉空間整備等施設整備交付金</t>
  </si>
  <si>
    <t>新27-042</t>
  </si>
  <si>
    <t>815</t>
  </si>
  <si>
    <t>○</t>
  </si>
  <si>
    <t>厚労</t>
  </si>
  <si>
    <t>高齢者支援課長　須藤 明彦
認知症施策・地域介護推進課長　笹子 宗一郎</t>
    <rPh sb="8" eb="10">
      <t>スドウ</t>
    </rPh>
    <rPh sb="11" eb="13">
      <t>アキヒコ</t>
    </rPh>
    <phoneticPr fontId="5"/>
  </si>
  <si>
    <t>医療介護提供体制改革推進交付金の交付について（令和３年３月２日厚生労働省発医政0302第７号、厚生労働省発老0302第２号、厚生労働省発保0302第８号厚生労働事務次官通知）
医療介護提供体制改革推進交付金、地域医療対策支援臨時特例交付金及び地域介護対策支援臨時特例交付金の運営について（令和３年３月２日医政発0302第３号厚生労働省医政局長、老発0302第７号厚生労働省老健局長、保発0302第３号厚生労働省保険局長）
地域における医療及び介護の総合的な確保の促進に関する法律に基づく都道県計画及び市町村計画並びに地域医療介護総合確保基金の令和2年度の取扱いに関する留意事項について（令和３年３月２日医政地発0302第１号厚生労働省医政局地域医療計画課長、医政医発0302第１号厚生労働省医政局医事課長、老高発0302第１号厚生労働省老健局高齢者支援課長、老認発0302第６号厚生労働省老健局認知症施策・地域介護推進課長、保連発0302第１号厚生労働省保険局医療介護連携政策課長）</t>
    <rPh sb="23" eb="25">
      <t>レイワ</t>
    </rPh>
    <rPh sb="329" eb="331">
      <t>イセイ</t>
    </rPh>
    <rPh sb="331" eb="332">
      <t>イ</t>
    </rPh>
    <rPh sb="332" eb="333">
      <t>ハツ</t>
    </rPh>
    <rPh sb="337" eb="338">
      <t>ダイ</t>
    </rPh>
    <rPh sb="339" eb="340">
      <t>ゴウ</t>
    </rPh>
    <rPh sb="340" eb="342">
      <t>コウセイ</t>
    </rPh>
    <rPh sb="342" eb="345">
      <t>ロウドウショウ</t>
    </rPh>
    <rPh sb="345" eb="348">
      <t>イセイキョク</t>
    </rPh>
    <rPh sb="348" eb="351">
      <t>イジカ</t>
    </rPh>
    <rPh sb="351" eb="352">
      <t>チョウ</t>
    </rPh>
    <rPh sb="380" eb="381">
      <t>ニン</t>
    </rPh>
    <rPh sb="397" eb="400">
      <t>ニンチショウ</t>
    </rPh>
    <rPh sb="400" eb="402">
      <t>シサク</t>
    </rPh>
    <rPh sb="403" eb="405">
      <t>チイキ</t>
    </rPh>
    <rPh sb="405" eb="407">
      <t>カイゴ</t>
    </rPh>
    <rPh sb="407" eb="410">
      <t>スイシンカ</t>
    </rPh>
    <phoneticPr fontId="5"/>
  </si>
  <si>
    <t>地域包括ケアシステムの構築に向けて、都道府県計画に基づき、地域密着型サービス等、地域の実情に応じた介護サービス提供体制の整備を促進するため支援していく。</t>
    <phoneticPr fontId="5"/>
  </si>
  <si>
    <t>37,622/27,000</t>
    <phoneticPr fontId="5"/>
  </si>
  <si>
    <t>精査中</t>
    <rPh sb="0" eb="2">
      <t>セイサ</t>
    </rPh>
    <rPh sb="2" eb="3">
      <t>チュウ</t>
    </rPh>
    <phoneticPr fontId="5"/>
  </si>
  <si>
    <t>４４ ⅱ．事業所マネジメントの改革等を推進（介護助手・保育補助者など多様な人材の活用）</t>
    <phoneticPr fontId="5"/>
  </si>
  <si>
    <t>地域包括ケアシステムの構築に向けて、都道府県計画に基づき、地域密着型サービス等、地域の実情に応じた介護サービス提供体制の整備を促進するための支援を行うことにより、高齢者が住み慣れた地域で安心して生活するために必要な介護サービスをより一層確保することができる。</t>
    <phoneticPr fontId="5"/>
  </si>
  <si>
    <t>団塊の世代が後期高齢者となる2025年を展望すれば、医療・介護サービスの提供体制を推進することは急務の課題であり、国費を投入しなければ事業目的が達成できない。</t>
    <phoneticPr fontId="5"/>
  </si>
  <si>
    <t>介護施設の設置、介護従事者等の確保、地域包括ケアシステムの構築といった「医療・介護サービスの提供体制改革」を推進するため、国として財政支援する必要がある。</t>
    <phoneticPr fontId="5"/>
  </si>
  <si>
    <t>各都道府県が実情に応じて優先度の高い事業を実施している。</t>
    <phoneticPr fontId="5"/>
  </si>
  <si>
    <t>‐</t>
  </si>
  <si>
    <t>無</t>
  </si>
  <si>
    <t>補助率等は、各都道府県において妥当性を精査し、設定している。</t>
    <phoneticPr fontId="5"/>
  </si>
  <si>
    <t>真に必要な経費のみ計上しており、妥当な水準である。</t>
    <phoneticPr fontId="5"/>
  </si>
  <si>
    <t>都道府県が策定する「都道府県計画」に基づいて交付額を決定しており「都道府県計画」に定められた事業の実施に活用するため、目的に即した用途に限られる。</t>
    <phoneticPr fontId="5"/>
  </si>
  <si>
    <t>介護離職ゼロ対象サービスの追加により、基金整備計画を変更する必要が生じたこと等から、年度内の事業完了が困難となったため繰越したものであり、妥当である。</t>
    <rPh sb="0" eb="2">
      <t>カイゴ</t>
    </rPh>
    <rPh sb="2" eb="4">
      <t>リショク</t>
    </rPh>
    <rPh sb="6" eb="8">
      <t>タイショウ</t>
    </rPh>
    <rPh sb="13" eb="15">
      <t>ツイカ</t>
    </rPh>
    <rPh sb="38" eb="39">
      <t>トウ</t>
    </rPh>
    <phoneticPr fontId="5"/>
  </si>
  <si>
    <t>都道府県は自ら策定した「都道府県計画」に基づく事業に活用できるため、実効性の高い事業である。</t>
    <phoneticPr fontId="5"/>
  </si>
  <si>
    <t>医療介護サービスの提供体制改革のための基金については、各市町村の介護保険事業計画に基づいて介護サービス量の増加を図るための介護施設の整備に補助するものである。一方、地域介護・福祉空間整備等施設整備交付金については、高齢者施設等の防災・減災対策を推進するため、スプリンクラーの整備、耐震化整備等のほか、倒壊の危険性のあるブロック塀等の改修、非常用自家発電設備等の整備に補助するものであり、役割が異なっている。</t>
    <rPh sb="178" eb="179">
      <t>トウ</t>
    </rPh>
    <phoneticPr fontId="5"/>
  </si>
  <si>
    <t>引き続き基金を活用し、各自治体における地域密着型特別養護老人ホーム等の整備を推進していくとともに、２０２０年代当初までに在宅・施設サービスを整備することにより、「介護離職ゼロ」に向けた取り組みを進めていくこととしたい。</t>
    <phoneticPr fontId="5"/>
  </si>
  <si>
    <t>各市町村の介護保険事業計画に基づいて介護サービスの増加を図るために必要な交付金であり、各市町村の要望に応えた結果、令和２年度における執行率は77％である。</t>
    <rPh sb="57" eb="59">
      <t>レイワ</t>
    </rPh>
    <rPh sb="60" eb="62">
      <t>ネンド</t>
    </rPh>
    <phoneticPr fontId="5"/>
  </si>
  <si>
    <t>809</t>
    <phoneticPr fontId="5"/>
  </si>
  <si>
    <t>A.東京都</t>
    <rPh sb="2" eb="5">
      <t>トウキョウト</t>
    </rPh>
    <phoneticPr fontId="5"/>
  </si>
  <si>
    <t>交付金</t>
    <phoneticPr fontId="5"/>
  </si>
  <si>
    <t>地域医療介護総合確保基金</t>
    <phoneticPr fontId="5"/>
  </si>
  <si>
    <t>地域医療介護総合確保基金の交付</t>
    <phoneticPr fontId="5"/>
  </si>
  <si>
    <t>補助金等交付</t>
  </si>
  <si>
    <t>東京都</t>
    <rPh sb="0" eb="3">
      <t>トウキョウト</t>
    </rPh>
    <phoneticPr fontId="5"/>
  </si>
  <si>
    <t>兵庫県</t>
    <rPh sb="0" eb="3">
      <t>ヒョウゴケン</t>
    </rPh>
    <phoneticPr fontId="5"/>
  </si>
  <si>
    <t>埼玉県</t>
    <rPh sb="0" eb="3">
      <t>サイタマケン</t>
    </rPh>
    <phoneticPr fontId="5"/>
  </si>
  <si>
    <t>神奈川県</t>
    <rPh sb="0" eb="4">
      <t>カナガワケン</t>
    </rPh>
    <phoneticPr fontId="5"/>
  </si>
  <si>
    <t>北海道</t>
    <rPh sb="0" eb="3">
      <t>ホッカイドウ</t>
    </rPh>
    <phoneticPr fontId="5"/>
  </si>
  <si>
    <t>福岡県</t>
    <rPh sb="0" eb="3">
      <t>フクオカケン</t>
    </rPh>
    <phoneticPr fontId="5"/>
  </si>
  <si>
    <t>茨城県</t>
    <rPh sb="0" eb="3">
      <t>イバラキケン</t>
    </rPh>
    <phoneticPr fontId="5"/>
  </si>
  <si>
    <t>長野県</t>
    <rPh sb="0" eb="3">
      <t>ナガノケン</t>
    </rPh>
    <phoneticPr fontId="5"/>
  </si>
  <si>
    <t>群馬県</t>
    <rPh sb="0" eb="3">
      <t>グンマケン</t>
    </rPh>
    <phoneticPr fontId="5"/>
  </si>
  <si>
    <t>福島県</t>
    <rPh sb="0" eb="3">
      <t>フクシマケン</t>
    </rPh>
    <phoneticPr fontId="5"/>
  </si>
  <si>
    <t>医療･介護サｰビスの提供体制改革のための基金</t>
    <phoneticPr fontId="5"/>
  </si>
  <si>
    <t>都道府県が策定する「都道府県計画」に基づいて執行しているが、計画変更等により当初の予定通りの整備が進まなかったため。</t>
    <rPh sb="0" eb="4">
      <t>トドウフケン</t>
    </rPh>
    <rPh sb="5" eb="7">
      <t>サクテイ</t>
    </rPh>
    <rPh sb="10" eb="14">
      <t>トドウフケン</t>
    </rPh>
    <rPh sb="14" eb="16">
      <t>ケイカク</t>
    </rPh>
    <rPh sb="18" eb="19">
      <t>モト</t>
    </rPh>
    <rPh sb="22" eb="24">
      <t>シッコウ</t>
    </rPh>
    <rPh sb="30" eb="32">
      <t>ケイカク</t>
    </rPh>
    <rPh sb="32" eb="34">
      <t>ヘンコウ</t>
    </rPh>
    <rPh sb="34" eb="35">
      <t>トウ</t>
    </rPh>
    <rPh sb="38" eb="40">
      <t>トウショ</t>
    </rPh>
    <rPh sb="41" eb="43">
      <t>ヨテイ</t>
    </rPh>
    <rPh sb="43" eb="44">
      <t>ドオ</t>
    </rPh>
    <rPh sb="46" eb="48">
      <t>セイビ</t>
    </rPh>
    <rPh sb="49" eb="50">
      <t>スス</t>
    </rPh>
    <phoneticPr fontId="5"/>
  </si>
  <si>
    <t>点検対象外</t>
    <rPh sb="0" eb="2">
      <t>テンケン</t>
    </rPh>
    <rPh sb="2" eb="5">
      <t>タイショウガイ</t>
    </rPh>
    <phoneticPr fontId="5"/>
  </si>
  <si>
    <t>各都道府県が策定した都道府県計画に基づき適切に整備が行われるよう、引き続き、必要な予算額を確保し、適正な執行に努めること。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</si>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</sst>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44823</xdr:colOff>
      <xdr:row>748</xdr:row>
      <xdr:rowOff>235323</xdr:rowOff>
    </xdr:from>
    <xdr:to>
      <xdr:col>43</xdr:col>
      <xdr:colOff>89646</xdr:colOff>
      <xdr:row>757</xdr:row>
      <xdr:rowOff>203371</xdr:rowOff>
    </xdr:to>
    <xdr:grpSp>
      <xdr:nvGrpSpPr>
        <xdr:cNvPr id="2" name="グループ化 1"/>
        <xdr:cNvGrpSpPr/>
      </xdr:nvGrpSpPr>
      <xdr:grpSpPr>
        <a:xfrm>
          <a:off x="3688136" y="48812823"/>
          <a:ext cx="5104979" cy="3182736"/>
          <a:chOff x="2891118" y="45127754"/>
          <a:chExt cx="5087470" cy="3094489"/>
        </a:xfrm>
      </xdr:grpSpPr>
      <xdr:sp macro="" textlink="">
        <xdr:nvSpPr>
          <xdr:cNvPr id="3" name="テキスト ボックス 2"/>
          <xdr:cNvSpPr txBox="1"/>
        </xdr:nvSpPr>
        <xdr:spPr>
          <a:xfrm>
            <a:off x="2891118" y="47572302"/>
            <a:ext cx="5087470" cy="6499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a:t>A</a:t>
            </a:r>
            <a:r>
              <a:rPr kumimoji="1" lang="ja-JP" altLang="en-US" sz="2800"/>
              <a:t>．各都道府県（</a:t>
            </a:r>
            <a:r>
              <a:rPr kumimoji="1" lang="en-US" altLang="ja-JP" sz="2800"/>
              <a:t>47</a:t>
            </a:r>
            <a:r>
              <a:rPr kumimoji="1" lang="ja-JP" altLang="en-US" sz="2800"/>
              <a:t>）　</a:t>
            </a:r>
            <a:r>
              <a:rPr kumimoji="1" lang="en-US" altLang="ja-JP" sz="1100">
                <a:solidFill>
                  <a:schemeClr val="dk1"/>
                </a:solidFill>
                <a:effectLst/>
                <a:latin typeface="+mn-lt"/>
                <a:ea typeface="+mn-ea"/>
                <a:cs typeface="+mn-cs"/>
              </a:rPr>
              <a:t>37,622</a:t>
            </a:r>
            <a:r>
              <a:rPr kumimoji="1" lang="ja-JP" altLang="ja-JP" sz="1100">
                <a:solidFill>
                  <a:schemeClr val="dk1"/>
                </a:solidFill>
                <a:effectLst/>
                <a:latin typeface="+mn-lt"/>
                <a:ea typeface="+mn-ea"/>
                <a:cs typeface="+mn-cs"/>
              </a:rPr>
              <a:t>百万円</a:t>
            </a:r>
            <a:endParaRPr kumimoji="1" lang="ja-JP" altLang="en-US" sz="1400"/>
          </a:p>
        </xdr:txBody>
      </xdr:sp>
      <xdr:grpSp>
        <xdr:nvGrpSpPr>
          <xdr:cNvPr id="4" name="グループ化 3"/>
          <xdr:cNvGrpSpPr/>
        </xdr:nvGrpSpPr>
        <xdr:grpSpPr>
          <a:xfrm>
            <a:off x="3304523" y="45127754"/>
            <a:ext cx="4483565" cy="2306745"/>
            <a:chOff x="3304523" y="45127754"/>
            <a:chExt cx="4483565" cy="2306745"/>
          </a:xfrm>
        </xdr:grpSpPr>
        <xdr:sp macro="" textlink="">
          <xdr:nvSpPr>
            <xdr:cNvPr id="5" name="テキスト ボックス 4"/>
            <xdr:cNvSpPr txBox="1"/>
          </xdr:nvSpPr>
          <xdr:spPr>
            <a:xfrm>
              <a:off x="3394625" y="45127754"/>
              <a:ext cx="4074701" cy="6500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厚生労働省　</a:t>
              </a:r>
              <a:r>
                <a:rPr kumimoji="1" lang="en-US" altLang="ja-JP" sz="1400"/>
                <a:t>37,622</a:t>
              </a:r>
              <a:r>
                <a:rPr kumimoji="1" lang="ja-JP" altLang="en-US" sz="1400"/>
                <a:t>百万円</a:t>
              </a:r>
            </a:p>
          </xdr:txBody>
        </xdr:sp>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45925492"/>
              <a:ext cx="4162183" cy="6902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左大かっこ 6"/>
            <xdr:cNvSpPr/>
          </xdr:nvSpPr>
          <xdr:spPr>
            <a:xfrm>
              <a:off x="3304523" y="45912620"/>
              <a:ext cx="238125" cy="71437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sp macro="" textlink="">
          <xdr:nvSpPr>
            <xdr:cNvPr id="8" name="左大かっこ 7"/>
            <xdr:cNvSpPr/>
          </xdr:nvSpPr>
          <xdr:spPr>
            <a:xfrm flipH="1">
              <a:off x="7415870" y="45925492"/>
              <a:ext cx="190500" cy="71437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xnSp macro="">
          <xdr:nvCxnSpPr>
            <xdr:cNvPr id="9" name="直線矢印コネクタ 8"/>
            <xdr:cNvCxnSpPr/>
          </xdr:nvCxnSpPr>
          <xdr:spPr>
            <a:xfrm>
              <a:off x="5081261" y="46646000"/>
              <a:ext cx="4996" cy="7292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5625353" y="47187970"/>
              <a:ext cx="2162735" cy="246529"/>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35" sqref="G35:AX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744</v>
      </c>
      <c r="AK2" s="206"/>
      <c r="AL2" s="206"/>
      <c r="AM2" s="206"/>
      <c r="AN2" s="98" t="s">
        <v>407</v>
      </c>
      <c r="AO2" s="206">
        <v>20</v>
      </c>
      <c r="AP2" s="206"/>
      <c r="AQ2" s="206"/>
      <c r="AR2" s="99" t="s">
        <v>710</v>
      </c>
      <c r="AS2" s="207">
        <v>916</v>
      </c>
      <c r="AT2" s="207"/>
      <c r="AU2" s="207"/>
      <c r="AV2" s="98" t="str">
        <f>IF(AW2="","","-")</f>
        <v/>
      </c>
      <c r="AW2" s="394"/>
      <c r="AX2" s="394"/>
    </row>
    <row r="3" spans="1:50" ht="21" customHeight="1" thickBot="1" x14ac:dyDescent="0.2">
      <c r="A3" s="521" t="s">
        <v>703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711</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781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55.9" customHeight="1" x14ac:dyDescent="0.15">
      <c r="A5" s="709" t="s">
        <v>67</v>
      </c>
      <c r="B5" s="710"/>
      <c r="C5" s="710"/>
      <c r="D5" s="710"/>
      <c r="E5" s="710"/>
      <c r="F5" s="711"/>
      <c r="G5" s="556" t="s">
        <v>713</v>
      </c>
      <c r="H5" s="557"/>
      <c r="I5" s="557"/>
      <c r="J5" s="557"/>
      <c r="K5" s="557"/>
      <c r="L5" s="557"/>
      <c r="M5" s="558" t="s">
        <v>66</v>
      </c>
      <c r="N5" s="559"/>
      <c r="O5" s="559"/>
      <c r="P5" s="559"/>
      <c r="Q5" s="559"/>
      <c r="R5" s="560"/>
      <c r="S5" s="561" t="s">
        <v>714</v>
      </c>
      <c r="T5" s="557"/>
      <c r="U5" s="557"/>
      <c r="V5" s="557"/>
      <c r="W5" s="557"/>
      <c r="X5" s="562"/>
      <c r="Y5" s="715" t="s">
        <v>3</v>
      </c>
      <c r="Z5" s="716"/>
      <c r="AA5" s="716"/>
      <c r="AB5" s="716"/>
      <c r="AC5" s="716"/>
      <c r="AD5" s="717"/>
      <c r="AE5" s="718" t="s">
        <v>715</v>
      </c>
      <c r="AF5" s="718"/>
      <c r="AG5" s="718"/>
      <c r="AH5" s="718"/>
      <c r="AI5" s="718"/>
      <c r="AJ5" s="718"/>
      <c r="AK5" s="718"/>
      <c r="AL5" s="718"/>
      <c r="AM5" s="718"/>
      <c r="AN5" s="718"/>
      <c r="AO5" s="718"/>
      <c r="AP5" s="719"/>
      <c r="AQ5" s="720" t="s">
        <v>745</v>
      </c>
      <c r="AR5" s="721"/>
      <c r="AS5" s="721"/>
      <c r="AT5" s="721"/>
      <c r="AU5" s="721"/>
      <c r="AV5" s="721"/>
      <c r="AW5" s="721"/>
      <c r="AX5" s="722"/>
    </row>
    <row r="6" spans="1:50" ht="39" customHeight="1" x14ac:dyDescent="0.15">
      <c r="A6" s="725" t="s">
        <v>4</v>
      </c>
      <c r="B6" s="726"/>
      <c r="C6" s="726"/>
      <c r="D6" s="726"/>
      <c r="E6" s="726"/>
      <c r="F6" s="726"/>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276" customHeight="1" x14ac:dyDescent="0.15">
      <c r="A7" s="823" t="s">
        <v>22</v>
      </c>
      <c r="B7" s="824"/>
      <c r="C7" s="824"/>
      <c r="D7" s="824"/>
      <c r="E7" s="824"/>
      <c r="F7" s="825"/>
      <c r="G7" s="826" t="s">
        <v>716</v>
      </c>
      <c r="H7" s="827"/>
      <c r="I7" s="827"/>
      <c r="J7" s="827"/>
      <c r="K7" s="827"/>
      <c r="L7" s="827"/>
      <c r="M7" s="827"/>
      <c r="N7" s="827"/>
      <c r="O7" s="827"/>
      <c r="P7" s="827"/>
      <c r="Q7" s="827"/>
      <c r="R7" s="827"/>
      <c r="S7" s="827"/>
      <c r="T7" s="827"/>
      <c r="U7" s="827"/>
      <c r="V7" s="827"/>
      <c r="W7" s="827"/>
      <c r="X7" s="828"/>
      <c r="Y7" s="392" t="s">
        <v>390</v>
      </c>
      <c r="Z7" s="293"/>
      <c r="AA7" s="293"/>
      <c r="AB7" s="293"/>
      <c r="AC7" s="293"/>
      <c r="AD7" s="393"/>
      <c r="AE7" s="380" t="s">
        <v>746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3" t="s">
        <v>256</v>
      </c>
      <c r="B8" s="824"/>
      <c r="C8" s="824"/>
      <c r="D8" s="824"/>
      <c r="E8" s="824"/>
      <c r="F8" s="825"/>
      <c r="G8" s="218" t="str">
        <f>入力規則等!A27</f>
        <v>高齢社会対策</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社会保障</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0" t="s">
        <v>717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114" customHeight="1" x14ac:dyDescent="0.15">
      <c r="A10" s="740" t="s">
        <v>30</v>
      </c>
      <c r="B10" s="741"/>
      <c r="C10" s="741"/>
      <c r="D10" s="741"/>
      <c r="E10" s="741"/>
      <c r="F10" s="741"/>
      <c r="G10" s="673" t="s">
        <v>718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0" t="s">
        <v>391</v>
      </c>
      <c r="Q12" s="295"/>
      <c r="R12" s="295"/>
      <c r="S12" s="295"/>
      <c r="T12" s="295"/>
      <c r="U12" s="295"/>
      <c r="V12" s="296"/>
      <c r="W12" s="300" t="s">
        <v>413</v>
      </c>
      <c r="X12" s="295"/>
      <c r="Y12" s="295"/>
      <c r="Z12" s="295"/>
      <c r="AA12" s="295"/>
      <c r="AB12" s="295"/>
      <c r="AC12" s="296"/>
      <c r="AD12" s="300" t="s">
        <v>700</v>
      </c>
      <c r="AE12" s="295"/>
      <c r="AF12" s="295"/>
      <c r="AG12" s="295"/>
      <c r="AH12" s="295"/>
      <c r="AI12" s="295"/>
      <c r="AJ12" s="296"/>
      <c r="AK12" s="300" t="s">
        <v>704</v>
      </c>
      <c r="AL12" s="295"/>
      <c r="AM12" s="295"/>
      <c r="AN12" s="295"/>
      <c r="AO12" s="295"/>
      <c r="AP12" s="295"/>
      <c r="AQ12" s="296"/>
      <c r="AR12" s="300" t="s">
        <v>705</v>
      </c>
      <c r="AS12" s="295"/>
      <c r="AT12" s="295"/>
      <c r="AU12" s="295"/>
      <c r="AV12" s="295"/>
      <c r="AW12" s="295"/>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48277</v>
      </c>
      <c r="Q13" s="164"/>
      <c r="R13" s="164"/>
      <c r="S13" s="164"/>
      <c r="T13" s="164"/>
      <c r="U13" s="164"/>
      <c r="V13" s="165"/>
      <c r="W13" s="163">
        <v>54944</v>
      </c>
      <c r="X13" s="164"/>
      <c r="Y13" s="164"/>
      <c r="Z13" s="164"/>
      <c r="AA13" s="164"/>
      <c r="AB13" s="164"/>
      <c r="AC13" s="165"/>
      <c r="AD13" s="163">
        <v>54944</v>
      </c>
      <c r="AE13" s="164"/>
      <c r="AF13" s="164"/>
      <c r="AG13" s="164"/>
      <c r="AH13" s="164"/>
      <c r="AI13" s="164"/>
      <c r="AJ13" s="165"/>
      <c r="AK13" s="163">
        <v>54944</v>
      </c>
      <c r="AL13" s="164"/>
      <c r="AM13" s="164"/>
      <c r="AN13" s="164"/>
      <c r="AO13" s="164"/>
      <c r="AP13" s="164"/>
      <c r="AQ13" s="165"/>
      <c r="AR13" s="163">
        <v>54944</v>
      </c>
      <c r="AS13" s="164"/>
      <c r="AT13" s="164"/>
      <c r="AU13" s="164"/>
      <c r="AV13" s="164"/>
      <c r="AW13" s="164"/>
      <c r="AX13" s="165"/>
    </row>
    <row r="14" spans="1:50" ht="21" customHeight="1" x14ac:dyDescent="0.15">
      <c r="A14" s="120"/>
      <c r="B14" s="121"/>
      <c r="C14" s="121"/>
      <c r="D14" s="121"/>
      <c r="E14" s="121"/>
      <c r="F14" s="122"/>
      <c r="G14" s="745"/>
      <c r="H14" s="746"/>
      <c r="I14" s="573" t="s">
        <v>8</v>
      </c>
      <c r="J14" s="627"/>
      <c r="K14" s="627"/>
      <c r="L14" s="627"/>
      <c r="M14" s="627"/>
      <c r="N14" s="627"/>
      <c r="O14" s="628"/>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719</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v>4286</v>
      </c>
      <c r="Q15" s="164"/>
      <c r="R15" s="164"/>
      <c r="S15" s="164"/>
      <c r="T15" s="164"/>
      <c r="U15" s="164"/>
      <c r="V15" s="165"/>
      <c r="W15" s="163">
        <v>29373</v>
      </c>
      <c r="X15" s="164"/>
      <c r="Y15" s="164"/>
      <c r="Z15" s="164"/>
      <c r="AA15" s="164"/>
      <c r="AB15" s="164"/>
      <c r="AC15" s="165"/>
      <c r="AD15" s="163">
        <v>48961</v>
      </c>
      <c r="AE15" s="164"/>
      <c r="AF15" s="164"/>
      <c r="AG15" s="164"/>
      <c r="AH15" s="164"/>
      <c r="AI15" s="164"/>
      <c r="AJ15" s="165"/>
      <c r="AK15" s="163">
        <v>54944</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v>-29373</v>
      </c>
      <c r="Q16" s="164"/>
      <c r="R16" s="164"/>
      <c r="S16" s="164"/>
      <c r="T16" s="164"/>
      <c r="U16" s="164"/>
      <c r="V16" s="165"/>
      <c r="W16" s="163">
        <v>-48961</v>
      </c>
      <c r="X16" s="164"/>
      <c r="Y16" s="164"/>
      <c r="Z16" s="164"/>
      <c r="AA16" s="164"/>
      <c r="AB16" s="164"/>
      <c r="AC16" s="165"/>
      <c r="AD16" s="163">
        <v>-54944</v>
      </c>
      <c r="AE16" s="164"/>
      <c r="AF16" s="164"/>
      <c r="AG16" s="164"/>
      <c r="AH16" s="164"/>
      <c r="AI16" s="164"/>
      <c r="AJ16" s="165"/>
      <c r="AK16" s="163" t="s">
        <v>719</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7"/>
      <c r="H18" s="748"/>
      <c r="I18" s="735" t="s">
        <v>20</v>
      </c>
      <c r="J18" s="736"/>
      <c r="K18" s="736"/>
      <c r="L18" s="736"/>
      <c r="M18" s="736"/>
      <c r="N18" s="736"/>
      <c r="O18" s="737"/>
      <c r="P18" s="169">
        <f>SUM(P13:V17)</f>
        <v>23190</v>
      </c>
      <c r="Q18" s="170"/>
      <c r="R18" s="170"/>
      <c r="S18" s="170"/>
      <c r="T18" s="170"/>
      <c r="U18" s="170"/>
      <c r="V18" s="171"/>
      <c r="W18" s="169">
        <f>SUM(W13:AC17)</f>
        <v>35356</v>
      </c>
      <c r="X18" s="170"/>
      <c r="Y18" s="170"/>
      <c r="Z18" s="170"/>
      <c r="AA18" s="170"/>
      <c r="AB18" s="170"/>
      <c r="AC18" s="171"/>
      <c r="AD18" s="169">
        <f>SUM(AD13:AJ17)</f>
        <v>48961</v>
      </c>
      <c r="AE18" s="170"/>
      <c r="AF18" s="170"/>
      <c r="AG18" s="170"/>
      <c r="AH18" s="170"/>
      <c r="AI18" s="170"/>
      <c r="AJ18" s="171"/>
      <c r="AK18" s="169">
        <f>SUM(AK13:AQ17)</f>
        <v>109888</v>
      </c>
      <c r="AL18" s="170"/>
      <c r="AM18" s="170"/>
      <c r="AN18" s="170"/>
      <c r="AO18" s="170"/>
      <c r="AP18" s="170"/>
      <c r="AQ18" s="171"/>
      <c r="AR18" s="169">
        <f>SUM(AR13:AX17)</f>
        <v>54944</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23190</v>
      </c>
      <c r="Q19" s="164"/>
      <c r="R19" s="164"/>
      <c r="S19" s="164"/>
      <c r="T19" s="164"/>
      <c r="U19" s="164"/>
      <c r="V19" s="165"/>
      <c r="W19" s="163">
        <v>35356</v>
      </c>
      <c r="X19" s="164"/>
      <c r="Y19" s="164"/>
      <c r="Z19" s="164"/>
      <c r="AA19" s="164"/>
      <c r="AB19" s="164"/>
      <c r="AC19" s="165"/>
      <c r="AD19" s="163">
        <v>37622</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0.76840750801658464</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1" t="s">
        <v>354</v>
      </c>
      <c r="H21" s="922"/>
      <c r="I21" s="922"/>
      <c r="J21" s="922"/>
      <c r="K21" s="922"/>
      <c r="L21" s="922"/>
      <c r="M21" s="922"/>
      <c r="N21" s="922"/>
      <c r="O21" s="922"/>
      <c r="P21" s="537">
        <f>IF(P19=0, "-", SUM(P19)/SUM(P13,P14))</f>
        <v>0.48035296310872672</v>
      </c>
      <c r="Q21" s="537"/>
      <c r="R21" s="537"/>
      <c r="S21" s="537"/>
      <c r="T21" s="537"/>
      <c r="U21" s="537"/>
      <c r="V21" s="537"/>
      <c r="W21" s="537">
        <f t="shared" ref="W21" si="2">IF(W19=0, "-", SUM(W19)/SUM(W13,W14))</f>
        <v>0.64349155503785671</v>
      </c>
      <c r="X21" s="537"/>
      <c r="Y21" s="537"/>
      <c r="Z21" s="537"/>
      <c r="AA21" s="537"/>
      <c r="AB21" s="537"/>
      <c r="AC21" s="537"/>
      <c r="AD21" s="537">
        <f t="shared" ref="AD21" si="3">IF(AD19=0, "-", SUM(AD19)/SUM(AD13,AD14))</f>
        <v>0.68473354688410015</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54944</v>
      </c>
      <c r="Q23" s="161"/>
      <c r="R23" s="161"/>
      <c r="S23" s="161"/>
      <c r="T23" s="161"/>
      <c r="U23" s="161"/>
      <c r="V23" s="162"/>
      <c r="W23" s="160">
        <v>54944</v>
      </c>
      <c r="X23" s="161"/>
      <c r="Y23" s="161"/>
      <c r="Z23" s="161"/>
      <c r="AA23" s="161"/>
      <c r="AB23" s="161"/>
      <c r="AC23" s="162"/>
      <c r="AD23" s="149" t="s">
        <v>407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54944</v>
      </c>
      <c r="Q29" s="164"/>
      <c r="R29" s="164"/>
      <c r="S29" s="164"/>
      <c r="T29" s="164"/>
      <c r="U29" s="164"/>
      <c r="V29" s="165"/>
      <c r="W29" s="211">
        <f>AR13</f>
        <v>54944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349</v>
      </c>
      <c r="B30" s="508"/>
      <c r="C30" s="508"/>
      <c r="D30" s="508"/>
      <c r="E30" s="508"/>
      <c r="F30" s="509"/>
      <c r="G30" s="648" t="s">
        <v>146</v>
      </c>
      <c r="H30" s="388"/>
      <c r="I30" s="388"/>
      <c r="J30" s="388"/>
      <c r="K30" s="388"/>
      <c r="L30" s="388"/>
      <c r="M30" s="388"/>
      <c r="N30" s="388"/>
      <c r="O30" s="577"/>
      <c r="P30" s="576" t="s">
        <v>59</v>
      </c>
      <c r="Q30" s="388"/>
      <c r="R30" s="388"/>
      <c r="S30" s="388"/>
      <c r="T30" s="388"/>
      <c r="U30" s="388"/>
      <c r="V30" s="388"/>
      <c r="W30" s="388"/>
      <c r="X30" s="577"/>
      <c r="Y30" s="463"/>
      <c r="Z30" s="464"/>
      <c r="AA30" s="465"/>
      <c r="AB30" s="383" t="s">
        <v>11</v>
      </c>
      <c r="AC30" s="384"/>
      <c r="AD30" s="385"/>
      <c r="AE30" s="383" t="s">
        <v>391</v>
      </c>
      <c r="AF30" s="384"/>
      <c r="AG30" s="384"/>
      <c r="AH30" s="385"/>
      <c r="AI30" s="386" t="s">
        <v>413</v>
      </c>
      <c r="AJ30" s="386"/>
      <c r="AK30" s="386"/>
      <c r="AL30" s="383"/>
      <c r="AM30" s="386" t="s">
        <v>510</v>
      </c>
      <c r="AN30" s="386"/>
      <c r="AO30" s="386"/>
      <c r="AP30" s="383"/>
      <c r="AQ30" s="639" t="s">
        <v>232</v>
      </c>
      <c r="AR30" s="640"/>
      <c r="AS30" s="640"/>
      <c r="AT30" s="641"/>
      <c r="AU30" s="388" t="s">
        <v>134</v>
      </c>
      <c r="AV30" s="388"/>
      <c r="AW30" s="388"/>
      <c r="AX30" s="389"/>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466"/>
      <c r="Z31" s="467"/>
      <c r="AA31" s="468"/>
      <c r="AB31" s="333"/>
      <c r="AC31" s="334"/>
      <c r="AD31" s="335"/>
      <c r="AE31" s="333"/>
      <c r="AF31" s="334"/>
      <c r="AG31" s="334"/>
      <c r="AH31" s="335"/>
      <c r="AI31" s="387"/>
      <c r="AJ31" s="387"/>
      <c r="AK31" s="387"/>
      <c r="AL31" s="333"/>
      <c r="AM31" s="387"/>
      <c r="AN31" s="387"/>
      <c r="AO31" s="387"/>
      <c r="AP31" s="333"/>
      <c r="AQ31" s="231" t="s">
        <v>719</v>
      </c>
      <c r="AR31" s="178"/>
      <c r="AS31" s="179" t="s">
        <v>233</v>
      </c>
      <c r="AT31" s="202"/>
      <c r="AU31" s="268" t="s">
        <v>719</v>
      </c>
      <c r="AV31" s="268"/>
      <c r="AW31" s="376" t="s">
        <v>179</v>
      </c>
      <c r="AX31" s="377"/>
    </row>
    <row r="32" spans="1:50" ht="23.25" customHeight="1" x14ac:dyDescent="0.15">
      <c r="A32" s="513"/>
      <c r="B32" s="511"/>
      <c r="C32" s="511"/>
      <c r="D32" s="511"/>
      <c r="E32" s="511"/>
      <c r="F32" s="512"/>
      <c r="G32" s="538" t="s">
        <v>719</v>
      </c>
      <c r="H32" s="539"/>
      <c r="I32" s="539"/>
      <c r="J32" s="539"/>
      <c r="K32" s="539"/>
      <c r="L32" s="539"/>
      <c r="M32" s="539"/>
      <c r="N32" s="539"/>
      <c r="O32" s="540"/>
      <c r="P32" s="191" t="s">
        <v>719</v>
      </c>
      <c r="Q32" s="191"/>
      <c r="R32" s="191"/>
      <c r="S32" s="191"/>
      <c r="T32" s="191"/>
      <c r="U32" s="191"/>
      <c r="V32" s="191"/>
      <c r="W32" s="191"/>
      <c r="X32" s="233"/>
      <c r="Y32" s="340" t="s">
        <v>12</v>
      </c>
      <c r="Z32" s="547"/>
      <c r="AA32" s="548"/>
      <c r="AB32" s="549" t="s">
        <v>719</v>
      </c>
      <c r="AC32" s="549"/>
      <c r="AD32" s="549"/>
      <c r="AE32" s="364" t="s">
        <v>719</v>
      </c>
      <c r="AF32" s="365"/>
      <c r="AG32" s="365"/>
      <c r="AH32" s="365"/>
      <c r="AI32" s="364" t="s">
        <v>719</v>
      </c>
      <c r="AJ32" s="365"/>
      <c r="AK32" s="365"/>
      <c r="AL32" s="365"/>
      <c r="AM32" s="364" t="s">
        <v>719</v>
      </c>
      <c r="AN32" s="365"/>
      <c r="AO32" s="365"/>
      <c r="AP32" s="365"/>
      <c r="AQ32" s="166" t="s">
        <v>719</v>
      </c>
      <c r="AR32" s="167"/>
      <c r="AS32" s="167"/>
      <c r="AT32" s="168"/>
      <c r="AU32" s="365" t="s">
        <v>719</v>
      </c>
      <c r="AV32" s="365"/>
      <c r="AW32" s="365"/>
      <c r="AX32" s="366"/>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0" t="s">
        <v>54</v>
      </c>
      <c r="Z33" s="295"/>
      <c r="AA33" s="296"/>
      <c r="AB33" s="520" t="s">
        <v>719</v>
      </c>
      <c r="AC33" s="520"/>
      <c r="AD33" s="520"/>
      <c r="AE33" s="364" t="s">
        <v>719</v>
      </c>
      <c r="AF33" s="365"/>
      <c r="AG33" s="365"/>
      <c r="AH33" s="365"/>
      <c r="AI33" s="364" t="s">
        <v>719</v>
      </c>
      <c r="AJ33" s="365"/>
      <c r="AK33" s="365"/>
      <c r="AL33" s="365"/>
      <c r="AM33" s="364" t="s">
        <v>719</v>
      </c>
      <c r="AN33" s="365"/>
      <c r="AO33" s="365"/>
      <c r="AP33" s="365"/>
      <c r="AQ33" s="166" t="s">
        <v>719</v>
      </c>
      <c r="AR33" s="167"/>
      <c r="AS33" s="167"/>
      <c r="AT33" s="168"/>
      <c r="AU33" s="365" t="s">
        <v>719</v>
      </c>
      <c r="AV33" s="365"/>
      <c r="AW33" s="365"/>
      <c r="AX33" s="366"/>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0" t="s">
        <v>13</v>
      </c>
      <c r="Z34" s="295"/>
      <c r="AA34" s="296"/>
      <c r="AB34" s="495" t="s">
        <v>180</v>
      </c>
      <c r="AC34" s="495"/>
      <c r="AD34" s="495"/>
      <c r="AE34" s="364" t="s">
        <v>719</v>
      </c>
      <c r="AF34" s="365"/>
      <c r="AG34" s="365"/>
      <c r="AH34" s="365"/>
      <c r="AI34" s="364" t="s">
        <v>719</v>
      </c>
      <c r="AJ34" s="365"/>
      <c r="AK34" s="365"/>
      <c r="AL34" s="365"/>
      <c r="AM34" s="364" t="s">
        <v>719</v>
      </c>
      <c r="AN34" s="365"/>
      <c r="AO34" s="365"/>
      <c r="AP34" s="365"/>
      <c r="AQ34" s="166" t="s">
        <v>719</v>
      </c>
      <c r="AR34" s="167"/>
      <c r="AS34" s="167"/>
      <c r="AT34" s="168"/>
      <c r="AU34" s="365" t="s">
        <v>719</v>
      </c>
      <c r="AV34" s="365"/>
      <c r="AW34" s="365"/>
      <c r="AX34" s="366"/>
    </row>
    <row r="35" spans="1:51" ht="23.25" customHeight="1" x14ac:dyDescent="0.15">
      <c r="A35" s="894" t="s">
        <v>381</v>
      </c>
      <c r="B35" s="895"/>
      <c r="C35" s="895"/>
      <c r="D35" s="895"/>
      <c r="E35" s="895"/>
      <c r="F35" s="896"/>
      <c r="G35" s="900" t="s">
        <v>719</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2" t="s">
        <v>349</v>
      </c>
      <c r="B37" s="643"/>
      <c r="C37" s="643"/>
      <c r="D37" s="643"/>
      <c r="E37" s="643"/>
      <c r="F37" s="644"/>
      <c r="G37" s="563" t="s">
        <v>146</v>
      </c>
      <c r="H37" s="378"/>
      <c r="I37" s="378"/>
      <c r="J37" s="378"/>
      <c r="K37" s="378"/>
      <c r="L37" s="378"/>
      <c r="M37" s="378"/>
      <c r="N37" s="378"/>
      <c r="O37" s="564"/>
      <c r="P37" s="629" t="s">
        <v>59</v>
      </c>
      <c r="Q37" s="378"/>
      <c r="R37" s="378"/>
      <c r="S37" s="378"/>
      <c r="T37" s="378"/>
      <c r="U37" s="378"/>
      <c r="V37" s="378"/>
      <c r="W37" s="378"/>
      <c r="X37" s="564"/>
      <c r="Y37" s="630"/>
      <c r="Z37" s="631"/>
      <c r="AA37" s="632"/>
      <c r="AB37" s="633" t="s">
        <v>11</v>
      </c>
      <c r="AC37" s="634"/>
      <c r="AD37" s="635"/>
      <c r="AE37" s="336" t="s">
        <v>391</v>
      </c>
      <c r="AF37" s="336"/>
      <c r="AG37" s="336"/>
      <c r="AH37" s="336"/>
      <c r="AI37" s="336" t="s">
        <v>413</v>
      </c>
      <c r="AJ37" s="336"/>
      <c r="AK37" s="336"/>
      <c r="AL37" s="336"/>
      <c r="AM37" s="336" t="s">
        <v>510</v>
      </c>
      <c r="AN37" s="336"/>
      <c r="AO37" s="336"/>
      <c r="AP37" s="336"/>
      <c r="AQ37" s="264" t="s">
        <v>232</v>
      </c>
      <c r="AR37" s="265"/>
      <c r="AS37" s="265"/>
      <c r="AT37" s="266"/>
      <c r="AU37" s="378" t="s">
        <v>134</v>
      </c>
      <c r="AV37" s="378"/>
      <c r="AW37" s="378"/>
      <c r="AX37" s="379"/>
      <c r="AY37">
        <f>COUNTA($G$39)</f>
        <v>0</v>
      </c>
    </row>
    <row r="38" spans="1:51" ht="18.75" hidden="1"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466"/>
      <c r="Z38" s="467"/>
      <c r="AA38" s="468"/>
      <c r="AB38" s="333"/>
      <c r="AC38" s="334"/>
      <c r="AD38" s="335"/>
      <c r="AE38" s="336"/>
      <c r="AF38" s="336"/>
      <c r="AG38" s="336"/>
      <c r="AH38" s="336"/>
      <c r="AI38" s="336"/>
      <c r="AJ38" s="336"/>
      <c r="AK38" s="336"/>
      <c r="AL38" s="336"/>
      <c r="AM38" s="336"/>
      <c r="AN38" s="336"/>
      <c r="AO38" s="336"/>
      <c r="AP38" s="336"/>
      <c r="AQ38" s="231"/>
      <c r="AR38" s="178"/>
      <c r="AS38" s="179" t="s">
        <v>233</v>
      </c>
      <c r="AT38" s="202"/>
      <c r="AU38" s="268"/>
      <c r="AV38" s="268"/>
      <c r="AW38" s="376" t="s">
        <v>179</v>
      </c>
      <c r="AX38" s="377"/>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40" t="s">
        <v>12</v>
      </c>
      <c r="Z39" s="547"/>
      <c r="AA39" s="548"/>
      <c r="AB39" s="549"/>
      <c r="AC39" s="549"/>
      <c r="AD39" s="549"/>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0" t="s">
        <v>54</v>
      </c>
      <c r="Z40" s="295"/>
      <c r="AA40" s="296"/>
      <c r="AB40" s="520"/>
      <c r="AC40" s="520"/>
      <c r="AD40" s="520"/>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0" t="s">
        <v>13</v>
      </c>
      <c r="Z41" s="295"/>
      <c r="AA41" s="296"/>
      <c r="AB41" s="495" t="s">
        <v>180</v>
      </c>
      <c r="AC41" s="495"/>
      <c r="AD41" s="495"/>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2" t="s">
        <v>349</v>
      </c>
      <c r="B44" s="643"/>
      <c r="C44" s="643"/>
      <c r="D44" s="643"/>
      <c r="E44" s="643"/>
      <c r="F44" s="644"/>
      <c r="G44" s="563" t="s">
        <v>146</v>
      </c>
      <c r="H44" s="378"/>
      <c r="I44" s="378"/>
      <c r="J44" s="378"/>
      <c r="K44" s="378"/>
      <c r="L44" s="378"/>
      <c r="M44" s="378"/>
      <c r="N44" s="378"/>
      <c r="O44" s="564"/>
      <c r="P44" s="629" t="s">
        <v>59</v>
      </c>
      <c r="Q44" s="378"/>
      <c r="R44" s="378"/>
      <c r="S44" s="378"/>
      <c r="T44" s="378"/>
      <c r="U44" s="378"/>
      <c r="V44" s="378"/>
      <c r="W44" s="378"/>
      <c r="X44" s="564"/>
      <c r="Y44" s="630"/>
      <c r="Z44" s="631"/>
      <c r="AA44" s="632"/>
      <c r="AB44" s="633" t="s">
        <v>11</v>
      </c>
      <c r="AC44" s="634"/>
      <c r="AD44" s="635"/>
      <c r="AE44" s="336" t="s">
        <v>391</v>
      </c>
      <c r="AF44" s="336"/>
      <c r="AG44" s="336"/>
      <c r="AH44" s="336"/>
      <c r="AI44" s="336" t="s">
        <v>413</v>
      </c>
      <c r="AJ44" s="336"/>
      <c r="AK44" s="336"/>
      <c r="AL44" s="336"/>
      <c r="AM44" s="336" t="s">
        <v>510</v>
      </c>
      <c r="AN44" s="336"/>
      <c r="AO44" s="336"/>
      <c r="AP44" s="336"/>
      <c r="AQ44" s="264" t="s">
        <v>232</v>
      </c>
      <c r="AR44" s="265"/>
      <c r="AS44" s="265"/>
      <c r="AT44" s="266"/>
      <c r="AU44" s="378" t="s">
        <v>134</v>
      </c>
      <c r="AV44" s="378"/>
      <c r="AW44" s="378"/>
      <c r="AX44" s="379"/>
      <c r="AY44">
        <f>COUNTA($G$46)</f>
        <v>0</v>
      </c>
    </row>
    <row r="45" spans="1:51" ht="18.75" hidden="1"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466"/>
      <c r="Z45" s="467"/>
      <c r="AA45" s="468"/>
      <c r="AB45" s="333"/>
      <c r="AC45" s="334"/>
      <c r="AD45" s="335"/>
      <c r="AE45" s="336"/>
      <c r="AF45" s="336"/>
      <c r="AG45" s="336"/>
      <c r="AH45" s="336"/>
      <c r="AI45" s="336"/>
      <c r="AJ45" s="336"/>
      <c r="AK45" s="336"/>
      <c r="AL45" s="336"/>
      <c r="AM45" s="336"/>
      <c r="AN45" s="336"/>
      <c r="AO45" s="336"/>
      <c r="AP45" s="336"/>
      <c r="AQ45" s="231"/>
      <c r="AR45" s="178"/>
      <c r="AS45" s="179" t="s">
        <v>233</v>
      </c>
      <c r="AT45" s="202"/>
      <c r="AU45" s="268"/>
      <c r="AV45" s="268"/>
      <c r="AW45" s="376" t="s">
        <v>179</v>
      </c>
      <c r="AX45" s="377"/>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40" t="s">
        <v>12</v>
      </c>
      <c r="Z46" s="547"/>
      <c r="AA46" s="548"/>
      <c r="AB46" s="549"/>
      <c r="AC46" s="549"/>
      <c r="AD46" s="549"/>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0" t="s">
        <v>54</v>
      </c>
      <c r="Z47" s="295"/>
      <c r="AA47" s="296"/>
      <c r="AB47" s="520"/>
      <c r="AC47" s="520"/>
      <c r="AD47" s="520"/>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0" t="s">
        <v>13</v>
      </c>
      <c r="Z48" s="295"/>
      <c r="AA48" s="296"/>
      <c r="AB48" s="495" t="s">
        <v>180</v>
      </c>
      <c r="AC48" s="495"/>
      <c r="AD48" s="495"/>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0" t="s">
        <v>349</v>
      </c>
      <c r="B51" s="511"/>
      <c r="C51" s="511"/>
      <c r="D51" s="511"/>
      <c r="E51" s="511"/>
      <c r="F51" s="512"/>
      <c r="G51" s="563" t="s">
        <v>146</v>
      </c>
      <c r="H51" s="378"/>
      <c r="I51" s="378"/>
      <c r="J51" s="378"/>
      <c r="K51" s="378"/>
      <c r="L51" s="378"/>
      <c r="M51" s="378"/>
      <c r="N51" s="378"/>
      <c r="O51" s="564"/>
      <c r="P51" s="629" t="s">
        <v>59</v>
      </c>
      <c r="Q51" s="378"/>
      <c r="R51" s="378"/>
      <c r="S51" s="378"/>
      <c r="T51" s="378"/>
      <c r="U51" s="378"/>
      <c r="V51" s="378"/>
      <c r="W51" s="378"/>
      <c r="X51" s="564"/>
      <c r="Y51" s="630"/>
      <c r="Z51" s="631"/>
      <c r="AA51" s="632"/>
      <c r="AB51" s="633" t="s">
        <v>11</v>
      </c>
      <c r="AC51" s="634"/>
      <c r="AD51" s="635"/>
      <c r="AE51" s="336" t="s">
        <v>391</v>
      </c>
      <c r="AF51" s="336"/>
      <c r="AG51" s="336"/>
      <c r="AH51" s="336"/>
      <c r="AI51" s="336" t="s">
        <v>413</v>
      </c>
      <c r="AJ51" s="336"/>
      <c r="AK51" s="336"/>
      <c r="AL51" s="336"/>
      <c r="AM51" s="336" t="s">
        <v>510</v>
      </c>
      <c r="AN51" s="336"/>
      <c r="AO51" s="336"/>
      <c r="AP51" s="336"/>
      <c r="AQ51" s="264" t="s">
        <v>232</v>
      </c>
      <c r="AR51" s="265"/>
      <c r="AS51" s="265"/>
      <c r="AT51" s="266"/>
      <c r="AU51" s="374" t="s">
        <v>134</v>
      </c>
      <c r="AV51" s="374"/>
      <c r="AW51" s="374"/>
      <c r="AX51" s="375"/>
      <c r="AY51">
        <f>COUNTA($G$53)</f>
        <v>0</v>
      </c>
    </row>
    <row r="52" spans="1:51" ht="18.75" hidden="1"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466"/>
      <c r="Z52" s="467"/>
      <c r="AA52" s="468"/>
      <c r="AB52" s="333"/>
      <c r="AC52" s="334"/>
      <c r="AD52" s="335"/>
      <c r="AE52" s="336"/>
      <c r="AF52" s="336"/>
      <c r="AG52" s="336"/>
      <c r="AH52" s="336"/>
      <c r="AI52" s="336"/>
      <c r="AJ52" s="336"/>
      <c r="AK52" s="336"/>
      <c r="AL52" s="336"/>
      <c r="AM52" s="336"/>
      <c r="AN52" s="336"/>
      <c r="AO52" s="336"/>
      <c r="AP52" s="336"/>
      <c r="AQ52" s="231"/>
      <c r="AR52" s="178"/>
      <c r="AS52" s="179" t="s">
        <v>233</v>
      </c>
      <c r="AT52" s="202"/>
      <c r="AU52" s="268"/>
      <c r="AV52" s="268"/>
      <c r="AW52" s="376" t="s">
        <v>179</v>
      </c>
      <c r="AX52" s="377"/>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40" t="s">
        <v>12</v>
      </c>
      <c r="Z53" s="547"/>
      <c r="AA53" s="548"/>
      <c r="AB53" s="549"/>
      <c r="AC53" s="549"/>
      <c r="AD53" s="549"/>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0" t="s">
        <v>54</v>
      </c>
      <c r="Z54" s="295"/>
      <c r="AA54" s="296"/>
      <c r="AB54" s="520"/>
      <c r="AC54" s="520"/>
      <c r="AD54" s="520"/>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0" t="s">
        <v>13</v>
      </c>
      <c r="Z55" s="295"/>
      <c r="AA55" s="296"/>
      <c r="AB55" s="459" t="s">
        <v>14</v>
      </c>
      <c r="AC55" s="459"/>
      <c r="AD55" s="459"/>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0" t="s">
        <v>349</v>
      </c>
      <c r="B58" s="511"/>
      <c r="C58" s="511"/>
      <c r="D58" s="511"/>
      <c r="E58" s="511"/>
      <c r="F58" s="512"/>
      <c r="G58" s="563" t="s">
        <v>146</v>
      </c>
      <c r="H58" s="378"/>
      <c r="I58" s="378"/>
      <c r="J58" s="378"/>
      <c r="K58" s="378"/>
      <c r="L58" s="378"/>
      <c r="M58" s="378"/>
      <c r="N58" s="378"/>
      <c r="O58" s="564"/>
      <c r="P58" s="629" t="s">
        <v>59</v>
      </c>
      <c r="Q58" s="378"/>
      <c r="R58" s="378"/>
      <c r="S58" s="378"/>
      <c r="T58" s="378"/>
      <c r="U58" s="378"/>
      <c r="V58" s="378"/>
      <c r="W58" s="378"/>
      <c r="X58" s="564"/>
      <c r="Y58" s="630"/>
      <c r="Z58" s="631"/>
      <c r="AA58" s="632"/>
      <c r="AB58" s="633" t="s">
        <v>11</v>
      </c>
      <c r="AC58" s="634"/>
      <c r="AD58" s="635"/>
      <c r="AE58" s="336" t="s">
        <v>391</v>
      </c>
      <c r="AF58" s="336"/>
      <c r="AG58" s="336"/>
      <c r="AH58" s="336"/>
      <c r="AI58" s="336" t="s">
        <v>413</v>
      </c>
      <c r="AJ58" s="336"/>
      <c r="AK58" s="336"/>
      <c r="AL58" s="336"/>
      <c r="AM58" s="336" t="s">
        <v>510</v>
      </c>
      <c r="AN58" s="336"/>
      <c r="AO58" s="336"/>
      <c r="AP58" s="336"/>
      <c r="AQ58" s="264" t="s">
        <v>232</v>
      </c>
      <c r="AR58" s="265"/>
      <c r="AS58" s="265"/>
      <c r="AT58" s="266"/>
      <c r="AU58" s="374" t="s">
        <v>134</v>
      </c>
      <c r="AV58" s="374"/>
      <c r="AW58" s="374"/>
      <c r="AX58" s="375"/>
      <c r="AY58">
        <f>COUNTA($G$60)</f>
        <v>0</v>
      </c>
    </row>
    <row r="59" spans="1:51" ht="18.75" hidden="1"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466"/>
      <c r="Z59" s="467"/>
      <c r="AA59" s="468"/>
      <c r="AB59" s="333"/>
      <c r="AC59" s="334"/>
      <c r="AD59" s="335"/>
      <c r="AE59" s="336"/>
      <c r="AF59" s="336"/>
      <c r="AG59" s="336"/>
      <c r="AH59" s="336"/>
      <c r="AI59" s="336"/>
      <c r="AJ59" s="336"/>
      <c r="AK59" s="336"/>
      <c r="AL59" s="336"/>
      <c r="AM59" s="336"/>
      <c r="AN59" s="336"/>
      <c r="AO59" s="336"/>
      <c r="AP59" s="336"/>
      <c r="AQ59" s="231"/>
      <c r="AR59" s="178"/>
      <c r="AS59" s="179" t="s">
        <v>233</v>
      </c>
      <c r="AT59" s="202"/>
      <c r="AU59" s="268"/>
      <c r="AV59" s="268"/>
      <c r="AW59" s="376" t="s">
        <v>179</v>
      </c>
      <c r="AX59" s="377"/>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40" t="s">
        <v>12</v>
      </c>
      <c r="Z60" s="547"/>
      <c r="AA60" s="548"/>
      <c r="AB60" s="549"/>
      <c r="AC60" s="549"/>
      <c r="AD60" s="549"/>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0" t="s">
        <v>54</v>
      </c>
      <c r="Z61" s="295"/>
      <c r="AA61" s="296"/>
      <c r="AB61" s="520"/>
      <c r="AC61" s="520"/>
      <c r="AD61" s="520"/>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0" t="s">
        <v>13</v>
      </c>
      <c r="Z62" s="295"/>
      <c r="AA62" s="296"/>
      <c r="AB62" s="495" t="s">
        <v>14</v>
      </c>
      <c r="AC62" s="495"/>
      <c r="AD62" s="495"/>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6" t="s">
        <v>391</v>
      </c>
      <c r="AF65" s="336"/>
      <c r="AG65" s="336"/>
      <c r="AH65" s="336"/>
      <c r="AI65" s="336" t="s">
        <v>413</v>
      </c>
      <c r="AJ65" s="336"/>
      <c r="AK65" s="336"/>
      <c r="AL65" s="336"/>
      <c r="AM65" s="336" t="s">
        <v>510</v>
      </c>
      <c r="AN65" s="336"/>
      <c r="AO65" s="336"/>
      <c r="AP65" s="336"/>
      <c r="AQ65" s="215" t="s">
        <v>232</v>
      </c>
      <c r="AR65" s="199"/>
      <c r="AS65" s="199"/>
      <c r="AT65" s="200"/>
      <c r="AU65" s="972" t="s">
        <v>134</v>
      </c>
      <c r="AV65" s="972"/>
      <c r="AW65" s="972"/>
      <c r="AX65" s="973"/>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6"/>
      <c r="AF66" s="336"/>
      <c r="AG66" s="336"/>
      <c r="AH66" s="336"/>
      <c r="AI66" s="336"/>
      <c r="AJ66" s="336"/>
      <c r="AK66" s="336"/>
      <c r="AL66" s="336"/>
      <c r="AM66" s="336"/>
      <c r="AN66" s="336"/>
      <c r="AO66" s="336"/>
      <c r="AP66" s="336"/>
      <c r="AQ66" s="231"/>
      <c r="AR66" s="178"/>
      <c r="AS66" s="179" t="s">
        <v>233</v>
      </c>
      <c r="AT66" s="202"/>
      <c r="AU66" s="268"/>
      <c r="AV66" s="268"/>
      <c r="AW66" s="862" t="s">
        <v>348</v>
      </c>
      <c r="AX66" s="974"/>
      <c r="AY66">
        <f>$AY$65</f>
        <v>0</v>
      </c>
    </row>
    <row r="67" spans="1:51" ht="23.25" hidden="1" customHeight="1" x14ac:dyDescent="0.15">
      <c r="A67" s="848"/>
      <c r="B67" s="849"/>
      <c r="C67" s="849"/>
      <c r="D67" s="849"/>
      <c r="E67" s="849"/>
      <c r="F67" s="850"/>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371</v>
      </c>
      <c r="AC67" s="947"/>
      <c r="AD67" s="947"/>
      <c r="AE67" s="364"/>
      <c r="AF67" s="365"/>
      <c r="AG67" s="365"/>
      <c r="AH67" s="365"/>
      <c r="AI67" s="364"/>
      <c r="AJ67" s="365"/>
      <c r="AK67" s="365"/>
      <c r="AL67" s="365"/>
      <c r="AM67" s="364"/>
      <c r="AN67" s="365"/>
      <c r="AO67" s="365"/>
      <c r="AP67" s="365"/>
      <c r="AQ67" s="364"/>
      <c r="AR67" s="365"/>
      <c r="AS67" s="365"/>
      <c r="AT67" s="813"/>
      <c r="AU67" s="365"/>
      <c r="AV67" s="365"/>
      <c r="AW67" s="365"/>
      <c r="AX67" s="366"/>
      <c r="AY67">
        <f t="shared" ref="AY67:AY72" si="8">$AY$65</f>
        <v>0</v>
      </c>
    </row>
    <row r="68" spans="1:51" ht="23.25" hidden="1" customHeight="1" x14ac:dyDescent="0.15">
      <c r="A68" s="848"/>
      <c r="B68" s="849"/>
      <c r="C68" s="849"/>
      <c r="D68" s="849"/>
      <c r="E68" s="849"/>
      <c r="F68" s="850"/>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371</v>
      </c>
      <c r="AC68" s="970"/>
      <c r="AD68" s="970"/>
      <c r="AE68" s="364"/>
      <c r="AF68" s="365"/>
      <c r="AG68" s="365"/>
      <c r="AH68" s="365"/>
      <c r="AI68" s="364"/>
      <c r="AJ68" s="365"/>
      <c r="AK68" s="365"/>
      <c r="AL68" s="365"/>
      <c r="AM68" s="364"/>
      <c r="AN68" s="365"/>
      <c r="AO68" s="365"/>
      <c r="AP68" s="365"/>
      <c r="AQ68" s="364"/>
      <c r="AR68" s="365"/>
      <c r="AS68" s="365"/>
      <c r="AT68" s="813"/>
      <c r="AU68" s="365"/>
      <c r="AV68" s="365"/>
      <c r="AW68" s="365"/>
      <c r="AX68" s="366"/>
      <c r="AY68">
        <f t="shared" si="8"/>
        <v>0</v>
      </c>
    </row>
    <row r="69" spans="1:51" ht="23.25" hidden="1" customHeight="1" x14ac:dyDescent="0.15">
      <c r="A69" s="848"/>
      <c r="B69" s="849"/>
      <c r="C69" s="849"/>
      <c r="D69" s="849"/>
      <c r="E69" s="849"/>
      <c r="F69" s="850"/>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372</v>
      </c>
      <c r="AC69" s="971"/>
      <c r="AD69" s="971"/>
      <c r="AE69" s="372"/>
      <c r="AF69" s="373"/>
      <c r="AG69" s="373"/>
      <c r="AH69" s="373"/>
      <c r="AI69" s="372"/>
      <c r="AJ69" s="373"/>
      <c r="AK69" s="373"/>
      <c r="AL69" s="373"/>
      <c r="AM69" s="372"/>
      <c r="AN69" s="373"/>
      <c r="AO69" s="373"/>
      <c r="AP69" s="373"/>
      <c r="AQ69" s="364"/>
      <c r="AR69" s="365"/>
      <c r="AS69" s="365"/>
      <c r="AT69" s="813"/>
      <c r="AU69" s="365"/>
      <c r="AV69" s="365"/>
      <c r="AW69" s="365"/>
      <c r="AX69" s="366"/>
      <c r="AY69">
        <f t="shared" si="8"/>
        <v>0</v>
      </c>
    </row>
    <row r="70" spans="1:51" ht="23.25" hidden="1" customHeight="1" x14ac:dyDescent="0.15">
      <c r="A70" s="848" t="s">
        <v>355</v>
      </c>
      <c r="B70" s="849"/>
      <c r="C70" s="849"/>
      <c r="D70" s="849"/>
      <c r="E70" s="849"/>
      <c r="F70" s="850"/>
      <c r="G70" s="935" t="s">
        <v>235</v>
      </c>
      <c r="H70" s="936"/>
      <c r="I70" s="936"/>
      <c r="J70" s="936"/>
      <c r="K70" s="936"/>
      <c r="L70" s="936"/>
      <c r="M70" s="936"/>
      <c r="N70" s="936"/>
      <c r="O70" s="936"/>
      <c r="P70" s="936"/>
      <c r="Q70" s="936"/>
      <c r="R70" s="936"/>
      <c r="S70" s="936"/>
      <c r="T70" s="936"/>
      <c r="U70" s="936"/>
      <c r="V70" s="936"/>
      <c r="W70" s="939" t="s">
        <v>370</v>
      </c>
      <c r="X70" s="940"/>
      <c r="Y70" s="945" t="s">
        <v>12</v>
      </c>
      <c r="Z70" s="945"/>
      <c r="AA70" s="946"/>
      <c r="AB70" s="947" t="s">
        <v>371</v>
      </c>
      <c r="AC70" s="947"/>
      <c r="AD70" s="947"/>
      <c r="AE70" s="364"/>
      <c r="AF70" s="365"/>
      <c r="AG70" s="365"/>
      <c r="AH70" s="365"/>
      <c r="AI70" s="364"/>
      <c r="AJ70" s="365"/>
      <c r="AK70" s="365"/>
      <c r="AL70" s="365"/>
      <c r="AM70" s="364"/>
      <c r="AN70" s="365"/>
      <c r="AO70" s="365"/>
      <c r="AP70" s="365"/>
      <c r="AQ70" s="364"/>
      <c r="AR70" s="365"/>
      <c r="AS70" s="365"/>
      <c r="AT70" s="813"/>
      <c r="AU70" s="365"/>
      <c r="AV70" s="365"/>
      <c r="AW70" s="365"/>
      <c r="AX70" s="366"/>
      <c r="AY70">
        <f t="shared" si="8"/>
        <v>0</v>
      </c>
    </row>
    <row r="71" spans="1:51" ht="23.25" hidden="1" customHeight="1" x14ac:dyDescent="0.15">
      <c r="A71" s="848"/>
      <c r="B71" s="849"/>
      <c r="C71" s="849"/>
      <c r="D71" s="849"/>
      <c r="E71" s="849"/>
      <c r="F71" s="850"/>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371</v>
      </c>
      <c r="AC71" s="970"/>
      <c r="AD71" s="970"/>
      <c r="AE71" s="364"/>
      <c r="AF71" s="365"/>
      <c r="AG71" s="365"/>
      <c r="AH71" s="365"/>
      <c r="AI71" s="364"/>
      <c r="AJ71" s="365"/>
      <c r="AK71" s="365"/>
      <c r="AL71" s="365"/>
      <c r="AM71" s="364"/>
      <c r="AN71" s="365"/>
      <c r="AO71" s="365"/>
      <c r="AP71" s="365"/>
      <c r="AQ71" s="364"/>
      <c r="AR71" s="365"/>
      <c r="AS71" s="365"/>
      <c r="AT71" s="813"/>
      <c r="AU71" s="365"/>
      <c r="AV71" s="365"/>
      <c r="AW71" s="365"/>
      <c r="AX71" s="366"/>
      <c r="AY71">
        <f t="shared" si="8"/>
        <v>0</v>
      </c>
    </row>
    <row r="72" spans="1:51" ht="23.25" hidden="1" customHeight="1" x14ac:dyDescent="0.15">
      <c r="A72" s="851"/>
      <c r="B72" s="852"/>
      <c r="C72" s="852"/>
      <c r="D72" s="852"/>
      <c r="E72" s="852"/>
      <c r="F72" s="853"/>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372</v>
      </c>
      <c r="AC72" s="971"/>
      <c r="AD72" s="971"/>
      <c r="AE72" s="372"/>
      <c r="AF72" s="373"/>
      <c r="AG72" s="373"/>
      <c r="AH72" s="373"/>
      <c r="AI72" s="372"/>
      <c r="AJ72" s="373"/>
      <c r="AK72" s="373"/>
      <c r="AL72" s="373"/>
      <c r="AM72" s="372"/>
      <c r="AN72" s="373"/>
      <c r="AO72" s="373"/>
      <c r="AP72" s="455"/>
      <c r="AQ72" s="364"/>
      <c r="AR72" s="365"/>
      <c r="AS72" s="365"/>
      <c r="AT72" s="813"/>
      <c r="AU72" s="365"/>
      <c r="AV72" s="365"/>
      <c r="AW72" s="365"/>
      <c r="AX72" s="366"/>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0"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0"/>
      <c r="Z74" s="281"/>
      <c r="AA74" s="282"/>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7"/>
      <c r="B76" s="838"/>
      <c r="C76" s="838"/>
      <c r="D76" s="838"/>
      <c r="E76" s="838"/>
      <c r="F76" s="839"/>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7"/>
      <c r="B77" s="838"/>
      <c r="C77" s="838"/>
      <c r="D77" s="838"/>
      <c r="E77" s="838"/>
      <c r="F77" s="839"/>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9" t="s">
        <v>384</v>
      </c>
      <c r="B78" s="910"/>
      <c r="C78" s="910"/>
      <c r="D78" s="910"/>
      <c r="E78" s="907" t="s">
        <v>328</v>
      </c>
      <c r="F78" s="908"/>
      <c r="G78" s="54" t="s">
        <v>235</v>
      </c>
      <c r="H78" s="790"/>
      <c r="I78" s="245"/>
      <c r="J78" s="245"/>
      <c r="K78" s="245"/>
      <c r="L78" s="245"/>
      <c r="M78" s="245"/>
      <c r="N78" s="245"/>
      <c r="O78" s="791"/>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t="s">
        <v>342</v>
      </c>
      <c r="AS79" s="126"/>
      <c r="AT79" s="127"/>
      <c r="AU79" s="127"/>
      <c r="AV79" s="127"/>
      <c r="AW79" s="127"/>
      <c r="AX79" s="128"/>
      <c r="AY79">
        <f>COUNTIF($AR$79,"☑")</f>
        <v>0</v>
      </c>
    </row>
    <row r="80" spans="1:51" ht="18.75" customHeight="1" x14ac:dyDescent="0.15">
      <c r="A80" s="517" t="s">
        <v>147</v>
      </c>
      <c r="B80" s="843" t="s">
        <v>341</v>
      </c>
      <c r="C80" s="844"/>
      <c r="D80" s="844"/>
      <c r="E80" s="844"/>
      <c r="F80" s="845"/>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9"/>
      <c r="AY80">
        <f>COUNTA($G$82)</f>
        <v>1</v>
      </c>
    </row>
    <row r="81" spans="1:60" ht="22.5" customHeight="1" x14ac:dyDescent="0.15">
      <c r="A81" s="518"/>
      <c r="B81" s="846"/>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15">
      <c r="A82" s="518"/>
      <c r="B82" s="846"/>
      <c r="C82" s="550"/>
      <c r="D82" s="550"/>
      <c r="E82" s="550"/>
      <c r="F82" s="551"/>
      <c r="G82" s="499" t="s">
        <v>721</v>
      </c>
      <c r="H82" s="499"/>
      <c r="I82" s="499"/>
      <c r="J82" s="499"/>
      <c r="K82" s="499"/>
      <c r="L82" s="499"/>
      <c r="M82" s="499"/>
      <c r="N82" s="499"/>
      <c r="O82" s="499"/>
      <c r="P82" s="499"/>
      <c r="Q82" s="499"/>
      <c r="R82" s="499"/>
      <c r="S82" s="499"/>
      <c r="T82" s="499"/>
      <c r="U82" s="499"/>
      <c r="V82" s="499"/>
      <c r="W82" s="499"/>
      <c r="X82" s="499"/>
      <c r="Y82" s="499"/>
      <c r="Z82" s="499"/>
      <c r="AA82" s="750"/>
      <c r="AB82" s="498" t="s">
        <v>747</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1</v>
      </c>
    </row>
    <row r="83" spans="1:60" ht="22.5" customHeight="1" x14ac:dyDescent="0.15">
      <c r="A83" s="518"/>
      <c r="B83" s="846"/>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1</v>
      </c>
    </row>
    <row r="84" spans="1:60" ht="19.5" customHeight="1" x14ac:dyDescent="0.15">
      <c r="A84" s="518"/>
      <c r="B84" s="847"/>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c r="AY84">
        <f t="shared" si="10"/>
        <v>1</v>
      </c>
    </row>
    <row r="85" spans="1:60" ht="18.75"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1</v>
      </c>
      <c r="AZ85" s="10"/>
      <c r="BA85" s="10"/>
      <c r="BB85" s="10"/>
      <c r="BC85" s="10"/>
    </row>
    <row r="86" spans="1:60" ht="18.75" customHeight="1" x14ac:dyDescent="0.15">
      <c r="A86" s="518"/>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203"/>
      <c r="Z86" s="204"/>
      <c r="AA86" s="205"/>
      <c r="AB86" s="333"/>
      <c r="AC86" s="334"/>
      <c r="AD86" s="335"/>
      <c r="AE86" s="336"/>
      <c r="AF86" s="336"/>
      <c r="AG86" s="336"/>
      <c r="AH86" s="336"/>
      <c r="AI86" s="336"/>
      <c r="AJ86" s="336"/>
      <c r="AK86" s="336"/>
      <c r="AL86" s="336"/>
      <c r="AM86" s="336"/>
      <c r="AN86" s="336"/>
      <c r="AO86" s="336"/>
      <c r="AP86" s="336"/>
      <c r="AQ86" s="267" t="s">
        <v>719</v>
      </c>
      <c r="AR86" s="268"/>
      <c r="AS86" s="179" t="s">
        <v>233</v>
      </c>
      <c r="AT86" s="202"/>
      <c r="AU86" s="268"/>
      <c r="AV86" s="268"/>
      <c r="AW86" s="376" t="s">
        <v>179</v>
      </c>
      <c r="AX86" s="377"/>
      <c r="AY86">
        <f t="shared" si="10"/>
        <v>1</v>
      </c>
      <c r="AZ86" s="10"/>
      <c r="BA86" s="10"/>
      <c r="BB86" s="10"/>
      <c r="BC86" s="10"/>
      <c r="BD86" s="10"/>
      <c r="BE86" s="10"/>
      <c r="BF86" s="10"/>
      <c r="BG86" s="10"/>
      <c r="BH86" s="10"/>
    </row>
    <row r="87" spans="1:60" ht="23.25" customHeight="1" x14ac:dyDescent="0.15">
      <c r="A87" s="518"/>
      <c r="B87" s="550"/>
      <c r="C87" s="550"/>
      <c r="D87" s="550"/>
      <c r="E87" s="550"/>
      <c r="F87" s="551"/>
      <c r="G87" s="232" t="s">
        <v>722</v>
      </c>
      <c r="H87" s="191"/>
      <c r="I87" s="191"/>
      <c r="J87" s="191"/>
      <c r="K87" s="191"/>
      <c r="L87" s="191"/>
      <c r="M87" s="191"/>
      <c r="N87" s="191"/>
      <c r="O87" s="233"/>
      <c r="P87" s="191" t="s">
        <v>723</v>
      </c>
      <c r="Q87" s="797"/>
      <c r="R87" s="797"/>
      <c r="S87" s="797"/>
      <c r="T87" s="797"/>
      <c r="U87" s="797"/>
      <c r="V87" s="797"/>
      <c r="W87" s="797"/>
      <c r="X87" s="798"/>
      <c r="Y87" s="753" t="s">
        <v>62</v>
      </c>
      <c r="Z87" s="754"/>
      <c r="AA87" s="755"/>
      <c r="AB87" s="549" t="s">
        <v>724</v>
      </c>
      <c r="AC87" s="549"/>
      <c r="AD87" s="549"/>
      <c r="AE87" s="364">
        <v>1389</v>
      </c>
      <c r="AF87" s="365"/>
      <c r="AG87" s="365"/>
      <c r="AH87" s="365"/>
      <c r="AI87" s="364">
        <v>1421</v>
      </c>
      <c r="AJ87" s="365"/>
      <c r="AK87" s="365"/>
      <c r="AL87" s="365"/>
      <c r="AM87" s="364">
        <v>1448</v>
      </c>
      <c r="AN87" s="365"/>
      <c r="AO87" s="365"/>
      <c r="AP87" s="365"/>
      <c r="AQ87" s="166" t="s">
        <v>719</v>
      </c>
      <c r="AR87" s="167"/>
      <c r="AS87" s="167"/>
      <c r="AT87" s="168"/>
      <c r="AU87" s="365"/>
      <c r="AV87" s="365"/>
      <c r="AW87" s="365"/>
      <c r="AX87" s="366"/>
      <c r="AY87">
        <f t="shared" si="10"/>
        <v>1</v>
      </c>
    </row>
    <row r="88" spans="1:60" ht="23.25"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t="s">
        <v>724</v>
      </c>
      <c r="AC88" s="520"/>
      <c r="AD88" s="520"/>
      <c r="AE88" s="364">
        <v>1401</v>
      </c>
      <c r="AF88" s="365"/>
      <c r="AG88" s="365"/>
      <c r="AH88" s="365"/>
      <c r="AI88" s="364">
        <v>1445</v>
      </c>
      <c r="AJ88" s="365"/>
      <c r="AK88" s="365"/>
      <c r="AL88" s="365"/>
      <c r="AM88" s="372">
        <v>1478</v>
      </c>
      <c r="AN88" s="373"/>
      <c r="AO88" s="373"/>
      <c r="AP88" s="455"/>
      <c r="AQ88" s="166" t="s">
        <v>719</v>
      </c>
      <c r="AR88" s="167"/>
      <c r="AS88" s="167"/>
      <c r="AT88" s="168"/>
      <c r="AU88" s="365"/>
      <c r="AV88" s="365"/>
      <c r="AW88" s="365"/>
      <c r="AX88" s="366"/>
      <c r="AY88">
        <f t="shared" si="10"/>
        <v>1</v>
      </c>
      <c r="AZ88" s="10"/>
      <c r="BA88" s="10"/>
      <c r="BB88" s="10"/>
      <c r="BC88" s="10"/>
    </row>
    <row r="89" spans="1:60" ht="75" customHeight="1" thickBot="1" x14ac:dyDescent="0.2">
      <c r="A89" s="518"/>
      <c r="B89" s="552"/>
      <c r="C89" s="552"/>
      <c r="D89" s="552"/>
      <c r="E89" s="552"/>
      <c r="F89" s="553"/>
      <c r="G89" s="237"/>
      <c r="H89" s="194"/>
      <c r="I89" s="194"/>
      <c r="J89" s="194"/>
      <c r="K89" s="194"/>
      <c r="L89" s="194"/>
      <c r="M89" s="194"/>
      <c r="N89" s="194"/>
      <c r="O89" s="238"/>
      <c r="P89" s="301"/>
      <c r="Q89" s="301"/>
      <c r="R89" s="301"/>
      <c r="S89" s="301"/>
      <c r="T89" s="301"/>
      <c r="U89" s="301"/>
      <c r="V89" s="301"/>
      <c r="W89" s="301"/>
      <c r="X89" s="801"/>
      <c r="Y89" s="730" t="s">
        <v>13</v>
      </c>
      <c r="Z89" s="731"/>
      <c r="AA89" s="732"/>
      <c r="AB89" s="459" t="s">
        <v>14</v>
      </c>
      <c r="AC89" s="459"/>
      <c r="AD89" s="459"/>
      <c r="AE89" s="372">
        <v>99</v>
      </c>
      <c r="AF89" s="373"/>
      <c r="AG89" s="373"/>
      <c r="AH89" s="373"/>
      <c r="AI89" s="372">
        <v>98</v>
      </c>
      <c r="AJ89" s="373"/>
      <c r="AK89" s="373"/>
      <c r="AL89" s="373"/>
      <c r="AM89" s="372">
        <v>98</v>
      </c>
      <c r="AN89" s="373"/>
      <c r="AO89" s="373"/>
      <c r="AP89" s="373"/>
      <c r="AQ89" s="166" t="s">
        <v>719</v>
      </c>
      <c r="AR89" s="167"/>
      <c r="AS89" s="167"/>
      <c r="AT89" s="168"/>
      <c r="AU89" s="365"/>
      <c r="AV89" s="365"/>
      <c r="AW89" s="365"/>
      <c r="AX89" s="366"/>
      <c r="AY89">
        <f t="shared" si="10"/>
        <v>1</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8"/>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203"/>
      <c r="Z91" s="204"/>
      <c r="AA91" s="205"/>
      <c r="AB91" s="333"/>
      <c r="AC91" s="334"/>
      <c r="AD91" s="335"/>
      <c r="AE91" s="336"/>
      <c r="AF91" s="336"/>
      <c r="AG91" s="336"/>
      <c r="AH91" s="336"/>
      <c r="AI91" s="336"/>
      <c r="AJ91" s="336"/>
      <c r="AK91" s="336"/>
      <c r="AL91" s="336"/>
      <c r="AM91" s="336"/>
      <c r="AN91" s="336"/>
      <c r="AO91" s="336"/>
      <c r="AP91" s="336"/>
      <c r="AQ91" s="267"/>
      <c r="AR91" s="268"/>
      <c r="AS91" s="179" t="s">
        <v>233</v>
      </c>
      <c r="AT91" s="202"/>
      <c r="AU91" s="268"/>
      <c r="AV91" s="268"/>
      <c r="AW91" s="376" t="s">
        <v>179</v>
      </c>
      <c r="AX91" s="377"/>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1"/>
      <c r="Q94" s="301"/>
      <c r="R94" s="301"/>
      <c r="S94" s="301"/>
      <c r="T94" s="301"/>
      <c r="U94" s="301"/>
      <c r="V94" s="301"/>
      <c r="W94" s="301"/>
      <c r="X94" s="801"/>
      <c r="Y94" s="730" t="s">
        <v>13</v>
      </c>
      <c r="Z94" s="731"/>
      <c r="AA94" s="732"/>
      <c r="AB94" s="459" t="s">
        <v>14</v>
      </c>
      <c r="AC94" s="459"/>
      <c r="AD94" s="459"/>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203"/>
      <c r="Z96" s="204"/>
      <c r="AA96" s="205"/>
      <c r="AB96" s="333"/>
      <c r="AC96" s="334"/>
      <c r="AD96" s="335"/>
      <c r="AE96" s="336"/>
      <c r="AF96" s="336"/>
      <c r="AG96" s="336"/>
      <c r="AH96" s="336"/>
      <c r="AI96" s="336"/>
      <c r="AJ96" s="336"/>
      <c r="AK96" s="336"/>
      <c r="AL96" s="336"/>
      <c r="AM96" s="336"/>
      <c r="AN96" s="336"/>
      <c r="AO96" s="336"/>
      <c r="AP96" s="336"/>
      <c r="AQ96" s="267"/>
      <c r="AR96" s="268"/>
      <c r="AS96" s="179" t="s">
        <v>233</v>
      </c>
      <c r="AT96" s="202"/>
      <c r="AU96" s="268"/>
      <c r="AV96" s="268"/>
      <c r="AW96" s="376" t="s">
        <v>179</v>
      </c>
      <c r="AX96" s="377"/>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3"/>
      <c r="AC97" s="404"/>
      <c r="AD97" s="405"/>
      <c r="AE97" s="364"/>
      <c r="AF97" s="365"/>
      <c r="AG97" s="365"/>
      <c r="AH97" s="813"/>
      <c r="AI97" s="364"/>
      <c r="AJ97" s="365"/>
      <c r="AK97" s="365"/>
      <c r="AL97" s="813"/>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297"/>
      <c r="AC98" s="298"/>
      <c r="AD98" s="299"/>
      <c r="AE98" s="364"/>
      <c r="AF98" s="365"/>
      <c r="AG98" s="365"/>
      <c r="AH98" s="813"/>
      <c r="AI98" s="364"/>
      <c r="AJ98" s="365"/>
      <c r="AK98" s="365"/>
      <c r="AL98" s="813"/>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9"/>
      <c r="B99" s="877"/>
      <c r="C99" s="877"/>
      <c r="D99" s="877"/>
      <c r="E99" s="877"/>
      <c r="F99" s="878"/>
      <c r="G99" s="802"/>
      <c r="H99" s="803"/>
      <c r="I99" s="803"/>
      <c r="J99" s="803"/>
      <c r="K99" s="803"/>
      <c r="L99" s="803"/>
      <c r="M99" s="803"/>
      <c r="N99" s="803"/>
      <c r="O99" s="804"/>
      <c r="P99" s="840"/>
      <c r="Q99" s="840"/>
      <c r="R99" s="840"/>
      <c r="S99" s="840"/>
      <c r="T99" s="840"/>
      <c r="U99" s="840"/>
      <c r="V99" s="840"/>
      <c r="W99" s="840"/>
      <c r="X99" s="841"/>
      <c r="Y99" s="478" t="s">
        <v>13</v>
      </c>
      <c r="Z99" s="479"/>
      <c r="AA99" s="480"/>
      <c r="AB99" s="460" t="s">
        <v>14</v>
      </c>
      <c r="AC99" s="461"/>
      <c r="AD99" s="462"/>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3"/>
      <c r="Z100" s="464"/>
      <c r="AA100" s="465"/>
      <c r="AB100" s="854" t="s">
        <v>11</v>
      </c>
      <c r="AC100" s="854"/>
      <c r="AD100" s="854"/>
      <c r="AE100" s="820" t="s">
        <v>391</v>
      </c>
      <c r="AF100" s="821"/>
      <c r="AG100" s="821"/>
      <c r="AH100" s="822"/>
      <c r="AI100" s="820" t="s">
        <v>413</v>
      </c>
      <c r="AJ100" s="821"/>
      <c r="AK100" s="821"/>
      <c r="AL100" s="822"/>
      <c r="AM100" s="820" t="s">
        <v>510</v>
      </c>
      <c r="AN100" s="821"/>
      <c r="AO100" s="821"/>
      <c r="AP100" s="822"/>
      <c r="AQ100" s="923" t="s">
        <v>418</v>
      </c>
      <c r="AR100" s="924"/>
      <c r="AS100" s="924"/>
      <c r="AT100" s="925"/>
      <c r="AU100" s="923" t="s">
        <v>542</v>
      </c>
      <c r="AV100" s="924"/>
      <c r="AW100" s="924"/>
      <c r="AX100" s="926"/>
    </row>
    <row r="101" spans="1:60" ht="46.5" customHeight="1" x14ac:dyDescent="0.15">
      <c r="A101" s="489"/>
      <c r="B101" s="490"/>
      <c r="C101" s="490"/>
      <c r="D101" s="490"/>
      <c r="E101" s="490"/>
      <c r="F101" s="491"/>
      <c r="G101" s="191" t="s">
        <v>725</v>
      </c>
      <c r="H101" s="191"/>
      <c r="I101" s="191"/>
      <c r="J101" s="191"/>
      <c r="K101" s="191"/>
      <c r="L101" s="191"/>
      <c r="M101" s="191"/>
      <c r="N101" s="191"/>
      <c r="O101" s="191"/>
      <c r="P101" s="191"/>
      <c r="Q101" s="191"/>
      <c r="R101" s="191"/>
      <c r="S101" s="191"/>
      <c r="T101" s="191"/>
      <c r="U101" s="191"/>
      <c r="V101" s="191"/>
      <c r="W101" s="191"/>
      <c r="X101" s="233"/>
      <c r="Y101" s="812" t="s">
        <v>55</v>
      </c>
      <c r="Z101" s="716"/>
      <c r="AA101" s="717"/>
      <c r="AB101" s="549" t="s">
        <v>724</v>
      </c>
      <c r="AC101" s="549"/>
      <c r="AD101" s="549"/>
      <c r="AE101" s="359">
        <v>1389</v>
      </c>
      <c r="AF101" s="359"/>
      <c r="AG101" s="359"/>
      <c r="AH101" s="359"/>
      <c r="AI101" s="359">
        <v>1421</v>
      </c>
      <c r="AJ101" s="359"/>
      <c r="AK101" s="359"/>
      <c r="AL101" s="359"/>
      <c r="AM101" s="364">
        <v>1448</v>
      </c>
      <c r="AN101" s="365"/>
      <c r="AO101" s="365"/>
      <c r="AP101" s="365"/>
      <c r="AQ101" s="364" t="s">
        <v>407</v>
      </c>
      <c r="AR101" s="365"/>
      <c r="AS101" s="365"/>
      <c r="AT101" s="813"/>
      <c r="AU101" s="364"/>
      <c r="AV101" s="365"/>
      <c r="AW101" s="365"/>
      <c r="AX101" s="366"/>
    </row>
    <row r="102" spans="1:60" ht="76.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1"/>
      <c r="AA102" s="342"/>
      <c r="AB102" s="549" t="s">
        <v>724</v>
      </c>
      <c r="AC102" s="549"/>
      <c r="AD102" s="549"/>
      <c r="AE102" s="359">
        <v>1401</v>
      </c>
      <c r="AF102" s="359"/>
      <c r="AG102" s="359"/>
      <c r="AH102" s="359"/>
      <c r="AI102" s="359">
        <v>1445</v>
      </c>
      <c r="AJ102" s="359"/>
      <c r="AK102" s="359"/>
      <c r="AL102" s="359"/>
      <c r="AM102" s="372">
        <v>1478</v>
      </c>
      <c r="AN102" s="373"/>
      <c r="AO102" s="373"/>
      <c r="AP102" s="455"/>
      <c r="AQ102" s="359">
        <v>1506</v>
      </c>
      <c r="AR102" s="359"/>
      <c r="AS102" s="359"/>
      <c r="AT102" s="359"/>
      <c r="AU102" s="372"/>
      <c r="AV102" s="373"/>
      <c r="AW102" s="373"/>
      <c r="AX102" s="927"/>
    </row>
    <row r="103" spans="1:60" ht="31.5" hidden="1" customHeight="1" x14ac:dyDescent="0.15">
      <c r="A103" s="486" t="s">
        <v>351</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0" t="s">
        <v>11</v>
      </c>
      <c r="AC103" s="295"/>
      <c r="AD103" s="296"/>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c r="AC105" s="404"/>
      <c r="AD105" s="405"/>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6" t="s">
        <v>351</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0" t="s">
        <v>11</v>
      </c>
      <c r="AC106" s="295"/>
      <c r="AD106" s="296"/>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6" t="s">
        <v>351</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0" t="s">
        <v>11</v>
      </c>
      <c r="AC109" s="295"/>
      <c r="AD109" s="296"/>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6" t="s">
        <v>351</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0" t="s">
        <v>11</v>
      </c>
      <c r="AC112" s="295"/>
      <c r="AD112" s="296"/>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9"/>
      <c r="AF113" s="359"/>
      <c r="AG113" s="359"/>
      <c r="AH113" s="359"/>
      <c r="AI113" s="359"/>
      <c r="AJ113" s="359"/>
      <c r="AK113" s="359"/>
      <c r="AL113" s="359"/>
      <c r="AM113" s="359"/>
      <c r="AN113" s="359"/>
      <c r="AO113" s="359"/>
      <c r="AP113" s="359"/>
      <c r="AQ113" s="364"/>
      <c r="AR113" s="365"/>
      <c r="AS113" s="365"/>
      <c r="AT113" s="813"/>
      <c r="AU113" s="359"/>
      <c r="AV113" s="359"/>
      <c r="AW113" s="359"/>
      <c r="AX113" s="360"/>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7"/>
      <c r="AF114" s="367"/>
      <c r="AG114" s="367"/>
      <c r="AH114" s="367"/>
      <c r="AI114" s="367"/>
      <c r="AJ114" s="367"/>
      <c r="AK114" s="367"/>
      <c r="AL114" s="367"/>
      <c r="AM114" s="367"/>
      <c r="AN114" s="367"/>
      <c r="AO114" s="367"/>
      <c r="AP114" s="367"/>
      <c r="AQ114" s="364"/>
      <c r="AR114" s="365"/>
      <c r="AS114" s="365"/>
      <c r="AT114" s="813"/>
      <c r="AU114" s="364"/>
      <c r="AV114" s="365"/>
      <c r="AW114" s="365"/>
      <c r="AX114" s="366"/>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1"/>
      <c r="Z115" s="482"/>
      <c r="AA115" s="483"/>
      <c r="AB115" s="300" t="s">
        <v>11</v>
      </c>
      <c r="AC115" s="295"/>
      <c r="AD115" s="296"/>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89"/>
      <c r="B116" s="290"/>
      <c r="C116" s="290"/>
      <c r="D116" s="290"/>
      <c r="E116" s="290"/>
      <c r="F116" s="291"/>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7" t="s">
        <v>727</v>
      </c>
      <c r="AC116" s="298"/>
      <c r="AD116" s="299"/>
      <c r="AE116" s="359">
        <v>0.55000000000000004</v>
      </c>
      <c r="AF116" s="359"/>
      <c r="AG116" s="359"/>
      <c r="AH116" s="359"/>
      <c r="AI116" s="359">
        <v>1.1000000000000001</v>
      </c>
      <c r="AJ116" s="359"/>
      <c r="AK116" s="359"/>
      <c r="AL116" s="359"/>
      <c r="AM116" s="359">
        <v>1.4</v>
      </c>
      <c r="AN116" s="359"/>
      <c r="AO116" s="359"/>
      <c r="AP116" s="359"/>
      <c r="AQ116" s="364" t="s">
        <v>407</v>
      </c>
      <c r="AR116" s="365"/>
      <c r="AS116" s="365"/>
      <c r="AT116" s="365"/>
      <c r="AU116" s="365"/>
      <c r="AV116" s="365"/>
      <c r="AW116" s="365"/>
      <c r="AX116" s="366"/>
    </row>
    <row r="117" spans="1:51" ht="46.5" customHeight="1" thickBot="1" x14ac:dyDescent="0.2">
      <c r="A117" s="292"/>
      <c r="B117" s="293"/>
      <c r="C117" s="293"/>
      <c r="D117" s="293"/>
      <c r="E117" s="293"/>
      <c r="F117" s="294"/>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728</v>
      </c>
      <c r="AC117" s="344"/>
      <c r="AD117" s="345"/>
      <c r="AE117" s="303" t="s">
        <v>729</v>
      </c>
      <c r="AF117" s="303"/>
      <c r="AG117" s="303"/>
      <c r="AH117" s="303"/>
      <c r="AI117" s="303" t="s">
        <v>730</v>
      </c>
      <c r="AJ117" s="303"/>
      <c r="AK117" s="303"/>
      <c r="AL117" s="303"/>
      <c r="AM117" s="303" t="s">
        <v>748</v>
      </c>
      <c r="AN117" s="303"/>
      <c r="AO117" s="303"/>
      <c r="AP117" s="303"/>
      <c r="AQ117" s="303" t="s">
        <v>749</v>
      </c>
      <c r="AR117" s="303"/>
      <c r="AS117" s="303"/>
      <c r="AT117" s="303"/>
      <c r="AU117" s="303"/>
      <c r="AV117" s="303"/>
      <c r="AW117" s="303"/>
      <c r="AX117" s="304"/>
    </row>
    <row r="118" spans="1:51"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1"/>
      <c r="Z118" s="482"/>
      <c r="AA118" s="483"/>
      <c r="AB118" s="300" t="s">
        <v>11</v>
      </c>
      <c r="AC118" s="295"/>
      <c r="AD118" s="296"/>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89"/>
      <c r="B119" s="290"/>
      <c r="C119" s="290"/>
      <c r="D119" s="290"/>
      <c r="E119" s="290"/>
      <c r="F119" s="291"/>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7"/>
      <c r="AC119" s="298"/>
      <c r="AD119" s="299"/>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2"/>
      <c r="B120" s="293"/>
      <c r="C120" s="293"/>
      <c r="D120" s="293"/>
      <c r="E120" s="293"/>
      <c r="F120" s="294"/>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1"/>
      <c r="Z121" s="482"/>
      <c r="AA121" s="483"/>
      <c r="AB121" s="300" t="s">
        <v>11</v>
      </c>
      <c r="AC121" s="295"/>
      <c r="AD121" s="296"/>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89"/>
      <c r="B122" s="290"/>
      <c r="C122" s="290"/>
      <c r="D122" s="290"/>
      <c r="E122" s="290"/>
      <c r="F122" s="291"/>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7"/>
      <c r="AC122" s="298"/>
      <c r="AD122" s="299"/>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2"/>
      <c r="B123" s="293"/>
      <c r="C123" s="293"/>
      <c r="D123" s="293"/>
      <c r="E123" s="293"/>
      <c r="F123" s="294"/>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1"/>
      <c r="Z124" s="482"/>
      <c r="AA124" s="483"/>
      <c r="AB124" s="300" t="s">
        <v>11</v>
      </c>
      <c r="AC124" s="295"/>
      <c r="AD124" s="296"/>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89"/>
      <c r="B125" s="290"/>
      <c r="C125" s="290"/>
      <c r="D125" s="290"/>
      <c r="E125" s="290"/>
      <c r="F125" s="291"/>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7"/>
      <c r="AC125" s="298"/>
      <c r="AD125" s="299"/>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2"/>
      <c r="B126" s="293"/>
      <c r="C126" s="293"/>
      <c r="D126" s="293"/>
      <c r="E126" s="293"/>
      <c r="F126" s="294"/>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15">
      <c r="A127" s="554" t="s">
        <v>15</v>
      </c>
      <c r="B127" s="290"/>
      <c r="C127" s="290"/>
      <c r="D127" s="290"/>
      <c r="E127" s="290"/>
      <c r="F127" s="291"/>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89"/>
      <c r="B128" s="290"/>
      <c r="C128" s="290"/>
      <c r="D128" s="290"/>
      <c r="E128" s="290"/>
      <c r="F128" s="291"/>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7"/>
      <c r="AC128" s="298"/>
      <c r="AD128" s="29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2"/>
      <c r="B129" s="293"/>
      <c r="C129" s="293"/>
      <c r="D129" s="293"/>
      <c r="E129" s="293"/>
      <c r="F129" s="294"/>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15">
      <c r="A130" s="991" t="s">
        <v>406</v>
      </c>
      <c r="B130" s="989"/>
      <c r="C130" s="988" t="s">
        <v>236</v>
      </c>
      <c r="D130" s="989"/>
      <c r="E130" s="305" t="s">
        <v>265</v>
      </c>
      <c r="F130" s="306"/>
      <c r="G130" s="307" t="s">
        <v>731</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15">
      <c r="A131" s="992"/>
      <c r="B131" s="250"/>
      <c r="C131" s="249"/>
      <c r="D131" s="250"/>
      <c r="E131" s="239" t="s">
        <v>264</v>
      </c>
      <c r="F131" s="240"/>
      <c r="G131" s="237" t="s">
        <v>732</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15">
      <c r="A132" s="992"/>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5" t="s">
        <v>391</v>
      </c>
      <c r="AF132" s="199"/>
      <c r="AG132" s="199"/>
      <c r="AH132" s="200"/>
      <c r="AI132" s="215" t="s">
        <v>413</v>
      </c>
      <c r="AJ132" s="199"/>
      <c r="AK132" s="199"/>
      <c r="AL132" s="200"/>
      <c r="AM132" s="215" t="s">
        <v>700</v>
      </c>
      <c r="AN132" s="199"/>
      <c r="AO132" s="199"/>
      <c r="AP132" s="200"/>
      <c r="AQ132" s="264" t="s">
        <v>232</v>
      </c>
      <c r="AR132" s="265"/>
      <c r="AS132" s="265"/>
      <c r="AT132" s="266"/>
      <c r="AU132" s="276" t="s">
        <v>248</v>
      </c>
      <c r="AV132" s="276"/>
      <c r="AW132" s="276"/>
      <c r="AX132" s="277"/>
      <c r="AY132">
        <f>COUNTA($G$134)</f>
        <v>1</v>
      </c>
    </row>
    <row r="133" spans="1:51" ht="18.75" customHeight="1" x14ac:dyDescent="0.15">
      <c r="A133" s="992"/>
      <c r="B133" s="250"/>
      <c r="C133" s="249"/>
      <c r="D133" s="250"/>
      <c r="E133" s="249"/>
      <c r="F133" s="311"/>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7" t="s">
        <v>719</v>
      </c>
      <c r="AR133" s="268"/>
      <c r="AS133" s="179" t="s">
        <v>233</v>
      </c>
      <c r="AT133" s="202"/>
      <c r="AU133" s="178" t="s">
        <v>719</v>
      </c>
      <c r="AV133" s="178"/>
      <c r="AW133" s="179" t="s">
        <v>179</v>
      </c>
      <c r="AX133" s="180"/>
      <c r="AY133">
        <f>$AY$132</f>
        <v>1</v>
      </c>
    </row>
    <row r="134" spans="1:51" ht="39.75" customHeight="1" x14ac:dyDescent="0.15">
      <c r="A134" s="992"/>
      <c r="B134" s="250"/>
      <c r="C134" s="249"/>
      <c r="D134" s="250"/>
      <c r="E134" s="249"/>
      <c r="F134" s="311"/>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78" t="s">
        <v>734</v>
      </c>
      <c r="AC134" s="224"/>
      <c r="AD134" s="224"/>
      <c r="AE134" s="263">
        <v>27502</v>
      </c>
      <c r="AF134" s="167"/>
      <c r="AG134" s="167"/>
      <c r="AH134" s="167"/>
      <c r="AI134" s="263">
        <v>27782</v>
      </c>
      <c r="AJ134" s="167"/>
      <c r="AK134" s="167"/>
      <c r="AL134" s="167"/>
      <c r="AM134" s="263" t="s">
        <v>719</v>
      </c>
      <c r="AN134" s="167"/>
      <c r="AO134" s="167"/>
      <c r="AP134" s="167"/>
      <c r="AQ134" s="263" t="s">
        <v>719</v>
      </c>
      <c r="AR134" s="167"/>
      <c r="AS134" s="167"/>
      <c r="AT134" s="167"/>
      <c r="AU134" s="263" t="s">
        <v>719</v>
      </c>
      <c r="AV134" s="167"/>
      <c r="AW134" s="167"/>
      <c r="AX134" s="208"/>
      <c r="AY134">
        <f t="shared" ref="AY134:AY135" si="13">$AY$132</f>
        <v>1</v>
      </c>
    </row>
    <row r="135" spans="1:51" ht="39.75" customHeight="1" x14ac:dyDescent="0.15">
      <c r="A135" s="992"/>
      <c r="B135" s="250"/>
      <c r="C135" s="249"/>
      <c r="D135" s="250"/>
      <c r="E135" s="249"/>
      <c r="F135" s="311"/>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3" t="s">
        <v>735</v>
      </c>
      <c r="AC135" s="175"/>
      <c r="AD135" s="175"/>
      <c r="AE135" s="263">
        <v>26780</v>
      </c>
      <c r="AF135" s="167"/>
      <c r="AG135" s="167"/>
      <c r="AH135" s="167"/>
      <c r="AI135" s="263">
        <v>27502</v>
      </c>
      <c r="AJ135" s="167"/>
      <c r="AK135" s="167"/>
      <c r="AL135" s="167"/>
      <c r="AM135" s="263">
        <v>27782</v>
      </c>
      <c r="AN135" s="167"/>
      <c r="AO135" s="167"/>
      <c r="AP135" s="167"/>
      <c r="AQ135" s="263" t="s">
        <v>719</v>
      </c>
      <c r="AR135" s="167"/>
      <c r="AS135" s="167"/>
      <c r="AT135" s="167"/>
      <c r="AU135" s="263" t="s">
        <v>719</v>
      </c>
      <c r="AV135" s="167"/>
      <c r="AW135" s="167"/>
      <c r="AX135" s="208"/>
      <c r="AY135">
        <f t="shared" si="13"/>
        <v>1</v>
      </c>
    </row>
    <row r="136" spans="1:51" ht="18.75" hidden="1" customHeight="1" x14ac:dyDescent="0.15">
      <c r="A136" s="992"/>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5" t="s">
        <v>391</v>
      </c>
      <c r="AF136" s="199"/>
      <c r="AG136" s="199"/>
      <c r="AH136" s="200"/>
      <c r="AI136" s="215" t="s">
        <v>413</v>
      </c>
      <c r="AJ136" s="199"/>
      <c r="AK136" s="199"/>
      <c r="AL136" s="200"/>
      <c r="AM136" s="215" t="s">
        <v>700</v>
      </c>
      <c r="AN136" s="199"/>
      <c r="AO136" s="199"/>
      <c r="AP136" s="200"/>
      <c r="AQ136" s="264" t="s">
        <v>232</v>
      </c>
      <c r="AR136" s="265"/>
      <c r="AS136" s="265"/>
      <c r="AT136" s="266"/>
      <c r="AU136" s="276" t="s">
        <v>248</v>
      </c>
      <c r="AV136" s="276"/>
      <c r="AW136" s="276"/>
      <c r="AX136" s="277"/>
      <c r="AY136">
        <f>COUNTA($G$138)</f>
        <v>0</v>
      </c>
    </row>
    <row r="137" spans="1:51" ht="18.75" hidden="1" customHeight="1" x14ac:dyDescent="0.15">
      <c r="A137" s="992"/>
      <c r="B137" s="250"/>
      <c r="C137" s="249"/>
      <c r="D137" s="250"/>
      <c r="E137" s="249"/>
      <c r="F137" s="311"/>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7"/>
      <c r="AR137" s="268"/>
      <c r="AS137" s="179" t="s">
        <v>233</v>
      </c>
      <c r="AT137" s="202"/>
      <c r="AU137" s="178"/>
      <c r="AV137" s="178"/>
      <c r="AW137" s="179" t="s">
        <v>179</v>
      </c>
      <c r="AX137" s="180"/>
      <c r="AY137">
        <f>$AY$136</f>
        <v>0</v>
      </c>
    </row>
    <row r="138" spans="1:51" ht="39.75" hidden="1" customHeight="1" x14ac:dyDescent="0.15">
      <c r="A138" s="992"/>
      <c r="B138" s="250"/>
      <c r="C138" s="249"/>
      <c r="D138" s="250"/>
      <c r="E138" s="249"/>
      <c r="F138" s="311"/>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78"/>
      <c r="AC138" s="224"/>
      <c r="AD138" s="224"/>
      <c r="AE138" s="263"/>
      <c r="AF138" s="167"/>
      <c r="AG138" s="167"/>
      <c r="AH138" s="167"/>
      <c r="AI138" s="263"/>
      <c r="AJ138" s="167"/>
      <c r="AK138" s="167"/>
      <c r="AL138" s="167"/>
      <c r="AM138" s="263"/>
      <c r="AN138" s="167"/>
      <c r="AO138" s="167"/>
      <c r="AP138" s="167"/>
      <c r="AQ138" s="263"/>
      <c r="AR138" s="167"/>
      <c r="AS138" s="167"/>
      <c r="AT138" s="167"/>
      <c r="AU138" s="263"/>
      <c r="AV138" s="167"/>
      <c r="AW138" s="167"/>
      <c r="AX138" s="208"/>
      <c r="AY138">
        <f t="shared" ref="AY138:AY139" si="14">$AY$136</f>
        <v>0</v>
      </c>
    </row>
    <row r="139" spans="1:51" ht="39.75" hidden="1" customHeight="1" x14ac:dyDescent="0.15">
      <c r="A139" s="992"/>
      <c r="B139" s="250"/>
      <c r="C139" s="249"/>
      <c r="D139" s="250"/>
      <c r="E139" s="249"/>
      <c r="F139" s="311"/>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3"/>
      <c r="AC139" s="175"/>
      <c r="AD139" s="175"/>
      <c r="AE139" s="263"/>
      <c r="AF139" s="167"/>
      <c r="AG139" s="167"/>
      <c r="AH139" s="167"/>
      <c r="AI139" s="263"/>
      <c r="AJ139" s="167"/>
      <c r="AK139" s="167"/>
      <c r="AL139" s="167"/>
      <c r="AM139" s="263"/>
      <c r="AN139" s="167"/>
      <c r="AO139" s="167"/>
      <c r="AP139" s="167"/>
      <c r="AQ139" s="263"/>
      <c r="AR139" s="167"/>
      <c r="AS139" s="167"/>
      <c r="AT139" s="167"/>
      <c r="AU139" s="263"/>
      <c r="AV139" s="167"/>
      <c r="AW139" s="167"/>
      <c r="AX139" s="208"/>
      <c r="AY139">
        <f t="shared" si="14"/>
        <v>0</v>
      </c>
    </row>
    <row r="140" spans="1:51" ht="18.75" hidden="1" customHeight="1" x14ac:dyDescent="0.15">
      <c r="A140" s="992"/>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5" t="s">
        <v>391</v>
      </c>
      <c r="AF140" s="199"/>
      <c r="AG140" s="199"/>
      <c r="AH140" s="200"/>
      <c r="AI140" s="215" t="s">
        <v>413</v>
      </c>
      <c r="AJ140" s="199"/>
      <c r="AK140" s="199"/>
      <c r="AL140" s="200"/>
      <c r="AM140" s="215" t="s">
        <v>700</v>
      </c>
      <c r="AN140" s="199"/>
      <c r="AO140" s="199"/>
      <c r="AP140" s="200"/>
      <c r="AQ140" s="264" t="s">
        <v>232</v>
      </c>
      <c r="AR140" s="265"/>
      <c r="AS140" s="265"/>
      <c r="AT140" s="266"/>
      <c r="AU140" s="276" t="s">
        <v>248</v>
      </c>
      <c r="AV140" s="276"/>
      <c r="AW140" s="276"/>
      <c r="AX140" s="277"/>
      <c r="AY140">
        <f>COUNTA($G$142)</f>
        <v>0</v>
      </c>
    </row>
    <row r="141" spans="1:51" ht="18.75" hidden="1" customHeight="1" x14ac:dyDescent="0.15">
      <c r="A141" s="992"/>
      <c r="B141" s="250"/>
      <c r="C141" s="249"/>
      <c r="D141" s="250"/>
      <c r="E141" s="249"/>
      <c r="F141" s="311"/>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7"/>
      <c r="AR141" s="268"/>
      <c r="AS141" s="179" t="s">
        <v>233</v>
      </c>
      <c r="AT141" s="202"/>
      <c r="AU141" s="178"/>
      <c r="AV141" s="178"/>
      <c r="AW141" s="179" t="s">
        <v>179</v>
      </c>
      <c r="AX141" s="180"/>
      <c r="AY141">
        <f>$AY$140</f>
        <v>0</v>
      </c>
    </row>
    <row r="142" spans="1:51" ht="39.75" hidden="1" customHeight="1" x14ac:dyDescent="0.15">
      <c r="A142" s="992"/>
      <c r="B142" s="250"/>
      <c r="C142" s="249"/>
      <c r="D142" s="250"/>
      <c r="E142" s="249"/>
      <c r="F142" s="311"/>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78"/>
      <c r="AC142" s="224"/>
      <c r="AD142" s="224"/>
      <c r="AE142" s="263"/>
      <c r="AF142" s="167"/>
      <c r="AG142" s="167"/>
      <c r="AH142" s="167"/>
      <c r="AI142" s="263"/>
      <c r="AJ142" s="167"/>
      <c r="AK142" s="167"/>
      <c r="AL142" s="167"/>
      <c r="AM142" s="263"/>
      <c r="AN142" s="167"/>
      <c r="AO142" s="167"/>
      <c r="AP142" s="167"/>
      <c r="AQ142" s="263"/>
      <c r="AR142" s="167"/>
      <c r="AS142" s="167"/>
      <c r="AT142" s="167"/>
      <c r="AU142" s="263"/>
      <c r="AV142" s="167"/>
      <c r="AW142" s="167"/>
      <c r="AX142" s="208"/>
      <c r="AY142">
        <f t="shared" ref="AY142:AY143" si="15">$AY$140</f>
        <v>0</v>
      </c>
    </row>
    <row r="143" spans="1:51" ht="39.75" hidden="1" customHeight="1" x14ac:dyDescent="0.15">
      <c r="A143" s="992"/>
      <c r="B143" s="250"/>
      <c r="C143" s="249"/>
      <c r="D143" s="250"/>
      <c r="E143" s="249"/>
      <c r="F143" s="311"/>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3"/>
      <c r="AC143" s="175"/>
      <c r="AD143" s="175"/>
      <c r="AE143" s="263"/>
      <c r="AF143" s="167"/>
      <c r="AG143" s="167"/>
      <c r="AH143" s="167"/>
      <c r="AI143" s="263"/>
      <c r="AJ143" s="167"/>
      <c r="AK143" s="167"/>
      <c r="AL143" s="167"/>
      <c r="AM143" s="263"/>
      <c r="AN143" s="167"/>
      <c r="AO143" s="167"/>
      <c r="AP143" s="167"/>
      <c r="AQ143" s="263"/>
      <c r="AR143" s="167"/>
      <c r="AS143" s="167"/>
      <c r="AT143" s="167"/>
      <c r="AU143" s="263"/>
      <c r="AV143" s="167"/>
      <c r="AW143" s="167"/>
      <c r="AX143" s="208"/>
      <c r="AY143">
        <f t="shared" si="15"/>
        <v>0</v>
      </c>
    </row>
    <row r="144" spans="1:51" ht="18.75" hidden="1" customHeight="1" x14ac:dyDescent="0.15">
      <c r="A144" s="992"/>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5" t="s">
        <v>391</v>
      </c>
      <c r="AF144" s="199"/>
      <c r="AG144" s="199"/>
      <c r="AH144" s="200"/>
      <c r="AI144" s="215" t="s">
        <v>413</v>
      </c>
      <c r="AJ144" s="199"/>
      <c r="AK144" s="199"/>
      <c r="AL144" s="200"/>
      <c r="AM144" s="215" t="s">
        <v>700</v>
      </c>
      <c r="AN144" s="199"/>
      <c r="AO144" s="199"/>
      <c r="AP144" s="200"/>
      <c r="AQ144" s="264" t="s">
        <v>232</v>
      </c>
      <c r="AR144" s="265"/>
      <c r="AS144" s="265"/>
      <c r="AT144" s="266"/>
      <c r="AU144" s="276" t="s">
        <v>248</v>
      </c>
      <c r="AV144" s="276"/>
      <c r="AW144" s="276"/>
      <c r="AX144" s="277"/>
      <c r="AY144">
        <f>COUNTA($G$146)</f>
        <v>0</v>
      </c>
    </row>
    <row r="145" spans="1:51" ht="18.75" hidden="1" customHeight="1" x14ac:dyDescent="0.15">
      <c r="A145" s="992"/>
      <c r="B145" s="250"/>
      <c r="C145" s="249"/>
      <c r="D145" s="250"/>
      <c r="E145" s="249"/>
      <c r="F145" s="311"/>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7"/>
      <c r="AR145" s="268"/>
      <c r="AS145" s="179" t="s">
        <v>233</v>
      </c>
      <c r="AT145" s="202"/>
      <c r="AU145" s="178"/>
      <c r="AV145" s="178"/>
      <c r="AW145" s="179" t="s">
        <v>179</v>
      </c>
      <c r="AX145" s="180"/>
      <c r="AY145">
        <f>$AY$144</f>
        <v>0</v>
      </c>
    </row>
    <row r="146" spans="1:51" ht="39.75" hidden="1" customHeight="1" x14ac:dyDescent="0.15">
      <c r="A146" s="992"/>
      <c r="B146" s="250"/>
      <c r="C146" s="249"/>
      <c r="D146" s="250"/>
      <c r="E146" s="249"/>
      <c r="F146" s="311"/>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78"/>
      <c r="AC146" s="224"/>
      <c r="AD146" s="224"/>
      <c r="AE146" s="263"/>
      <c r="AF146" s="167"/>
      <c r="AG146" s="167"/>
      <c r="AH146" s="167"/>
      <c r="AI146" s="263"/>
      <c r="AJ146" s="167"/>
      <c r="AK146" s="167"/>
      <c r="AL146" s="167"/>
      <c r="AM146" s="263"/>
      <c r="AN146" s="167"/>
      <c r="AO146" s="167"/>
      <c r="AP146" s="167"/>
      <c r="AQ146" s="263"/>
      <c r="AR146" s="167"/>
      <c r="AS146" s="167"/>
      <c r="AT146" s="167"/>
      <c r="AU146" s="263"/>
      <c r="AV146" s="167"/>
      <c r="AW146" s="167"/>
      <c r="AX146" s="208"/>
      <c r="AY146">
        <f t="shared" ref="AY146:AY147" si="16">$AY$144</f>
        <v>0</v>
      </c>
    </row>
    <row r="147" spans="1:51" ht="39.75" hidden="1" customHeight="1" x14ac:dyDescent="0.15">
      <c r="A147" s="992"/>
      <c r="B147" s="250"/>
      <c r="C147" s="249"/>
      <c r="D147" s="250"/>
      <c r="E147" s="249"/>
      <c r="F147" s="311"/>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3"/>
      <c r="AC147" s="175"/>
      <c r="AD147" s="175"/>
      <c r="AE147" s="263"/>
      <c r="AF147" s="167"/>
      <c r="AG147" s="167"/>
      <c r="AH147" s="167"/>
      <c r="AI147" s="263"/>
      <c r="AJ147" s="167"/>
      <c r="AK147" s="167"/>
      <c r="AL147" s="167"/>
      <c r="AM147" s="263"/>
      <c r="AN147" s="167"/>
      <c r="AO147" s="167"/>
      <c r="AP147" s="167"/>
      <c r="AQ147" s="263"/>
      <c r="AR147" s="167"/>
      <c r="AS147" s="167"/>
      <c r="AT147" s="167"/>
      <c r="AU147" s="263"/>
      <c r="AV147" s="167"/>
      <c r="AW147" s="167"/>
      <c r="AX147" s="208"/>
      <c r="AY147">
        <f t="shared" si="16"/>
        <v>0</v>
      </c>
    </row>
    <row r="148" spans="1:51" ht="18.75" hidden="1" customHeight="1" x14ac:dyDescent="0.15">
      <c r="A148" s="992"/>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5" t="s">
        <v>391</v>
      </c>
      <c r="AF148" s="199"/>
      <c r="AG148" s="199"/>
      <c r="AH148" s="200"/>
      <c r="AI148" s="215" t="s">
        <v>413</v>
      </c>
      <c r="AJ148" s="199"/>
      <c r="AK148" s="199"/>
      <c r="AL148" s="200"/>
      <c r="AM148" s="215" t="s">
        <v>700</v>
      </c>
      <c r="AN148" s="199"/>
      <c r="AO148" s="199"/>
      <c r="AP148" s="200"/>
      <c r="AQ148" s="264" t="s">
        <v>232</v>
      </c>
      <c r="AR148" s="265"/>
      <c r="AS148" s="265"/>
      <c r="AT148" s="266"/>
      <c r="AU148" s="276" t="s">
        <v>248</v>
      </c>
      <c r="AV148" s="276"/>
      <c r="AW148" s="276"/>
      <c r="AX148" s="277"/>
      <c r="AY148">
        <f>COUNTA($G$150)</f>
        <v>0</v>
      </c>
    </row>
    <row r="149" spans="1:51" ht="18.75" hidden="1" customHeight="1" x14ac:dyDescent="0.15">
      <c r="A149" s="992"/>
      <c r="B149" s="250"/>
      <c r="C149" s="249"/>
      <c r="D149" s="250"/>
      <c r="E149" s="249"/>
      <c r="F149" s="311"/>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7"/>
      <c r="AR149" s="268"/>
      <c r="AS149" s="179" t="s">
        <v>233</v>
      </c>
      <c r="AT149" s="202"/>
      <c r="AU149" s="178"/>
      <c r="AV149" s="178"/>
      <c r="AW149" s="179" t="s">
        <v>179</v>
      </c>
      <c r="AX149" s="180"/>
      <c r="AY149">
        <f>$AY$148</f>
        <v>0</v>
      </c>
    </row>
    <row r="150" spans="1:51" ht="39.75" hidden="1" customHeight="1" x14ac:dyDescent="0.15">
      <c r="A150" s="992"/>
      <c r="B150" s="250"/>
      <c r="C150" s="249"/>
      <c r="D150" s="250"/>
      <c r="E150" s="249"/>
      <c r="F150" s="311"/>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78"/>
      <c r="AC150" s="224"/>
      <c r="AD150" s="224"/>
      <c r="AE150" s="263"/>
      <c r="AF150" s="167"/>
      <c r="AG150" s="167"/>
      <c r="AH150" s="167"/>
      <c r="AI150" s="263"/>
      <c r="AJ150" s="167"/>
      <c r="AK150" s="167"/>
      <c r="AL150" s="167"/>
      <c r="AM150" s="263"/>
      <c r="AN150" s="167"/>
      <c r="AO150" s="167"/>
      <c r="AP150" s="167"/>
      <c r="AQ150" s="263"/>
      <c r="AR150" s="167"/>
      <c r="AS150" s="167"/>
      <c r="AT150" s="167"/>
      <c r="AU150" s="263"/>
      <c r="AV150" s="167"/>
      <c r="AW150" s="167"/>
      <c r="AX150" s="208"/>
      <c r="AY150">
        <f t="shared" ref="AY150:AY151" si="17">$AY$148</f>
        <v>0</v>
      </c>
    </row>
    <row r="151" spans="1:51" ht="39.75" hidden="1" customHeight="1" x14ac:dyDescent="0.15">
      <c r="A151" s="992"/>
      <c r="B151" s="250"/>
      <c r="C151" s="249"/>
      <c r="D151" s="250"/>
      <c r="E151" s="249"/>
      <c r="F151" s="311"/>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3"/>
      <c r="AC151" s="175"/>
      <c r="AD151" s="175"/>
      <c r="AE151" s="263"/>
      <c r="AF151" s="167"/>
      <c r="AG151" s="167"/>
      <c r="AH151" s="167"/>
      <c r="AI151" s="263"/>
      <c r="AJ151" s="167"/>
      <c r="AK151" s="167"/>
      <c r="AL151" s="167"/>
      <c r="AM151" s="263"/>
      <c r="AN151" s="167"/>
      <c r="AO151" s="167"/>
      <c r="AP151" s="167"/>
      <c r="AQ151" s="263"/>
      <c r="AR151" s="167"/>
      <c r="AS151" s="167"/>
      <c r="AT151" s="167"/>
      <c r="AU151" s="263"/>
      <c r="AV151" s="167"/>
      <c r="AW151" s="167"/>
      <c r="AX151" s="208"/>
      <c r="AY151">
        <f t="shared" si="17"/>
        <v>0</v>
      </c>
    </row>
    <row r="152" spans="1:51" ht="22.5" hidden="1" customHeight="1" x14ac:dyDescent="0.15">
      <c r="A152" s="992"/>
      <c r="B152" s="250"/>
      <c r="C152" s="249"/>
      <c r="D152" s="250"/>
      <c r="E152" s="249"/>
      <c r="F152" s="311"/>
      <c r="G152" s="269"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4"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x14ac:dyDescent="0.15">
      <c r="A153" s="992"/>
      <c r="B153" s="250"/>
      <c r="C153" s="249"/>
      <c r="D153" s="250"/>
      <c r="E153" s="249"/>
      <c r="F153" s="311"/>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5"/>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0"/>
      <c r="C154" s="249"/>
      <c r="D154" s="250"/>
      <c r="E154" s="249"/>
      <c r="F154" s="311"/>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0</v>
      </c>
    </row>
    <row r="155" spans="1:51" ht="22.5" hidden="1" customHeight="1" x14ac:dyDescent="0.15">
      <c r="A155" s="992"/>
      <c r="B155" s="250"/>
      <c r="C155" s="249"/>
      <c r="D155" s="250"/>
      <c r="E155" s="249"/>
      <c r="F155" s="311"/>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0</v>
      </c>
    </row>
    <row r="156" spans="1:51" ht="25.5" hidden="1" customHeight="1" x14ac:dyDescent="0.15">
      <c r="A156" s="992"/>
      <c r="B156" s="250"/>
      <c r="C156" s="249"/>
      <c r="D156" s="250"/>
      <c r="E156" s="249"/>
      <c r="F156" s="311"/>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0</v>
      </c>
    </row>
    <row r="157" spans="1:51" ht="22.5" hidden="1" customHeight="1" x14ac:dyDescent="0.15">
      <c r="A157" s="992"/>
      <c r="B157" s="250"/>
      <c r="C157" s="249"/>
      <c r="D157" s="250"/>
      <c r="E157" s="249"/>
      <c r="F157" s="311"/>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5"/>
      <c r="AC157" s="256"/>
      <c r="AD157" s="256"/>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0"/>
      <c r="C158" s="249"/>
      <c r="D158" s="250"/>
      <c r="E158" s="249"/>
      <c r="F158" s="311"/>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57"/>
      <c r="AC158" s="258"/>
      <c r="AD158" s="258"/>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0"/>
      <c r="C159" s="249"/>
      <c r="D159" s="250"/>
      <c r="E159" s="249"/>
      <c r="F159" s="311"/>
      <c r="G159" s="269"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4" t="s">
        <v>336</v>
      </c>
      <c r="AC159" s="199"/>
      <c r="AD159" s="200"/>
      <c r="AE159" s="270"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0"/>
      <c r="C160" s="249"/>
      <c r="D160" s="250"/>
      <c r="E160" s="249"/>
      <c r="F160" s="311"/>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5"/>
      <c r="AC160" s="179"/>
      <c r="AD160" s="20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992"/>
      <c r="B161" s="250"/>
      <c r="C161" s="249"/>
      <c r="D161" s="250"/>
      <c r="E161" s="249"/>
      <c r="F161" s="311"/>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15">
      <c r="A162" s="992"/>
      <c r="B162" s="250"/>
      <c r="C162" s="249"/>
      <c r="D162" s="250"/>
      <c r="E162" s="249"/>
      <c r="F162" s="311"/>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15">
      <c r="A163" s="992"/>
      <c r="B163" s="250"/>
      <c r="C163" s="249"/>
      <c r="D163" s="250"/>
      <c r="E163" s="249"/>
      <c r="F163" s="311"/>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992"/>
      <c r="B164" s="250"/>
      <c r="C164" s="249"/>
      <c r="D164" s="250"/>
      <c r="E164" s="249"/>
      <c r="F164" s="311"/>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5"/>
      <c r="AC164" s="256"/>
      <c r="AD164" s="256"/>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0"/>
      <c r="C165" s="249"/>
      <c r="D165" s="250"/>
      <c r="E165" s="249"/>
      <c r="F165" s="311"/>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57"/>
      <c r="AC165" s="258"/>
      <c r="AD165" s="258"/>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0"/>
      <c r="C166" s="249"/>
      <c r="D166" s="250"/>
      <c r="E166" s="249"/>
      <c r="F166" s="311"/>
      <c r="G166" s="269"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4" t="s">
        <v>336</v>
      </c>
      <c r="AC166" s="199"/>
      <c r="AD166" s="200"/>
      <c r="AE166" s="270"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0"/>
      <c r="C167" s="249"/>
      <c r="D167" s="250"/>
      <c r="E167" s="249"/>
      <c r="F167" s="311"/>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5"/>
      <c r="AC167" s="179"/>
      <c r="AD167" s="20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992"/>
      <c r="B168" s="250"/>
      <c r="C168" s="249"/>
      <c r="D168" s="250"/>
      <c r="E168" s="249"/>
      <c r="F168" s="311"/>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15">
      <c r="A169" s="992"/>
      <c r="B169" s="250"/>
      <c r="C169" s="249"/>
      <c r="D169" s="250"/>
      <c r="E169" s="249"/>
      <c r="F169" s="311"/>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15">
      <c r="A170" s="992"/>
      <c r="B170" s="250"/>
      <c r="C170" s="249"/>
      <c r="D170" s="250"/>
      <c r="E170" s="249"/>
      <c r="F170" s="311"/>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992"/>
      <c r="B171" s="250"/>
      <c r="C171" s="249"/>
      <c r="D171" s="250"/>
      <c r="E171" s="249"/>
      <c r="F171" s="311"/>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5"/>
      <c r="AC171" s="256"/>
      <c r="AD171" s="256"/>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0"/>
      <c r="C172" s="249"/>
      <c r="D172" s="250"/>
      <c r="E172" s="249"/>
      <c r="F172" s="311"/>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57"/>
      <c r="AC172" s="258"/>
      <c r="AD172" s="258"/>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0"/>
      <c r="C173" s="249"/>
      <c r="D173" s="250"/>
      <c r="E173" s="249"/>
      <c r="F173" s="311"/>
      <c r="G173" s="269"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4" t="s">
        <v>336</v>
      </c>
      <c r="AC173" s="199"/>
      <c r="AD173" s="200"/>
      <c r="AE173" s="270"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0"/>
      <c r="C174" s="249"/>
      <c r="D174" s="250"/>
      <c r="E174" s="249"/>
      <c r="F174" s="311"/>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5"/>
      <c r="AC174" s="179"/>
      <c r="AD174" s="20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992"/>
      <c r="B175" s="250"/>
      <c r="C175" s="249"/>
      <c r="D175" s="250"/>
      <c r="E175" s="249"/>
      <c r="F175" s="311"/>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15">
      <c r="A176" s="992"/>
      <c r="B176" s="250"/>
      <c r="C176" s="249"/>
      <c r="D176" s="250"/>
      <c r="E176" s="249"/>
      <c r="F176" s="311"/>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15">
      <c r="A177" s="992"/>
      <c r="B177" s="250"/>
      <c r="C177" s="249"/>
      <c r="D177" s="250"/>
      <c r="E177" s="249"/>
      <c r="F177" s="311"/>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992"/>
      <c r="B178" s="250"/>
      <c r="C178" s="249"/>
      <c r="D178" s="250"/>
      <c r="E178" s="249"/>
      <c r="F178" s="311"/>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5"/>
      <c r="AC178" s="256"/>
      <c r="AD178" s="256"/>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0"/>
      <c r="C179" s="249"/>
      <c r="D179" s="250"/>
      <c r="E179" s="249"/>
      <c r="F179" s="311"/>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57"/>
      <c r="AC179" s="258"/>
      <c r="AD179" s="258"/>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0"/>
      <c r="C180" s="249"/>
      <c r="D180" s="250"/>
      <c r="E180" s="249"/>
      <c r="F180" s="311"/>
      <c r="G180" s="269"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4" t="s">
        <v>336</v>
      </c>
      <c r="AC180" s="199"/>
      <c r="AD180" s="200"/>
      <c r="AE180" s="270"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0"/>
      <c r="C181" s="249"/>
      <c r="D181" s="250"/>
      <c r="E181" s="249"/>
      <c r="F181" s="311"/>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5"/>
      <c r="AC181" s="179"/>
      <c r="AD181" s="20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992"/>
      <c r="B182" s="250"/>
      <c r="C182" s="249"/>
      <c r="D182" s="250"/>
      <c r="E182" s="249"/>
      <c r="F182" s="311"/>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15">
      <c r="A183" s="992"/>
      <c r="B183" s="250"/>
      <c r="C183" s="249"/>
      <c r="D183" s="250"/>
      <c r="E183" s="249"/>
      <c r="F183" s="311"/>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15">
      <c r="A184" s="992"/>
      <c r="B184" s="250"/>
      <c r="C184" s="249"/>
      <c r="D184" s="250"/>
      <c r="E184" s="249"/>
      <c r="F184" s="311"/>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15">
      <c r="A185" s="992"/>
      <c r="B185" s="250"/>
      <c r="C185" s="249"/>
      <c r="D185" s="250"/>
      <c r="E185" s="249"/>
      <c r="F185" s="311"/>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5"/>
      <c r="AC185" s="256"/>
      <c r="AD185" s="256"/>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0"/>
      <c r="C186" s="249"/>
      <c r="D186" s="250"/>
      <c r="E186" s="312"/>
      <c r="F186" s="313"/>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57"/>
      <c r="AC186" s="258"/>
      <c r="AD186" s="258"/>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0"/>
      <c r="C187" s="249"/>
      <c r="D187" s="250"/>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0"/>
      <c r="C188" s="249"/>
      <c r="D188" s="250"/>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0"/>
      <c r="C189" s="249"/>
      <c r="D189" s="250"/>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15">
      <c r="A191" s="992"/>
      <c r="B191" s="250"/>
      <c r="C191" s="249"/>
      <c r="D191" s="250"/>
      <c r="E191" s="239" t="s">
        <v>264</v>
      </c>
      <c r="F191" s="240"/>
      <c r="G191" s="237"/>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15">
      <c r="A192" s="992"/>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5" t="s">
        <v>391</v>
      </c>
      <c r="AF192" s="199"/>
      <c r="AG192" s="199"/>
      <c r="AH192" s="200"/>
      <c r="AI192" s="215" t="s">
        <v>413</v>
      </c>
      <c r="AJ192" s="199"/>
      <c r="AK192" s="199"/>
      <c r="AL192" s="200"/>
      <c r="AM192" s="215" t="s">
        <v>700</v>
      </c>
      <c r="AN192" s="199"/>
      <c r="AO192" s="199"/>
      <c r="AP192" s="200"/>
      <c r="AQ192" s="264" t="s">
        <v>232</v>
      </c>
      <c r="AR192" s="265"/>
      <c r="AS192" s="265"/>
      <c r="AT192" s="266"/>
      <c r="AU192" s="276" t="s">
        <v>248</v>
      </c>
      <c r="AV192" s="276"/>
      <c r="AW192" s="276"/>
      <c r="AX192" s="277"/>
      <c r="AY192">
        <f>COUNTA($G$194)</f>
        <v>0</v>
      </c>
    </row>
    <row r="193" spans="1:51" ht="18.75" hidden="1" customHeight="1" x14ac:dyDescent="0.15">
      <c r="A193" s="992"/>
      <c r="B193" s="250"/>
      <c r="C193" s="249"/>
      <c r="D193" s="250"/>
      <c r="E193" s="249"/>
      <c r="F193" s="311"/>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7"/>
      <c r="AR193" s="268"/>
      <c r="AS193" s="179" t="s">
        <v>233</v>
      </c>
      <c r="AT193" s="202"/>
      <c r="AU193" s="178"/>
      <c r="AV193" s="178"/>
      <c r="AW193" s="179" t="s">
        <v>179</v>
      </c>
      <c r="AX193" s="180"/>
      <c r="AY193">
        <f>$AY$192</f>
        <v>0</v>
      </c>
    </row>
    <row r="194" spans="1:51" ht="39.75" hidden="1" customHeight="1" x14ac:dyDescent="0.15">
      <c r="A194" s="992"/>
      <c r="B194" s="250"/>
      <c r="C194" s="249"/>
      <c r="D194" s="250"/>
      <c r="E194" s="249"/>
      <c r="F194" s="311"/>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78"/>
      <c r="AC194" s="224"/>
      <c r="AD194" s="224"/>
      <c r="AE194" s="263"/>
      <c r="AF194" s="167"/>
      <c r="AG194" s="167"/>
      <c r="AH194" s="167"/>
      <c r="AI194" s="263"/>
      <c r="AJ194" s="167"/>
      <c r="AK194" s="167"/>
      <c r="AL194" s="167"/>
      <c r="AM194" s="263"/>
      <c r="AN194" s="167"/>
      <c r="AO194" s="167"/>
      <c r="AP194" s="167"/>
      <c r="AQ194" s="263"/>
      <c r="AR194" s="167"/>
      <c r="AS194" s="167"/>
      <c r="AT194" s="167"/>
      <c r="AU194" s="263"/>
      <c r="AV194" s="167"/>
      <c r="AW194" s="167"/>
      <c r="AX194" s="208"/>
      <c r="AY194">
        <f t="shared" ref="AY194:AY195" si="23">$AY$192</f>
        <v>0</v>
      </c>
    </row>
    <row r="195" spans="1:51" ht="39.75" hidden="1" customHeight="1" x14ac:dyDescent="0.15">
      <c r="A195" s="992"/>
      <c r="B195" s="250"/>
      <c r="C195" s="249"/>
      <c r="D195" s="250"/>
      <c r="E195" s="249"/>
      <c r="F195" s="311"/>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3"/>
      <c r="AC195" s="175"/>
      <c r="AD195" s="175"/>
      <c r="AE195" s="263"/>
      <c r="AF195" s="167"/>
      <c r="AG195" s="167"/>
      <c r="AH195" s="167"/>
      <c r="AI195" s="263"/>
      <c r="AJ195" s="167"/>
      <c r="AK195" s="167"/>
      <c r="AL195" s="167"/>
      <c r="AM195" s="263"/>
      <c r="AN195" s="167"/>
      <c r="AO195" s="167"/>
      <c r="AP195" s="167"/>
      <c r="AQ195" s="263"/>
      <c r="AR195" s="167"/>
      <c r="AS195" s="167"/>
      <c r="AT195" s="167"/>
      <c r="AU195" s="263"/>
      <c r="AV195" s="167"/>
      <c r="AW195" s="167"/>
      <c r="AX195" s="208"/>
      <c r="AY195">
        <f t="shared" si="23"/>
        <v>0</v>
      </c>
    </row>
    <row r="196" spans="1:51" ht="18.75" hidden="1" customHeight="1" x14ac:dyDescent="0.15">
      <c r="A196" s="992"/>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5" t="s">
        <v>391</v>
      </c>
      <c r="AF196" s="199"/>
      <c r="AG196" s="199"/>
      <c r="AH196" s="200"/>
      <c r="AI196" s="215" t="s">
        <v>413</v>
      </c>
      <c r="AJ196" s="199"/>
      <c r="AK196" s="199"/>
      <c r="AL196" s="200"/>
      <c r="AM196" s="215" t="s">
        <v>700</v>
      </c>
      <c r="AN196" s="199"/>
      <c r="AO196" s="199"/>
      <c r="AP196" s="200"/>
      <c r="AQ196" s="264" t="s">
        <v>232</v>
      </c>
      <c r="AR196" s="265"/>
      <c r="AS196" s="265"/>
      <c r="AT196" s="266"/>
      <c r="AU196" s="276" t="s">
        <v>248</v>
      </c>
      <c r="AV196" s="276"/>
      <c r="AW196" s="276"/>
      <c r="AX196" s="277"/>
      <c r="AY196">
        <f>COUNTA($G$198)</f>
        <v>0</v>
      </c>
    </row>
    <row r="197" spans="1:51" ht="18.75" hidden="1" customHeight="1" x14ac:dyDescent="0.15">
      <c r="A197" s="992"/>
      <c r="B197" s="250"/>
      <c r="C197" s="249"/>
      <c r="D197" s="250"/>
      <c r="E197" s="249"/>
      <c r="F197" s="311"/>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7"/>
      <c r="AR197" s="268"/>
      <c r="AS197" s="179" t="s">
        <v>233</v>
      </c>
      <c r="AT197" s="202"/>
      <c r="AU197" s="178"/>
      <c r="AV197" s="178"/>
      <c r="AW197" s="179" t="s">
        <v>179</v>
      </c>
      <c r="AX197" s="180"/>
      <c r="AY197">
        <f>$AY$196</f>
        <v>0</v>
      </c>
    </row>
    <row r="198" spans="1:51" ht="39.75" hidden="1" customHeight="1" x14ac:dyDescent="0.15">
      <c r="A198" s="992"/>
      <c r="B198" s="250"/>
      <c r="C198" s="249"/>
      <c r="D198" s="250"/>
      <c r="E198" s="249"/>
      <c r="F198" s="311"/>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78"/>
      <c r="AC198" s="224"/>
      <c r="AD198" s="224"/>
      <c r="AE198" s="263"/>
      <c r="AF198" s="167"/>
      <c r="AG198" s="167"/>
      <c r="AH198" s="167"/>
      <c r="AI198" s="263"/>
      <c r="AJ198" s="167"/>
      <c r="AK198" s="167"/>
      <c r="AL198" s="167"/>
      <c r="AM198" s="263"/>
      <c r="AN198" s="167"/>
      <c r="AO198" s="167"/>
      <c r="AP198" s="167"/>
      <c r="AQ198" s="263"/>
      <c r="AR198" s="167"/>
      <c r="AS198" s="167"/>
      <c r="AT198" s="167"/>
      <c r="AU198" s="263"/>
      <c r="AV198" s="167"/>
      <c r="AW198" s="167"/>
      <c r="AX198" s="208"/>
      <c r="AY198">
        <f t="shared" ref="AY198:AY199" si="24">$AY$196</f>
        <v>0</v>
      </c>
    </row>
    <row r="199" spans="1:51" ht="39.75" hidden="1" customHeight="1" x14ac:dyDescent="0.15">
      <c r="A199" s="992"/>
      <c r="B199" s="250"/>
      <c r="C199" s="249"/>
      <c r="D199" s="250"/>
      <c r="E199" s="249"/>
      <c r="F199" s="311"/>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3"/>
      <c r="AC199" s="175"/>
      <c r="AD199" s="175"/>
      <c r="AE199" s="263"/>
      <c r="AF199" s="167"/>
      <c r="AG199" s="167"/>
      <c r="AH199" s="167"/>
      <c r="AI199" s="263"/>
      <c r="AJ199" s="167"/>
      <c r="AK199" s="167"/>
      <c r="AL199" s="167"/>
      <c r="AM199" s="263"/>
      <c r="AN199" s="167"/>
      <c r="AO199" s="167"/>
      <c r="AP199" s="167"/>
      <c r="AQ199" s="263"/>
      <c r="AR199" s="167"/>
      <c r="AS199" s="167"/>
      <c r="AT199" s="167"/>
      <c r="AU199" s="263"/>
      <c r="AV199" s="167"/>
      <c r="AW199" s="167"/>
      <c r="AX199" s="208"/>
      <c r="AY199">
        <f t="shared" si="24"/>
        <v>0</v>
      </c>
    </row>
    <row r="200" spans="1:51" ht="18.75" hidden="1" customHeight="1" x14ac:dyDescent="0.15">
      <c r="A200" s="992"/>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5" t="s">
        <v>391</v>
      </c>
      <c r="AF200" s="199"/>
      <c r="AG200" s="199"/>
      <c r="AH200" s="200"/>
      <c r="AI200" s="215" t="s">
        <v>413</v>
      </c>
      <c r="AJ200" s="199"/>
      <c r="AK200" s="199"/>
      <c r="AL200" s="200"/>
      <c r="AM200" s="215" t="s">
        <v>700</v>
      </c>
      <c r="AN200" s="199"/>
      <c r="AO200" s="199"/>
      <c r="AP200" s="200"/>
      <c r="AQ200" s="264" t="s">
        <v>232</v>
      </c>
      <c r="AR200" s="265"/>
      <c r="AS200" s="265"/>
      <c r="AT200" s="266"/>
      <c r="AU200" s="276" t="s">
        <v>248</v>
      </c>
      <c r="AV200" s="276"/>
      <c r="AW200" s="276"/>
      <c r="AX200" s="277"/>
      <c r="AY200">
        <f>COUNTA($G$202)</f>
        <v>0</v>
      </c>
    </row>
    <row r="201" spans="1:51" ht="18.75" hidden="1" customHeight="1" x14ac:dyDescent="0.15">
      <c r="A201" s="992"/>
      <c r="B201" s="250"/>
      <c r="C201" s="249"/>
      <c r="D201" s="250"/>
      <c r="E201" s="249"/>
      <c r="F201" s="311"/>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7"/>
      <c r="AR201" s="268"/>
      <c r="AS201" s="179" t="s">
        <v>233</v>
      </c>
      <c r="AT201" s="202"/>
      <c r="AU201" s="178"/>
      <c r="AV201" s="178"/>
      <c r="AW201" s="179" t="s">
        <v>179</v>
      </c>
      <c r="AX201" s="180"/>
      <c r="AY201">
        <f>$AY$200</f>
        <v>0</v>
      </c>
    </row>
    <row r="202" spans="1:51" ht="39.75" hidden="1" customHeight="1" x14ac:dyDescent="0.15">
      <c r="A202" s="992"/>
      <c r="B202" s="250"/>
      <c r="C202" s="249"/>
      <c r="D202" s="250"/>
      <c r="E202" s="249"/>
      <c r="F202" s="311"/>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78"/>
      <c r="AC202" s="224"/>
      <c r="AD202" s="224"/>
      <c r="AE202" s="263"/>
      <c r="AF202" s="167"/>
      <c r="AG202" s="167"/>
      <c r="AH202" s="167"/>
      <c r="AI202" s="263"/>
      <c r="AJ202" s="167"/>
      <c r="AK202" s="167"/>
      <c r="AL202" s="167"/>
      <c r="AM202" s="263"/>
      <c r="AN202" s="167"/>
      <c r="AO202" s="167"/>
      <c r="AP202" s="167"/>
      <c r="AQ202" s="263"/>
      <c r="AR202" s="167"/>
      <c r="AS202" s="167"/>
      <c r="AT202" s="167"/>
      <c r="AU202" s="263"/>
      <c r="AV202" s="167"/>
      <c r="AW202" s="167"/>
      <c r="AX202" s="208"/>
      <c r="AY202">
        <f t="shared" ref="AY202:AY203" si="25">$AY$200</f>
        <v>0</v>
      </c>
    </row>
    <row r="203" spans="1:51" ht="39.75" hidden="1" customHeight="1" x14ac:dyDescent="0.15">
      <c r="A203" s="992"/>
      <c r="B203" s="250"/>
      <c r="C203" s="249"/>
      <c r="D203" s="250"/>
      <c r="E203" s="249"/>
      <c r="F203" s="311"/>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3"/>
      <c r="AC203" s="175"/>
      <c r="AD203" s="175"/>
      <c r="AE203" s="263"/>
      <c r="AF203" s="167"/>
      <c r="AG203" s="167"/>
      <c r="AH203" s="167"/>
      <c r="AI203" s="263"/>
      <c r="AJ203" s="167"/>
      <c r="AK203" s="167"/>
      <c r="AL203" s="167"/>
      <c r="AM203" s="263"/>
      <c r="AN203" s="167"/>
      <c r="AO203" s="167"/>
      <c r="AP203" s="167"/>
      <c r="AQ203" s="263"/>
      <c r="AR203" s="167"/>
      <c r="AS203" s="167"/>
      <c r="AT203" s="167"/>
      <c r="AU203" s="263"/>
      <c r="AV203" s="167"/>
      <c r="AW203" s="167"/>
      <c r="AX203" s="208"/>
      <c r="AY203">
        <f t="shared" si="25"/>
        <v>0</v>
      </c>
    </row>
    <row r="204" spans="1:51" ht="18.75" hidden="1" customHeight="1" x14ac:dyDescent="0.15">
      <c r="A204" s="992"/>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5" t="s">
        <v>391</v>
      </c>
      <c r="AF204" s="199"/>
      <c r="AG204" s="199"/>
      <c r="AH204" s="200"/>
      <c r="AI204" s="215" t="s">
        <v>413</v>
      </c>
      <c r="AJ204" s="199"/>
      <c r="AK204" s="199"/>
      <c r="AL204" s="200"/>
      <c r="AM204" s="215" t="s">
        <v>700</v>
      </c>
      <c r="AN204" s="199"/>
      <c r="AO204" s="199"/>
      <c r="AP204" s="200"/>
      <c r="AQ204" s="264" t="s">
        <v>232</v>
      </c>
      <c r="AR204" s="265"/>
      <c r="AS204" s="265"/>
      <c r="AT204" s="266"/>
      <c r="AU204" s="276" t="s">
        <v>248</v>
      </c>
      <c r="AV204" s="276"/>
      <c r="AW204" s="276"/>
      <c r="AX204" s="277"/>
      <c r="AY204">
        <f>COUNTA($G$206)</f>
        <v>0</v>
      </c>
    </row>
    <row r="205" spans="1:51" ht="18.75" hidden="1" customHeight="1" x14ac:dyDescent="0.15">
      <c r="A205" s="992"/>
      <c r="B205" s="250"/>
      <c r="C205" s="249"/>
      <c r="D205" s="250"/>
      <c r="E205" s="249"/>
      <c r="F205" s="311"/>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7"/>
      <c r="AR205" s="268"/>
      <c r="AS205" s="179" t="s">
        <v>233</v>
      </c>
      <c r="AT205" s="202"/>
      <c r="AU205" s="178"/>
      <c r="AV205" s="178"/>
      <c r="AW205" s="179" t="s">
        <v>179</v>
      </c>
      <c r="AX205" s="180"/>
      <c r="AY205">
        <f>$AY$204</f>
        <v>0</v>
      </c>
    </row>
    <row r="206" spans="1:51" ht="39.75" hidden="1" customHeight="1" x14ac:dyDescent="0.15">
      <c r="A206" s="992"/>
      <c r="B206" s="250"/>
      <c r="C206" s="249"/>
      <c r="D206" s="250"/>
      <c r="E206" s="249"/>
      <c r="F206" s="311"/>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78"/>
      <c r="AC206" s="224"/>
      <c r="AD206" s="224"/>
      <c r="AE206" s="263"/>
      <c r="AF206" s="167"/>
      <c r="AG206" s="167"/>
      <c r="AH206" s="167"/>
      <c r="AI206" s="263"/>
      <c r="AJ206" s="167"/>
      <c r="AK206" s="167"/>
      <c r="AL206" s="167"/>
      <c r="AM206" s="263"/>
      <c r="AN206" s="167"/>
      <c r="AO206" s="167"/>
      <c r="AP206" s="167"/>
      <c r="AQ206" s="263"/>
      <c r="AR206" s="167"/>
      <c r="AS206" s="167"/>
      <c r="AT206" s="167"/>
      <c r="AU206" s="263"/>
      <c r="AV206" s="167"/>
      <c r="AW206" s="167"/>
      <c r="AX206" s="208"/>
      <c r="AY206">
        <f t="shared" ref="AY206:AY207" si="26">$AY$204</f>
        <v>0</v>
      </c>
    </row>
    <row r="207" spans="1:51" ht="39.75" hidden="1" customHeight="1" x14ac:dyDescent="0.15">
      <c r="A207" s="992"/>
      <c r="B207" s="250"/>
      <c r="C207" s="249"/>
      <c r="D207" s="250"/>
      <c r="E207" s="249"/>
      <c r="F207" s="311"/>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3"/>
      <c r="AC207" s="175"/>
      <c r="AD207" s="175"/>
      <c r="AE207" s="263"/>
      <c r="AF207" s="167"/>
      <c r="AG207" s="167"/>
      <c r="AH207" s="167"/>
      <c r="AI207" s="263"/>
      <c r="AJ207" s="167"/>
      <c r="AK207" s="167"/>
      <c r="AL207" s="167"/>
      <c r="AM207" s="263"/>
      <c r="AN207" s="167"/>
      <c r="AO207" s="167"/>
      <c r="AP207" s="167"/>
      <c r="AQ207" s="263"/>
      <c r="AR207" s="167"/>
      <c r="AS207" s="167"/>
      <c r="AT207" s="167"/>
      <c r="AU207" s="263"/>
      <c r="AV207" s="167"/>
      <c r="AW207" s="167"/>
      <c r="AX207" s="208"/>
      <c r="AY207">
        <f t="shared" si="26"/>
        <v>0</v>
      </c>
    </row>
    <row r="208" spans="1:51" ht="18.75" hidden="1" customHeight="1" x14ac:dyDescent="0.15">
      <c r="A208" s="992"/>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5" t="s">
        <v>391</v>
      </c>
      <c r="AF208" s="199"/>
      <c r="AG208" s="199"/>
      <c r="AH208" s="200"/>
      <c r="AI208" s="215" t="s">
        <v>413</v>
      </c>
      <c r="AJ208" s="199"/>
      <c r="AK208" s="199"/>
      <c r="AL208" s="200"/>
      <c r="AM208" s="215" t="s">
        <v>700</v>
      </c>
      <c r="AN208" s="199"/>
      <c r="AO208" s="199"/>
      <c r="AP208" s="200"/>
      <c r="AQ208" s="264" t="s">
        <v>232</v>
      </c>
      <c r="AR208" s="265"/>
      <c r="AS208" s="265"/>
      <c r="AT208" s="266"/>
      <c r="AU208" s="276" t="s">
        <v>248</v>
      </c>
      <c r="AV208" s="276"/>
      <c r="AW208" s="276"/>
      <c r="AX208" s="277"/>
      <c r="AY208">
        <f>COUNTA($G$210)</f>
        <v>0</v>
      </c>
    </row>
    <row r="209" spans="1:51" ht="18.75" hidden="1" customHeight="1" x14ac:dyDescent="0.15">
      <c r="A209" s="992"/>
      <c r="B209" s="250"/>
      <c r="C209" s="249"/>
      <c r="D209" s="250"/>
      <c r="E209" s="249"/>
      <c r="F209" s="311"/>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7"/>
      <c r="AR209" s="268"/>
      <c r="AS209" s="179" t="s">
        <v>233</v>
      </c>
      <c r="AT209" s="202"/>
      <c r="AU209" s="178"/>
      <c r="AV209" s="178"/>
      <c r="AW209" s="179" t="s">
        <v>179</v>
      </c>
      <c r="AX209" s="180"/>
      <c r="AY209">
        <f>$AY$208</f>
        <v>0</v>
      </c>
    </row>
    <row r="210" spans="1:51" ht="39.75" hidden="1" customHeight="1" x14ac:dyDescent="0.15">
      <c r="A210" s="992"/>
      <c r="B210" s="250"/>
      <c r="C210" s="249"/>
      <c r="D210" s="250"/>
      <c r="E210" s="249"/>
      <c r="F210" s="311"/>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78"/>
      <c r="AC210" s="224"/>
      <c r="AD210" s="224"/>
      <c r="AE210" s="263"/>
      <c r="AF210" s="167"/>
      <c r="AG210" s="167"/>
      <c r="AH210" s="167"/>
      <c r="AI210" s="263"/>
      <c r="AJ210" s="167"/>
      <c r="AK210" s="167"/>
      <c r="AL210" s="167"/>
      <c r="AM210" s="263"/>
      <c r="AN210" s="167"/>
      <c r="AO210" s="167"/>
      <c r="AP210" s="167"/>
      <c r="AQ210" s="263"/>
      <c r="AR210" s="167"/>
      <c r="AS210" s="167"/>
      <c r="AT210" s="167"/>
      <c r="AU210" s="263"/>
      <c r="AV210" s="167"/>
      <c r="AW210" s="167"/>
      <c r="AX210" s="208"/>
      <c r="AY210">
        <f t="shared" ref="AY210:AY211" si="27">$AY$208</f>
        <v>0</v>
      </c>
    </row>
    <row r="211" spans="1:51" ht="39.75" hidden="1" customHeight="1" x14ac:dyDescent="0.15">
      <c r="A211" s="992"/>
      <c r="B211" s="250"/>
      <c r="C211" s="249"/>
      <c r="D211" s="250"/>
      <c r="E211" s="249"/>
      <c r="F211" s="311"/>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3"/>
      <c r="AC211" s="175"/>
      <c r="AD211" s="175"/>
      <c r="AE211" s="263"/>
      <c r="AF211" s="167"/>
      <c r="AG211" s="167"/>
      <c r="AH211" s="167"/>
      <c r="AI211" s="263"/>
      <c r="AJ211" s="167"/>
      <c r="AK211" s="167"/>
      <c r="AL211" s="167"/>
      <c r="AM211" s="263"/>
      <c r="AN211" s="167"/>
      <c r="AO211" s="167"/>
      <c r="AP211" s="167"/>
      <c r="AQ211" s="263"/>
      <c r="AR211" s="167"/>
      <c r="AS211" s="167"/>
      <c r="AT211" s="167"/>
      <c r="AU211" s="263"/>
      <c r="AV211" s="167"/>
      <c r="AW211" s="167"/>
      <c r="AX211" s="208"/>
      <c r="AY211">
        <f t="shared" si="27"/>
        <v>0</v>
      </c>
    </row>
    <row r="212" spans="1:51" ht="22.5" hidden="1" customHeight="1" x14ac:dyDescent="0.15">
      <c r="A212" s="992"/>
      <c r="B212" s="250"/>
      <c r="C212" s="249"/>
      <c r="D212" s="250"/>
      <c r="E212" s="249"/>
      <c r="F212" s="311"/>
      <c r="G212" s="269"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4"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2"/>
      <c r="B213" s="250"/>
      <c r="C213" s="249"/>
      <c r="D213" s="250"/>
      <c r="E213" s="249"/>
      <c r="F213" s="311"/>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5"/>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0"/>
      <c r="C214" s="249"/>
      <c r="D214" s="250"/>
      <c r="E214" s="249"/>
      <c r="F214" s="311"/>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15">
      <c r="A215" s="992"/>
      <c r="B215" s="250"/>
      <c r="C215" s="249"/>
      <c r="D215" s="250"/>
      <c r="E215" s="249"/>
      <c r="F215" s="311"/>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15">
      <c r="A216" s="992"/>
      <c r="B216" s="250"/>
      <c r="C216" s="249"/>
      <c r="D216" s="250"/>
      <c r="E216" s="249"/>
      <c r="F216" s="311"/>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992"/>
      <c r="B217" s="250"/>
      <c r="C217" s="249"/>
      <c r="D217" s="250"/>
      <c r="E217" s="249"/>
      <c r="F217" s="311"/>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5"/>
      <c r="AC217" s="256"/>
      <c r="AD217" s="256"/>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0"/>
      <c r="C218" s="249"/>
      <c r="D218" s="250"/>
      <c r="E218" s="249"/>
      <c r="F218" s="311"/>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57"/>
      <c r="AC218" s="258"/>
      <c r="AD218" s="258"/>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0"/>
      <c r="C219" s="249"/>
      <c r="D219" s="250"/>
      <c r="E219" s="249"/>
      <c r="F219" s="311"/>
      <c r="G219" s="269"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4" t="s">
        <v>336</v>
      </c>
      <c r="AC219" s="199"/>
      <c r="AD219" s="200"/>
      <c r="AE219" s="270"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0"/>
      <c r="C220" s="249"/>
      <c r="D220" s="250"/>
      <c r="E220" s="249"/>
      <c r="F220" s="311"/>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5"/>
      <c r="AC220" s="179"/>
      <c r="AD220" s="20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992"/>
      <c r="B221" s="250"/>
      <c r="C221" s="249"/>
      <c r="D221" s="250"/>
      <c r="E221" s="249"/>
      <c r="F221" s="311"/>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15">
      <c r="A222" s="992"/>
      <c r="B222" s="250"/>
      <c r="C222" s="249"/>
      <c r="D222" s="250"/>
      <c r="E222" s="249"/>
      <c r="F222" s="311"/>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15">
      <c r="A223" s="992"/>
      <c r="B223" s="250"/>
      <c r="C223" s="249"/>
      <c r="D223" s="250"/>
      <c r="E223" s="249"/>
      <c r="F223" s="311"/>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992"/>
      <c r="B224" s="250"/>
      <c r="C224" s="249"/>
      <c r="D224" s="250"/>
      <c r="E224" s="249"/>
      <c r="F224" s="311"/>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5"/>
      <c r="AC224" s="256"/>
      <c r="AD224" s="256"/>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0"/>
      <c r="C225" s="249"/>
      <c r="D225" s="250"/>
      <c r="E225" s="249"/>
      <c r="F225" s="311"/>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57"/>
      <c r="AC225" s="258"/>
      <c r="AD225" s="258"/>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0"/>
      <c r="C226" s="249"/>
      <c r="D226" s="250"/>
      <c r="E226" s="249"/>
      <c r="F226" s="311"/>
      <c r="G226" s="269"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4" t="s">
        <v>336</v>
      </c>
      <c r="AC226" s="199"/>
      <c r="AD226" s="200"/>
      <c r="AE226" s="270"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0"/>
      <c r="C227" s="249"/>
      <c r="D227" s="250"/>
      <c r="E227" s="249"/>
      <c r="F227" s="311"/>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5"/>
      <c r="AC227" s="179"/>
      <c r="AD227" s="20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992"/>
      <c r="B228" s="250"/>
      <c r="C228" s="249"/>
      <c r="D228" s="250"/>
      <c r="E228" s="249"/>
      <c r="F228" s="311"/>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15">
      <c r="A229" s="992"/>
      <c r="B229" s="250"/>
      <c r="C229" s="249"/>
      <c r="D229" s="250"/>
      <c r="E229" s="249"/>
      <c r="F229" s="311"/>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15">
      <c r="A230" s="992"/>
      <c r="B230" s="250"/>
      <c r="C230" s="249"/>
      <c r="D230" s="250"/>
      <c r="E230" s="249"/>
      <c r="F230" s="311"/>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992"/>
      <c r="B231" s="250"/>
      <c r="C231" s="249"/>
      <c r="D231" s="250"/>
      <c r="E231" s="249"/>
      <c r="F231" s="311"/>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5"/>
      <c r="AC231" s="256"/>
      <c r="AD231" s="256"/>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0"/>
      <c r="C232" s="249"/>
      <c r="D232" s="250"/>
      <c r="E232" s="249"/>
      <c r="F232" s="311"/>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57"/>
      <c r="AC232" s="258"/>
      <c r="AD232" s="258"/>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0"/>
      <c r="C233" s="249"/>
      <c r="D233" s="250"/>
      <c r="E233" s="249"/>
      <c r="F233" s="311"/>
      <c r="G233" s="269"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4" t="s">
        <v>336</v>
      </c>
      <c r="AC233" s="199"/>
      <c r="AD233" s="200"/>
      <c r="AE233" s="270"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0"/>
      <c r="C234" s="249"/>
      <c r="D234" s="250"/>
      <c r="E234" s="249"/>
      <c r="F234" s="311"/>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5"/>
      <c r="AC234" s="179"/>
      <c r="AD234" s="20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992"/>
      <c r="B235" s="250"/>
      <c r="C235" s="249"/>
      <c r="D235" s="250"/>
      <c r="E235" s="249"/>
      <c r="F235" s="311"/>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15">
      <c r="A236" s="992"/>
      <c r="B236" s="250"/>
      <c r="C236" s="249"/>
      <c r="D236" s="250"/>
      <c r="E236" s="249"/>
      <c r="F236" s="311"/>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15">
      <c r="A237" s="992"/>
      <c r="B237" s="250"/>
      <c r="C237" s="249"/>
      <c r="D237" s="250"/>
      <c r="E237" s="249"/>
      <c r="F237" s="311"/>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992"/>
      <c r="B238" s="250"/>
      <c r="C238" s="249"/>
      <c r="D238" s="250"/>
      <c r="E238" s="249"/>
      <c r="F238" s="311"/>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5"/>
      <c r="AC238" s="256"/>
      <c r="AD238" s="256"/>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0"/>
      <c r="C239" s="249"/>
      <c r="D239" s="250"/>
      <c r="E239" s="249"/>
      <c r="F239" s="311"/>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57"/>
      <c r="AC239" s="258"/>
      <c r="AD239" s="258"/>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0"/>
      <c r="C240" s="249"/>
      <c r="D240" s="250"/>
      <c r="E240" s="249"/>
      <c r="F240" s="311"/>
      <c r="G240" s="269"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4" t="s">
        <v>336</v>
      </c>
      <c r="AC240" s="199"/>
      <c r="AD240" s="200"/>
      <c r="AE240" s="270"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0"/>
      <c r="C241" s="249"/>
      <c r="D241" s="250"/>
      <c r="E241" s="249"/>
      <c r="F241" s="311"/>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5"/>
      <c r="AC241" s="179"/>
      <c r="AD241" s="20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992"/>
      <c r="B242" s="250"/>
      <c r="C242" s="249"/>
      <c r="D242" s="250"/>
      <c r="E242" s="249"/>
      <c r="F242" s="311"/>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15">
      <c r="A243" s="992"/>
      <c r="B243" s="250"/>
      <c r="C243" s="249"/>
      <c r="D243" s="250"/>
      <c r="E243" s="249"/>
      <c r="F243" s="311"/>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15">
      <c r="A244" s="992"/>
      <c r="B244" s="250"/>
      <c r="C244" s="249"/>
      <c r="D244" s="250"/>
      <c r="E244" s="249"/>
      <c r="F244" s="311"/>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15">
      <c r="A245" s="992"/>
      <c r="B245" s="250"/>
      <c r="C245" s="249"/>
      <c r="D245" s="250"/>
      <c r="E245" s="249"/>
      <c r="F245" s="311"/>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5"/>
      <c r="AC245" s="256"/>
      <c r="AD245" s="256"/>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0"/>
      <c r="C246" s="249"/>
      <c r="D246" s="250"/>
      <c r="E246" s="312"/>
      <c r="F246" s="313"/>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57"/>
      <c r="AC246" s="258"/>
      <c r="AD246" s="258"/>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0"/>
      <c r="C247" s="249"/>
      <c r="D247" s="250"/>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0"/>
      <c r="C248" s="249"/>
      <c r="D248" s="250"/>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0"/>
      <c r="C249" s="249"/>
      <c r="D249" s="250"/>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15">
      <c r="A251" s="992"/>
      <c r="B251" s="250"/>
      <c r="C251" s="249"/>
      <c r="D251" s="250"/>
      <c r="E251" s="239" t="s">
        <v>264</v>
      </c>
      <c r="F251" s="240"/>
      <c r="G251" s="237"/>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15">
      <c r="A252" s="992"/>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5" t="s">
        <v>391</v>
      </c>
      <c r="AF252" s="199"/>
      <c r="AG252" s="199"/>
      <c r="AH252" s="200"/>
      <c r="AI252" s="215" t="s">
        <v>413</v>
      </c>
      <c r="AJ252" s="199"/>
      <c r="AK252" s="199"/>
      <c r="AL252" s="200"/>
      <c r="AM252" s="215" t="s">
        <v>700</v>
      </c>
      <c r="AN252" s="199"/>
      <c r="AO252" s="199"/>
      <c r="AP252" s="200"/>
      <c r="AQ252" s="264" t="s">
        <v>232</v>
      </c>
      <c r="AR252" s="265"/>
      <c r="AS252" s="265"/>
      <c r="AT252" s="266"/>
      <c r="AU252" s="276" t="s">
        <v>248</v>
      </c>
      <c r="AV252" s="276"/>
      <c r="AW252" s="276"/>
      <c r="AX252" s="277"/>
      <c r="AY252">
        <f>COUNTA($G$254)</f>
        <v>0</v>
      </c>
    </row>
    <row r="253" spans="1:51" ht="18.75" hidden="1" customHeight="1" x14ac:dyDescent="0.15">
      <c r="A253" s="992"/>
      <c r="B253" s="250"/>
      <c r="C253" s="249"/>
      <c r="D253" s="250"/>
      <c r="E253" s="249"/>
      <c r="F253" s="311"/>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7"/>
      <c r="AR253" s="268"/>
      <c r="AS253" s="179" t="s">
        <v>233</v>
      </c>
      <c r="AT253" s="202"/>
      <c r="AU253" s="178"/>
      <c r="AV253" s="178"/>
      <c r="AW253" s="179" t="s">
        <v>179</v>
      </c>
      <c r="AX253" s="180"/>
      <c r="AY253">
        <f>$AY$252</f>
        <v>0</v>
      </c>
    </row>
    <row r="254" spans="1:51" ht="39.75" hidden="1" customHeight="1" x14ac:dyDescent="0.15">
      <c r="A254" s="992"/>
      <c r="B254" s="250"/>
      <c r="C254" s="249"/>
      <c r="D254" s="250"/>
      <c r="E254" s="249"/>
      <c r="F254" s="311"/>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78"/>
      <c r="AC254" s="224"/>
      <c r="AD254" s="224"/>
      <c r="AE254" s="263"/>
      <c r="AF254" s="167"/>
      <c r="AG254" s="167"/>
      <c r="AH254" s="167"/>
      <c r="AI254" s="263"/>
      <c r="AJ254" s="167"/>
      <c r="AK254" s="167"/>
      <c r="AL254" s="167"/>
      <c r="AM254" s="263"/>
      <c r="AN254" s="167"/>
      <c r="AO254" s="167"/>
      <c r="AP254" s="167"/>
      <c r="AQ254" s="263"/>
      <c r="AR254" s="167"/>
      <c r="AS254" s="167"/>
      <c r="AT254" s="167"/>
      <c r="AU254" s="263"/>
      <c r="AV254" s="167"/>
      <c r="AW254" s="167"/>
      <c r="AX254" s="208"/>
      <c r="AY254">
        <f t="shared" ref="AY254:AY255" si="33">$AY$252</f>
        <v>0</v>
      </c>
    </row>
    <row r="255" spans="1:51" ht="39.75" hidden="1" customHeight="1" x14ac:dyDescent="0.15">
      <c r="A255" s="992"/>
      <c r="B255" s="250"/>
      <c r="C255" s="249"/>
      <c r="D255" s="250"/>
      <c r="E255" s="249"/>
      <c r="F255" s="311"/>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3"/>
      <c r="AC255" s="175"/>
      <c r="AD255" s="175"/>
      <c r="AE255" s="263"/>
      <c r="AF255" s="167"/>
      <c r="AG255" s="167"/>
      <c r="AH255" s="167"/>
      <c r="AI255" s="263"/>
      <c r="AJ255" s="167"/>
      <c r="AK255" s="167"/>
      <c r="AL255" s="167"/>
      <c r="AM255" s="263"/>
      <c r="AN255" s="167"/>
      <c r="AO255" s="167"/>
      <c r="AP255" s="167"/>
      <c r="AQ255" s="263"/>
      <c r="AR255" s="167"/>
      <c r="AS255" s="167"/>
      <c r="AT255" s="167"/>
      <c r="AU255" s="263"/>
      <c r="AV255" s="167"/>
      <c r="AW255" s="167"/>
      <c r="AX255" s="208"/>
      <c r="AY255">
        <f t="shared" si="33"/>
        <v>0</v>
      </c>
    </row>
    <row r="256" spans="1:51" ht="18.75" hidden="1" customHeight="1" x14ac:dyDescent="0.15">
      <c r="A256" s="992"/>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5" t="s">
        <v>391</v>
      </c>
      <c r="AF256" s="199"/>
      <c r="AG256" s="199"/>
      <c r="AH256" s="200"/>
      <c r="AI256" s="215" t="s">
        <v>413</v>
      </c>
      <c r="AJ256" s="199"/>
      <c r="AK256" s="199"/>
      <c r="AL256" s="200"/>
      <c r="AM256" s="215" t="s">
        <v>700</v>
      </c>
      <c r="AN256" s="199"/>
      <c r="AO256" s="199"/>
      <c r="AP256" s="200"/>
      <c r="AQ256" s="264" t="s">
        <v>232</v>
      </c>
      <c r="AR256" s="265"/>
      <c r="AS256" s="265"/>
      <c r="AT256" s="266"/>
      <c r="AU256" s="276" t="s">
        <v>248</v>
      </c>
      <c r="AV256" s="276"/>
      <c r="AW256" s="276"/>
      <c r="AX256" s="277"/>
      <c r="AY256">
        <f>COUNTA($G$258)</f>
        <v>0</v>
      </c>
    </row>
    <row r="257" spans="1:51" ht="18.75" hidden="1" customHeight="1" x14ac:dyDescent="0.15">
      <c r="A257" s="992"/>
      <c r="B257" s="250"/>
      <c r="C257" s="249"/>
      <c r="D257" s="250"/>
      <c r="E257" s="249"/>
      <c r="F257" s="311"/>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7"/>
      <c r="AR257" s="268"/>
      <c r="AS257" s="179" t="s">
        <v>233</v>
      </c>
      <c r="AT257" s="202"/>
      <c r="AU257" s="178"/>
      <c r="AV257" s="178"/>
      <c r="AW257" s="179" t="s">
        <v>179</v>
      </c>
      <c r="AX257" s="180"/>
      <c r="AY257">
        <f>$AY$256</f>
        <v>0</v>
      </c>
    </row>
    <row r="258" spans="1:51" ht="39.75" hidden="1" customHeight="1" x14ac:dyDescent="0.15">
      <c r="A258" s="992"/>
      <c r="B258" s="250"/>
      <c r="C258" s="249"/>
      <c r="D258" s="250"/>
      <c r="E258" s="249"/>
      <c r="F258" s="311"/>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78"/>
      <c r="AC258" s="224"/>
      <c r="AD258" s="224"/>
      <c r="AE258" s="263"/>
      <c r="AF258" s="167"/>
      <c r="AG258" s="167"/>
      <c r="AH258" s="167"/>
      <c r="AI258" s="263"/>
      <c r="AJ258" s="167"/>
      <c r="AK258" s="167"/>
      <c r="AL258" s="167"/>
      <c r="AM258" s="263"/>
      <c r="AN258" s="167"/>
      <c r="AO258" s="167"/>
      <c r="AP258" s="167"/>
      <c r="AQ258" s="263"/>
      <c r="AR258" s="167"/>
      <c r="AS258" s="167"/>
      <c r="AT258" s="167"/>
      <c r="AU258" s="263"/>
      <c r="AV258" s="167"/>
      <c r="AW258" s="167"/>
      <c r="AX258" s="208"/>
      <c r="AY258">
        <f t="shared" ref="AY258:AY259" si="34">$AY$256</f>
        <v>0</v>
      </c>
    </row>
    <row r="259" spans="1:51" ht="39.75" hidden="1" customHeight="1" x14ac:dyDescent="0.15">
      <c r="A259" s="992"/>
      <c r="B259" s="250"/>
      <c r="C259" s="249"/>
      <c r="D259" s="250"/>
      <c r="E259" s="249"/>
      <c r="F259" s="311"/>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3"/>
      <c r="AC259" s="175"/>
      <c r="AD259" s="175"/>
      <c r="AE259" s="263"/>
      <c r="AF259" s="167"/>
      <c r="AG259" s="167"/>
      <c r="AH259" s="167"/>
      <c r="AI259" s="263"/>
      <c r="AJ259" s="167"/>
      <c r="AK259" s="167"/>
      <c r="AL259" s="167"/>
      <c r="AM259" s="263"/>
      <c r="AN259" s="167"/>
      <c r="AO259" s="167"/>
      <c r="AP259" s="167"/>
      <c r="AQ259" s="263"/>
      <c r="AR259" s="167"/>
      <c r="AS259" s="167"/>
      <c r="AT259" s="167"/>
      <c r="AU259" s="263"/>
      <c r="AV259" s="167"/>
      <c r="AW259" s="167"/>
      <c r="AX259" s="208"/>
      <c r="AY259">
        <f t="shared" si="34"/>
        <v>0</v>
      </c>
    </row>
    <row r="260" spans="1:51" ht="18.75" hidden="1" customHeight="1" x14ac:dyDescent="0.15">
      <c r="A260" s="992"/>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5" t="s">
        <v>391</v>
      </c>
      <c r="AF260" s="199"/>
      <c r="AG260" s="199"/>
      <c r="AH260" s="200"/>
      <c r="AI260" s="215" t="s">
        <v>413</v>
      </c>
      <c r="AJ260" s="199"/>
      <c r="AK260" s="199"/>
      <c r="AL260" s="200"/>
      <c r="AM260" s="215" t="s">
        <v>700</v>
      </c>
      <c r="AN260" s="199"/>
      <c r="AO260" s="199"/>
      <c r="AP260" s="200"/>
      <c r="AQ260" s="264" t="s">
        <v>232</v>
      </c>
      <c r="AR260" s="265"/>
      <c r="AS260" s="265"/>
      <c r="AT260" s="266"/>
      <c r="AU260" s="276" t="s">
        <v>248</v>
      </c>
      <c r="AV260" s="276"/>
      <c r="AW260" s="276"/>
      <c r="AX260" s="277"/>
      <c r="AY260">
        <f>COUNTA($G$262)</f>
        <v>0</v>
      </c>
    </row>
    <row r="261" spans="1:51" ht="18.75" hidden="1" customHeight="1" x14ac:dyDescent="0.15">
      <c r="A261" s="992"/>
      <c r="B261" s="250"/>
      <c r="C261" s="249"/>
      <c r="D261" s="250"/>
      <c r="E261" s="249"/>
      <c r="F261" s="311"/>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7"/>
      <c r="AR261" s="268"/>
      <c r="AS261" s="179" t="s">
        <v>233</v>
      </c>
      <c r="AT261" s="202"/>
      <c r="AU261" s="178"/>
      <c r="AV261" s="178"/>
      <c r="AW261" s="179" t="s">
        <v>179</v>
      </c>
      <c r="AX261" s="180"/>
      <c r="AY261">
        <f>$AY$260</f>
        <v>0</v>
      </c>
    </row>
    <row r="262" spans="1:51" ht="39.75" hidden="1" customHeight="1" x14ac:dyDescent="0.15">
      <c r="A262" s="992"/>
      <c r="B262" s="250"/>
      <c r="C262" s="249"/>
      <c r="D262" s="250"/>
      <c r="E262" s="249"/>
      <c r="F262" s="311"/>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78"/>
      <c r="AC262" s="224"/>
      <c r="AD262" s="224"/>
      <c r="AE262" s="263"/>
      <c r="AF262" s="167"/>
      <c r="AG262" s="167"/>
      <c r="AH262" s="167"/>
      <c r="AI262" s="263"/>
      <c r="AJ262" s="167"/>
      <c r="AK262" s="167"/>
      <c r="AL262" s="167"/>
      <c r="AM262" s="263"/>
      <c r="AN262" s="167"/>
      <c r="AO262" s="167"/>
      <c r="AP262" s="167"/>
      <c r="AQ262" s="263"/>
      <c r="AR262" s="167"/>
      <c r="AS262" s="167"/>
      <c r="AT262" s="167"/>
      <c r="AU262" s="263"/>
      <c r="AV262" s="167"/>
      <c r="AW262" s="167"/>
      <c r="AX262" s="208"/>
      <c r="AY262">
        <f t="shared" ref="AY262:AY263" si="35">$AY$260</f>
        <v>0</v>
      </c>
    </row>
    <row r="263" spans="1:51" ht="39.75" hidden="1" customHeight="1" x14ac:dyDescent="0.15">
      <c r="A263" s="992"/>
      <c r="B263" s="250"/>
      <c r="C263" s="249"/>
      <c r="D263" s="250"/>
      <c r="E263" s="249"/>
      <c r="F263" s="311"/>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3"/>
      <c r="AC263" s="175"/>
      <c r="AD263" s="175"/>
      <c r="AE263" s="263"/>
      <c r="AF263" s="167"/>
      <c r="AG263" s="167"/>
      <c r="AH263" s="167"/>
      <c r="AI263" s="263"/>
      <c r="AJ263" s="167"/>
      <c r="AK263" s="167"/>
      <c r="AL263" s="167"/>
      <c r="AM263" s="263"/>
      <c r="AN263" s="167"/>
      <c r="AO263" s="167"/>
      <c r="AP263" s="167"/>
      <c r="AQ263" s="263"/>
      <c r="AR263" s="167"/>
      <c r="AS263" s="167"/>
      <c r="AT263" s="167"/>
      <c r="AU263" s="263"/>
      <c r="AV263" s="167"/>
      <c r="AW263" s="167"/>
      <c r="AX263" s="208"/>
      <c r="AY263">
        <f t="shared" si="35"/>
        <v>0</v>
      </c>
    </row>
    <row r="264" spans="1:51" ht="18.75" hidden="1" customHeight="1" x14ac:dyDescent="0.15">
      <c r="A264" s="992"/>
      <c r="B264" s="250"/>
      <c r="C264" s="249"/>
      <c r="D264" s="250"/>
      <c r="E264" s="249"/>
      <c r="F264" s="311"/>
      <c r="G264" s="269"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0"/>
      <c r="C265" s="249"/>
      <c r="D265" s="250"/>
      <c r="E265" s="249"/>
      <c r="F265" s="311"/>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7"/>
      <c r="AR265" s="268"/>
      <c r="AS265" s="179" t="s">
        <v>233</v>
      </c>
      <c r="AT265" s="202"/>
      <c r="AU265" s="178"/>
      <c r="AV265" s="178"/>
      <c r="AW265" s="179" t="s">
        <v>179</v>
      </c>
      <c r="AX265" s="180"/>
      <c r="AY265">
        <f>$AY$264</f>
        <v>0</v>
      </c>
    </row>
    <row r="266" spans="1:51" ht="39.75" hidden="1" customHeight="1" x14ac:dyDescent="0.15">
      <c r="A266" s="992"/>
      <c r="B266" s="250"/>
      <c r="C266" s="249"/>
      <c r="D266" s="250"/>
      <c r="E266" s="249"/>
      <c r="F266" s="311"/>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78"/>
      <c r="AC266" s="224"/>
      <c r="AD266" s="224"/>
      <c r="AE266" s="263"/>
      <c r="AF266" s="167"/>
      <c r="AG266" s="167"/>
      <c r="AH266" s="167"/>
      <c r="AI266" s="263"/>
      <c r="AJ266" s="167"/>
      <c r="AK266" s="167"/>
      <c r="AL266" s="167"/>
      <c r="AM266" s="263"/>
      <c r="AN266" s="167"/>
      <c r="AO266" s="167"/>
      <c r="AP266" s="167"/>
      <c r="AQ266" s="263"/>
      <c r="AR266" s="167"/>
      <c r="AS266" s="167"/>
      <c r="AT266" s="167"/>
      <c r="AU266" s="263"/>
      <c r="AV266" s="167"/>
      <c r="AW266" s="167"/>
      <c r="AX266" s="208"/>
      <c r="AY266">
        <f t="shared" ref="AY266:AY267" si="36">$AY$264</f>
        <v>0</v>
      </c>
    </row>
    <row r="267" spans="1:51" ht="39.75" hidden="1" customHeight="1" x14ac:dyDescent="0.15">
      <c r="A267" s="992"/>
      <c r="B267" s="250"/>
      <c r="C267" s="249"/>
      <c r="D267" s="250"/>
      <c r="E267" s="249"/>
      <c r="F267" s="311"/>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3"/>
      <c r="AC267" s="175"/>
      <c r="AD267" s="175"/>
      <c r="AE267" s="263"/>
      <c r="AF267" s="167"/>
      <c r="AG267" s="167"/>
      <c r="AH267" s="167"/>
      <c r="AI267" s="263"/>
      <c r="AJ267" s="167"/>
      <c r="AK267" s="167"/>
      <c r="AL267" s="167"/>
      <c r="AM267" s="263"/>
      <c r="AN267" s="167"/>
      <c r="AO267" s="167"/>
      <c r="AP267" s="167"/>
      <c r="AQ267" s="263"/>
      <c r="AR267" s="167"/>
      <c r="AS267" s="167"/>
      <c r="AT267" s="167"/>
      <c r="AU267" s="263"/>
      <c r="AV267" s="167"/>
      <c r="AW267" s="167"/>
      <c r="AX267" s="208"/>
      <c r="AY267">
        <f t="shared" si="36"/>
        <v>0</v>
      </c>
    </row>
    <row r="268" spans="1:51" ht="18.75" hidden="1" customHeight="1" x14ac:dyDescent="0.15">
      <c r="A268" s="992"/>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5" t="s">
        <v>391</v>
      </c>
      <c r="AF268" s="199"/>
      <c r="AG268" s="199"/>
      <c r="AH268" s="200"/>
      <c r="AI268" s="215" t="s">
        <v>413</v>
      </c>
      <c r="AJ268" s="199"/>
      <c r="AK268" s="199"/>
      <c r="AL268" s="200"/>
      <c r="AM268" s="215" t="s">
        <v>700</v>
      </c>
      <c r="AN268" s="199"/>
      <c r="AO268" s="199"/>
      <c r="AP268" s="200"/>
      <c r="AQ268" s="264" t="s">
        <v>232</v>
      </c>
      <c r="AR268" s="265"/>
      <c r="AS268" s="265"/>
      <c r="AT268" s="266"/>
      <c r="AU268" s="276" t="s">
        <v>248</v>
      </c>
      <c r="AV268" s="276"/>
      <c r="AW268" s="276"/>
      <c r="AX268" s="277"/>
      <c r="AY268">
        <f>COUNTA($G$270)</f>
        <v>0</v>
      </c>
    </row>
    <row r="269" spans="1:51" ht="18.75" hidden="1" customHeight="1" x14ac:dyDescent="0.15">
      <c r="A269" s="992"/>
      <c r="B269" s="250"/>
      <c r="C269" s="249"/>
      <c r="D269" s="250"/>
      <c r="E269" s="249"/>
      <c r="F269" s="311"/>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7"/>
      <c r="AR269" s="268"/>
      <c r="AS269" s="179" t="s">
        <v>233</v>
      </c>
      <c r="AT269" s="202"/>
      <c r="AU269" s="178"/>
      <c r="AV269" s="178"/>
      <c r="AW269" s="179" t="s">
        <v>179</v>
      </c>
      <c r="AX269" s="180"/>
      <c r="AY269">
        <f>$AY$268</f>
        <v>0</v>
      </c>
    </row>
    <row r="270" spans="1:51" ht="39.75" hidden="1" customHeight="1" x14ac:dyDescent="0.15">
      <c r="A270" s="992"/>
      <c r="B270" s="250"/>
      <c r="C270" s="249"/>
      <c r="D270" s="250"/>
      <c r="E270" s="249"/>
      <c r="F270" s="311"/>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78"/>
      <c r="AC270" s="224"/>
      <c r="AD270" s="224"/>
      <c r="AE270" s="263"/>
      <c r="AF270" s="167"/>
      <c r="AG270" s="167"/>
      <c r="AH270" s="167"/>
      <c r="AI270" s="263"/>
      <c r="AJ270" s="167"/>
      <c r="AK270" s="167"/>
      <c r="AL270" s="167"/>
      <c r="AM270" s="263"/>
      <c r="AN270" s="167"/>
      <c r="AO270" s="167"/>
      <c r="AP270" s="167"/>
      <c r="AQ270" s="263"/>
      <c r="AR270" s="167"/>
      <c r="AS270" s="167"/>
      <c r="AT270" s="167"/>
      <c r="AU270" s="263"/>
      <c r="AV270" s="167"/>
      <c r="AW270" s="167"/>
      <c r="AX270" s="208"/>
      <c r="AY270">
        <f t="shared" ref="AY270:AY271" si="37">$AY$268</f>
        <v>0</v>
      </c>
    </row>
    <row r="271" spans="1:51" ht="39.75" hidden="1" customHeight="1" x14ac:dyDescent="0.15">
      <c r="A271" s="992"/>
      <c r="B271" s="250"/>
      <c r="C271" s="249"/>
      <c r="D271" s="250"/>
      <c r="E271" s="249"/>
      <c r="F271" s="311"/>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3"/>
      <c r="AC271" s="175"/>
      <c r="AD271" s="175"/>
      <c r="AE271" s="263"/>
      <c r="AF271" s="167"/>
      <c r="AG271" s="167"/>
      <c r="AH271" s="167"/>
      <c r="AI271" s="263"/>
      <c r="AJ271" s="167"/>
      <c r="AK271" s="167"/>
      <c r="AL271" s="167"/>
      <c r="AM271" s="263"/>
      <c r="AN271" s="167"/>
      <c r="AO271" s="167"/>
      <c r="AP271" s="167"/>
      <c r="AQ271" s="263"/>
      <c r="AR271" s="167"/>
      <c r="AS271" s="167"/>
      <c r="AT271" s="167"/>
      <c r="AU271" s="263"/>
      <c r="AV271" s="167"/>
      <c r="AW271" s="167"/>
      <c r="AX271" s="208"/>
      <c r="AY271">
        <f t="shared" si="37"/>
        <v>0</v>
      </c>
    </row>
    <row r="272" spans="1:51" ht="22.5" hidden="1" customHeight="1" x14ac:dyDescent="0.15">
      <c r="A272" s="992"/>
      <c r="B272" s="250"/>
      <c r="C272" s="249"/>
      <c r="D272" s="250"/>
      <c r="E272" s="249"/>
      <c r="F272" s="311"/>
      <c r="G272" s="269"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4"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2"/>
      <c r="B273" s="250"/>
      <c r="C273" s="249"/>
      <c r="D273" s="250"/>
      <c r="E273" s="249"/>
      <c r="F273" s="311"/>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5"/>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0"/>
      <c r="C274" s="249"/>
      <c r="D274" s="250"/>
      <c r="E274" s="249"/>
      <c r="F274" s="311"/>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15">
      <c r="A275" s="992"/>
      <c r="B275" s="250"/>
      <c r="C275" s="249"/>
      <c r="D275" s="250"/>
      <c r="E275" s="249"/>
      <c r="F275" s="311"/>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15">
      <c r="A276" s="992"/>
      <c r="B276" s="250"/>
      <c r="C276" s="249"/>
      <c r="D276" s="250"/>
      <c r="E276" s="249"/>
      <c r="F276" s="311"/>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992"/>
      <c r="B277" s="250"/>
      <c r="C277" s="249"/>
      <c r="D277" s="250"/>
      <c r="E277" s="249"/>
      <c r="F277" s="311"/>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5"/>
      <c r="AC277" s="256"/>
      <c r="AD277" s="256"/>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0"/>
      <c r="C278" s="249"/>
      <c r="D278" s="250"/>
      <c r="E278" s="249"/>
      <c r="F278" s="311"/>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57"/>
      <c r="AC278" s="258"/>
      <c r="AD278" s="258"/>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0"/>
      <c r="C279" s="249"/>
      <c r="D279" s="250"/>
      <c r="E279" s="249"/>
      <c r="F279" s="311"/>
      <c r="G279" s="269"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4" t="s">
        <v>336</v>
      </c>
      <c r="AC279" s="199"/>
      <c r="AD279" s="200"/>
      <c r="AE279" s="270"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0"/>
      <c r="C280" s="249"/>
      <c r="D280" s="250"/>
      <c r="E280" s="249"/>
      <c r="F280" s="311"/>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5"/>
      <c r="AC280" s="179"/>
      <c r="AD280" s="20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992"/>
      <c r="B281" s="250"/>
      <c r="C281" s="249"/>
      <c r="D281" s="250"/>
      <c r="E281" s="249"/>
      <c r="F281" s="311"/>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15">
      <c r="A282" s="992"/>
      <c r="B282" s="250"/>
      <c r="C282" s="249"/>
      <c r="D282" s="250"/>
      <c r="E282" s="249"/>
      <c r="F282" s="311"/>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15">
      <c r="A283" s="992"/>
      <c r="B283" s="250"/>
      <c r="C283" s="249"/>
      <c r="D283" s="250"/>
      <c r="E283" s="249"/>
      <c r="F283" s="311"/>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992"/>
      <c r="B284" s="250"/>
      <c r="C284" s="249"/>
      <c r="D284" s="250"/>
      <c r="E284" s="249"/>
      <c r="F284" s="311"/>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5"/>
      <c r="AC284" s="256"/>
      <c r="AD284" s="256"/>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0"/>
      <c r="C285" s="249"/>
      <c r="D285" s="250"/>
      <c r="E285" s="249"/>
      <c r="F285" s="311"/>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57"/>
      <c r="AC285" s="258"/>
      <c r="AD285" s="258"/>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0"/>
      <c r="C286" s="249"/>
      <c r="D286" s="250"/>
      <c r="E286" s="249"/>
      <c r="F286" s="311"/>
      <c r="G286" s="269"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4" t="s">
        <v>336</v>
      </c>
      <c r="AC286" s="199"/>
      <c r="AD286" s="200"/>
      <c r="AE286" s="270"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0"/>
      <c r="C287" s="249"/>
      <c r="D287" s="250"/>
      <c r="E287" s="249"/>
      <c r="F287" s="311"/>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5"/>
      <c r="AC287" s="179"/>
      <c r="AD287" s="20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992"/>
      <c r="B288" s="250"/>
      <c r="C288" s="249"/>
      <c r="D288" s="250"/>
      <c r="E288" s="249"/>
      <c r="F288" s="311"/>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15">
      <c r="A289" s="992"/>
      <c r="B289" s="250"/>
      <c r="C289" s="249"/>
      <c r="D289" s="250"/>
      <c r="E289" s="249"/>
      <c r="F289" s="311"/>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15">
      <c r="A290" s="992"/>
      <c r="B290" s="250"/>
      <c r="C290" s="249"/>
      <c r="D290" s="250"/>
      <c r="E290" s="249"/>
      <c r="F290" s="311"/>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15">
      <c r="A291" s="992"/>
      <c r="B291" s="250"/>
      <c r="C291" s="249"/>
      <c r="D291" s="250"/>
      <c r="E291" s="249"/>
      <c r="F291" s="311"/>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5"/>
      <c r="AC291" s="256"/>
      <c r="AD291" s="256"/>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0"/>
      <c r="C292" s="249"/>
      <c r="D292" s="250"/>
      <c r="E292" s="249"/>
      <c r="F292" s="311"/>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57"/>
      <c r="AC292" s="258"/>
      <c r="AD292" s="258"/>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0"/>
      <c r="C293" s="249"/>
      <c r="D293" s="250"/>
      <c r="E293" s="249"/>
      <c r="F293" s="311"/>
      <c r="G293" s="269"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4" t="s">
        <v>336</v>
      </c>
      <c r="AC293" s="199"/>
      <c r="AD293" s="200"/>
      <c r="AE293" s="270"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0"/>
      <c r="C294" s="249"/>
      <c r="D294" s="250"/>
      <c r="E294" s="249"/>
      <c r="F294" s="311"/>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5"/>
      <c r="AC294" s="179"/>
      <c r="AD294" s="20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992"/>
      <c r="B295" s="250"/>
      <c r="C295" s="249"/>
      <c r="D295" s="250"/>
      <c r="E295" s="249"/>
      <c r="F295" s="311"/>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15">
      <c r="A296" s="992"/>
      <c r="B296" s="250"/>
      <c r="C296" s="249"/>
      <c r="D296" s="250"/>
      <c r="E296" s="249"/>
      <c r="F296" s="311"/>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15">
      <c r="A297" s="992"/>
      <c r="B297" s="250"/>
      <c r="C297" s="249"/>
      <c r="D297" s="250"/>
      <c r="E297" s="249"/>
      <c r="F297" s="311"/>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15">
      <c r="A298" s="992"/>
      <c r="B298" s="250"/>
      <c r="C298" s="249"/>
      <c r="D298" s="250"/>
      <c r="E298" s="249"/>
      <c r="F298" s="311"/>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5"/>
      <c r="AC298" s="256"/>
      <c r="AD298" s="256"/>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0"/>
      <c r="C299" s="249"/>
      <c r="D299" s="250"/>
      <c r="E299" s="249"/>
      <c r="F299" s="311"/>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57"/>
      <c r="AC299" s="258"/>
      <c r="AD299" s="258"/>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0"/>
      <c r="C300" s="249"/>
      <c r="D300" s="250"/>
      <c r="E300" s="249"/>
      <c r="F300" s="311"/>
      <c r="G300" s="269"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4" t="s">
        <v>336</v>
      </c>
      <c r="AC300" s="199"/>
      <c r="AD300" s="200"/>
      <c r="AE300" s="270"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0"/>
      <c r="C301" s="249"/>
      <c r="D301" s="250"/>
      <c r="E301" s="249"/>
      <c r="F301" s="311"/>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5"/>
      <c r="AC301" s="179"/>
      <c r="AD301" s="20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992"/>
      <c r="B302" s="250"/>
      <c r="C302" s="249"/>
      <c r="D302" s="250"/>
      <c r="E302" s="249"/>
      <c r="F302" s="311"/>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15">
      <c r="A303" s="992"/>
      <c r="B303" s="250"/>
      <c r="C303" s="249"/>
      <c r="D303" s="250"/>
      <c r="E303" s="249"/>
      <c r="F303" s="311"/>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15">
      <c r="A304" s="992"/>
      <c r="B304" s="250"/>
      <c r="C304" s="249"/>
      <c r="D304" s="250"/>
      <c r="E304" s="249"/>
      <c r="F304" s="311"/>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15">
      <c r="A305" s="992"/>
      <c r="B305" s="250"/>
      <c r="C305" s="249"/>
      <c r="D305" s="250"/>
      <c r="E305" s="249"/>
      <c r="F305" s="311"/>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5"/>
      <c r="AC305" s="256"/>
      <c r="AD305" s="256"/>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0"/>
      <c r="C306" s="249"/>
      <c r="D306" s="250"/>
      <c r="E306" s="312"/>
      <c r="F306" s="313"/>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57"/>
      <c r="AC306" s="258"/>
      <c r="AD306" s="258"/>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0"/>
      <c r="C307" s="249"/>
      <c r="D307" s="250"/>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0"/>
      <c r="C308" s="249"/>
      <c r="D308" s="250"/>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0"/>
      <c r="C309" s="249"/>
      <c r="D309" s="250"/>
      <c r="E309" s="977"/>
      <c r="F309" s="803"/>
      <c r="G309" s="803"/>
      <c r="H309" s="803"/>
      <c r="I309" s="803"/>
      <c r="J309" s="803"/>
      <c r="K309" s="803"/>
      <c r="L309" s="803"/>
      <c r="M309" s="803"/>
      <c r="N309" s="803"/>
      <c r="O309" s="803"/>
      <c r="P309" s="803"/>
      <c r="Q309" s="803"/>
      <c r="R309" s="803"/>
      <c r="S309" s="803"/>
      <c r="T309" s="803"/>
      <c r="U309" s="803"/>
      <c r="V309" s="803"/>
      <c r="W309" s="803"/>
      <c r="X309" s="803"/>
      <c r="Y309" s="803"/>
      <c r="Z309" s="803"/>
      <c r="AA309" s="803"/>
      <c r="AB309" s="803"/>
      <c r="AC309" s="803"/>
      <c r="AD309" s="803"/>
      <c r="AE309" s="803"/>
      <c r="AF309" s="803"/>
      <c r="AG309" s="803"/>
      <c r="AH309" s="803"/>
      <c r="AI309" s="803"/>
      <c r="AJ309" s="803"/>
      <c r="AK309" s="803"/>
      <c r="AL309" s="803"/>
      <c r="AM309" s="803"/>
      <c r="AN309" s="803"/>
      <c r="AO309" s="803"/>
      <c r="AP309" s="803"/>
      <c r="AQ309" s="803"/>
      <c r="AR309" s="803"/>
      <c r="AS309" s="803"/>
      <c r="AT309" s="803"/>
      <c r="AU309" s="803"/>
      <c r="AV309" s="803"/>
      <c r="AW309" s="803"/>
      <c r="AX309" s="978"/>
      <c r="AY309">
        <f>$AY$307</f>
        <v>0</v>
      </c>
    </row>
    <row r="310" spans="1:51" ht="45" hidden="1" customHeight="1" x14ac:dyDescent="0.15">
      <c r="A310" s="992"/>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15">
      <c r="A311" s="992"/>
      <c r="B311" s="250"/>
      <c r="C311" s="249"/>
      <c r="D311" s="250"/>
      <c r="E311" s="239" t="s">
        <v>264</v>
      </c>
      <c r="F311" s="240"/>
      <c r="G311" s="237"/>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15">
      <c r="A312" s="992"/>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5" t="s">
        <v>391</v>
      </c>
      <c r="AF312" s="199"/>
      <c r="AG312" s="199"/>
      <c r="AH312" s="200"/>
      <c r="AI312" s="215" t="s">
        <v>413</v>
      </c>
      <c r="AJ312" s="199"/>
      <c r="AK312" s="199"/>
      <c r="AL312" s="200"/>
      <c r="AM312" s="215" t="s">
        <v>700</v>
      </c>
      <c r="AN312" s="199"/>
      <c r="AO312" s="199"/>
      <c r="AP312" s="200"/>
      <c r="AQ312" s="264" t="s">
        <v>232</v>
      </c>
      <c r="AR312" s="265"/>
      <c r="AS312" s="265"/>
      <c r="AT312" s="266"/>
      <c r="AU312" s="276" t="s">
        <v>248</v>
      </c>
      <c r="AV312" s="276"/>
      <c r="AW312" s="276"/>
      <c r="AX312" s="277"/>
      <c r="AY312">
        <f>COUNTA($G$314)</f>
        <v>0</v>
      </c>
    </row>
    <row r="313" spans="1:51" ht="18.75" hidden="1" customHeight="1" x14ac:dyDescent="0.15">
      <c r="A313" s="992"/>
      <c r="B313" s="250"/>
      <c r="C313" s="249"/>
      <c r="D313" s="250"/>
      <c r="E313" s="249"/>
      <c r="F313" s="311"/>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7"/>
      <c r="AR313" s="268"/>
      <c r="AS313" s="179" t="s">
        <v>233</v>
      </c>
      <c r="AT313" s="202"/>
      <c r="AU313" s="178"/>
      <c r="AV313" s="178"/>
      <c r="AW313" s="179" t="s">
        <v>179</v>
      </c>
      <c r="AX313" s="180"/>
      <c r="AY313">
        <f>$AY$312</f>
        <v>0</v>
      </c>
    </row>
    <row r="314" spans="1:51" ht="39.75" hidden="1" customHeight="1" x14ac:dyDescent="0.15">
      <c r="A314" s="992"/>
      <c r="B314" s="250"/>
      <c r="C314" s="249"/>
      <c r="D314" s="250"/>
      <c r="E314" s="249"/>
      <c r="F314" s="311"/>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78"/>
      <c r="AC314" s="224"/>
      <c r="AD314" s="224"/>
      <c r="AE314" s="263"/>
      <c r="AF314" s="167"/>
      <c r="AG314" s="167"/>
      <c r="AH314" s="167"/>
      <c r="AI314" s="263"/>
      <c r="AJ314" s="167"/>
      <c r="AK314" s="167"/>
      <c r="AL314" s="167"/>
      <c r="AM314" s="263"/>
      <c r="AN314" s="167"/>
      <c r="AO314" s="167"/>
      <c r="AP314" s="167"/>
      <c r="AQ314" s="263"/>
      <c r="AR314" s="167"/>
      <c r="AS314" s="167"/>
      <c r="AT314" s="167"/>
      <c r="AU314" s="263"/>
      <c r="AV314" s="167"/>
      <c r="AW314" s="167"/>
      <c r="AX314" s="208"/>
      <c r="AY314">
        <f t="shared" ref="AY314:AY315" si="43">$AY$312</f>
        <v>0</v>
      </c>
    </row>
    <row r="315" spans="1:51" ht="39.75" hidden="1" customHeight="1" x14ac:dyDescent="0.15">
      <c r="A315" s="992"/>
      <c r="B315" s="250"/>
      <c r="C315" s="249"/>
      <c r="D315" s="250"/>
      <c r="E315" s="249"/>
      <c r="F315" s="311"/>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3"/>
      <c r="AC315" s="175"/>
      <c r="AD315" s="175"/>
      <c r="AE315" s="263"/>
      <c r="AF315" s="167"/>
      <c r="AG315" s="167"/>
      <c r="AH315" s="167"/>
      <c r="AI315" s="263"/>
      <c r="AJ315" s="167"/>
      <c r="AK315" s="167"/>
      <c r="AL315" s="167"/>
      <c r="AM315" s="263"/>
      <c r="AN315" s="167"/>
      <c r="AO315" s="167"/>
      <c r="AP315" s="167"/>
      <c r="AQ315" s="263"/>
      <c r="AR315" s="167"/>
      <c r="AS315" s="167"/>
      <c r="AT315" s="167"/>
      <c r="AU315" s="263"/>
      <c r="AV315" s="167"/>
      <c r="AW315" s="167"/>
      <c r="AX315" s="208"/>
      <c r="AY315">
        <f t="shared" si="43"/>
        <v>0</v>
      </c>
    </row>
    <row r="316" spans="1:51" ht="18.75" hidden="1" customHeight="1" x14ac:dyDescent="0.15">
      <c r="A316" s="992"/>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5" t="s">
        <v>391</v>
      </c>
      <c r="AF316" s="199"/>
      <c r="AG316" s="199"/>
      <c r="AH316" s="200"/>
      <c r="AI316" s="215" t="s">
        <v>413</v>
      </c>
      <c r="AJ316" s="199"/>
      <c r="AK316" s="199"/>
      <c r="AL316" s="200"/>
      <c r="AM316" s="215" t="s">
        <v>700</v>
      </c>
      <c r="AN316" s="199"/>
      <c r="AO316" s="199"/>
      <c r="AP316" s="200"/>
      <c r="AQ316" s="264" t="s">
        <v>232</v>
      </c>
      <c r="AR316" s="265"/>
      <c r="AS316" s="265"/>
      <c r="AT316" s="266"/>
      <c r="AU316" s="276" t="s">
        <v>248</v>
      </c>
      <c r="AV316" s="276"/>
      <c r="AW316" s="276"/>
      <c r="AX316" s="277"/>
      <c r="AY316">
        <f>COUNTA($G$318)</f>
        <v>0</v>
      </c>
    </row>
    <row r="317" spans="1:51" ht="18.75" hidden="1" customHeight="1" x14ac:dyDescent="0.15">
      <c r="A317" s="992"/>
      <c r="B317" s="250"/>
      <c r="C317" s="249"/>
      <c r="D317" s="250"/>
      <c r="E317" s="249"/>
      <c r="F317" s="311"/>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7"/>
      <c r="AR317" s="268"/>
      <c r="AS317" s="179" t="s">
        <v>233</v>
      </c>
      <c r="AT317" s="202"/>
      <c r="AU317" s="178"/>
      <c r="AV317" s="178"/>
      <c r="AW317" s="179" t="s">
        <v>179</v>
      </c>
      <c r="AX317" s="180"/>
      <c r="AY317">
        <f>$AY$316</f>
        <v>0</v>
      </c>
    </row>
    <row r="318" spans="1:51" ht="39.75" hidden="1" customHeight="1" x14ac:dyDescent="0.15">
      <c r="A318" s="992"/>
      <c r="B318" s="250"/>
      <c r="C318" s="249"/>
      <c r="D318" s="250"/>
      <c r="E318" s="249"/>
      <c r="F318" s="311"/>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78"/>
      <c r="AC318" s="224"/>
      <c r="AD318" s="224"/>
      <c r="AE318" s="263"/>
      <c r="AF318" s="167"/>
      <c r="AG318" s="167"/>
      <c r="AH318" s="167"/>
      <c r="AI318" s="263"/>
      <c r="AJ318" s="167"/>
      <c r="AK318" s="167"/>
      <c r="AL318" s="167"/>
      <c r="AM318" s="263"/>
      <c r="AN318" s="167"/>
      <c r="AO318" s="167"/>
      <c r="AP318" s="167"/>
      <c r="AQ318" s="263"/>
      <c r="AR318" s="167"/>
      <c r="AS318" s="167"/>
      <c r="AT318" s="167"/>
      <c r="AU318" s="263"/>
      <c r="AV318" s="167"/>
      <c r="AW318" s="167"/>
      <c r="AX318" s="208"/>
      <c r="AY318">
        <f t="shared" ref="AY318:AY319" si="44">$AY$316</f>
        <v>0</v>
      </c>
    </row>
    <row r="319" spans="1:51" ht="39.75" hidden="1" customHeight="1" x14ac:dyDescent="0.15">
      <c r="A319" s="992"/>
      <c r="B319" s="250"/>
      <c r="C319" s="249"/>
      <c r="D319" s="250"/>
      <c r="E319" s="249"/>
      <c r="F319" s="311"/>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3"/>
      <c r="AC319" s="175"/>
      <c r="AD319" s="175"/>
      <c r="AE319" s="263"/>
      <c r="AF319" s="167"/>
      <c r="AG319" s="167"/>
      <c r="AH319" s="167"/>
      <c r="AI319" s="263"/>
      <c r="AJ319" s="167"/>
      <c r="AK319" s="167"/>
      <c r="AL319" s="167"/>
      <c r="AM319" s="263"/>
      <c r="AN319" s="167"/>
      <c r="AO319" s="167"/>
      <c r="AP319" s="167"/>
      <c r="AQ319" s="263"/>
      <c r="AR319" s="167"/>
      <c r="AS319" s="167"/>
      <c r="AT319" s="167"/>
      <c r="AU319" s="263"/>
      <c r="AV319" s="167"/>
      <c r="AW319" s="167"/>
      <c r="AX319" s="208"/>
      <c r="AY319">
        <f t="shared" si="44"/>
        <v>0</v>
      </c>
    </row>
    <row r="320" spans="1:51" ht="18.75" hidden="1" customHeight="1" x14ac:dyDescent="0.15">
      <c r="A320" s="992"/>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5" t="s">
        <v>391</v>
      </c>
      <c r="AF320" s="199"/>
      <c r="AG320" s="199"/>
      <c r="AH320" s="200"/>
      <c r="AI320" s="215" t="s">
        <v>413</v>
      </c>
      <c r="AJ320" s="199"/>
      <c r="AK320" s="199"/>
      <c r="AL320" s="200"/>
      <c r="AM320" s="215" t="s">
        <v>700</v>
      </c>
      <c r="AN320" s="199"/>
      <c r="AO320" s="199"/>
      <c r="AP320" s="200"/>
      <c r="AQ320" s="264" t="s">
        <v>232</v>
      </c>
      <c r="AR320" s="265"/>
      <c r="AS320" s="265"/>
      <c r="AT320" s="266"/>
      <c r="AU320" s="276" t="s">
        <v>248</v>
      </c>
      <c r="AV320" s="276"/>
      <c r="AW320" s="276"/>
      <c r="AX320" s="277"/>
      <c r="AY320">
        <f>COUNTA($G$322)</f>
        <v>0</v>
      </c>
    </row>
    <row r="321" spans="1:51" ht="18.75" hidden="1" customHeight="1" x14ac:dyDescent="0.15">
      <c r="A321" s="992"/>
      <c r="B321" s="250"/>
      <c r="C321" s="249"/>
      <c r="D321" s="250"/>
      <c r="E321" s="249"/>
      <c r="F321" s="311"/>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7"/>
      <c r="AR321" s="268"/>
      <c r="AS321" s="179" t="s">
        <v>233</v>
      </c>
      <c r="AT321" s="202"/>
      <c r="AU321" s="178"/>
      <c r="AV321" s="178"/>
      <c r="AW321" s="179" t="s">
        <v>179</v>
      </c>
      <c r="AX321" s="180"/>
      <c r="AY321">
        <f>$AY$320</f>
        <v>0</v>
      </c>
    </row>
    <row r="322" spans="1:51" ht="39.75" hidden="1" customHeight="1" x14ac:dyDescent="0.15">
      <c r="A322" s="992"/>
      <c r="B322" s="250"/>
      <c r="C322" s="249"/>
      <c r="D322" s="250"/>
      <c r="E322" s="249"/>
      <c r="F322" s="311"/>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78"/>
      <c r="AC322" s="224"/>
      <c r="AD322" s="224"/>
      <c r="AE322" s="263"/>
      <c r="AF322" s="167"/>
      <c r="AG322" s="167"/>
      <c r="AH322" s="167"/>
      <c r="AI322" s="263"/>
      <c r="AJ322" s="167"/>
      <c r="AK322" s="167"/>
      <c r="AL322" s="167"/>
      <c r="AM322" s="263"/>
      <c r="AN322" s="167"/>
      <c r="AO322" s="167"/>
      <c r="AP322" s="167"/>
      <c r="AQ322" s="263"/>
      <c r="AR322" s="167"/>
      <c r="AS322" s="167"/>
      <c r="AT322" s="167"/>
      <c r="AU322" s="263"/>
      <c r="AV322" s="167"/>
      <c r="AW322" s="167"/>
      <c r="AX322" s="208"/>
      <c r="AY322">
        <f t="shared" ref="AY322:AY323" si="45">$AY$320</f>
        <v>0</v>
      </c>
    </row>
    <row r="323" spans="1:51" ht="39.75" hidden="1" customHeight="1" x14ac:dyDescent="0.15">
      <c r="A323" s="992"/>
      <c r="B323" s="250"/>
      <c r="C323" s="249"/>
      <c r="D323" s="250"/>
      <c r="E323" s="249"/>
      <c r="F323" s="311"/>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3"/>
      <c r="AC323" s="175"/>
      <c r="AD323" s="175"/>
      <c r="AE323" s="263"/>
      <c r="AF323" s="167"/>
      <c r="AG323" s="167"/>
      <c r="AH323" s="167"/>
      <c r="AI323" s="263"/>
      <c r="AJ323" s="167"/>
      <c r="AK323" s="167"/>
      <c r="AL323" s="167"/>
      <c r="AM323" s="263"/>
      <c r="AN323" s="167"/>
      <c r="AO323" s="167"/>
      <c r="AP323" s="167"/>
      <c r="AQ323" s="263"/>
      <c r="AR323" s="167"/>
      <c r="AS323" s="167"/>
      <c r="AT323" s="167"/>
      <c r="AU323" s="263"/>
      <c r="AV323" s="167"/>
      <c r="AW323" s="167"/>
      <c r="AX323" s="208"/>
      <c r="AY323">
        <f t="shared" si="45"/>
        <v>0</v>
      </c>
    </row>
    <row r="324" spans="1:51" ht="18.75" hidden="1" customHeight="1" x14ac:dyDescent="0.15">
      <c r="A324" s="992"/>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5" t="s">
        <v>391</v>
      </c>
      <c r="AF324" s="199"/>
      <c r="AG324" s="199"/>
      <c r="AH324" s="200"/>
      <c r="AI324" s="215" t="s">
        <v>413</v>
      </c>
      <c r="AJ324" s="199"/>
      <c r="AK324" s="199"/>
      <c r="AL324" s="200"/>
      <c r="AM324" s="215" t="s">
        <v>700</v>
      </c>
      <c r="AN324" s="199"/>
      <c r="AO324" s="199"/>
      <c r="AP324" s="200"/>
      <c r="AQ324" s="264" t="s">
        <v>232</v>
      </c>
      <c r="AR324" s="265"/>
      <c r="AS324" s="265"/>
      <c r="AT324" s="266"/>
      <c r="AU324" s="276" t="s">
        <v>248</v>
      </c>
      <c r="AV324" s="276"/>
      <c r="AW324" s="276"/>
      <c r="AX324" s="277"/>
      <c r="AY324">
        <f>COUNTA($G$326)</f>
        <v>0</v>
      </c>
    </row>
    <row r="325" spans="1:51" ht="18.75" hidden="1" customHeight="1" x14ac:dyDescent="0.15">
      <c r="A325" s="992"/>
      <c r="B325" s="250"/>
      <c r="C325" s="249"/>
      <c r="D325" s="250"/>
      <c r="E325" s="249"/>
      <c r="F325" s="311"/>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7"/>
      <c r="AR325" s="268"/>
      <c r="AS325" s="179" t="s">
        <v>233</v>
      </c>
      <c r="AT325" s="202"/>
      <c r="AU325" s="178"/>
      <c r="AV325" s="178"/>
      <c r="AW325" s="179" t="s">
        <v>179</v>
      </c>
      <c r="AX325" s="180"/>
      <c r="AY325">
        <f>$AY$324</f>
        <v>0</v>
      </c>
    </row>
    <row r="326" spans="1:51" ht="39.75" hidden="1" customHeight="1" x14ac:dyDescent="0.15">
      <c r="A326" s="992"/>
      <c r="B326" s="250"/>
      <c r="C326" s="249"/>
      <c r="D326" s="250"/>
      <c r="E326" s="249"/>
      <c r="F326" s="311"/>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78"/>
      <c r="AC326" s="224"/>
      <c r="AD326" s="224"/>
      <c r="AE326" s="263"/>
      <c r="AF326" s="167"/>
      <c r="AG326" s="167"/>
      <c r="AH326" s="167"/>
      <c r="AI326" s="263"/>
      <c r="AJ326" s="167"/>
      <c r="AK326" s="167"/>
      <c r="AL326" s="167"/>
      <c r="AM326" s="263"/>
      <c r="AN326" s="167"/>
      <c r="AO326" s="167"/>
      <c r="AP326" s="167"/>
      <c r="AQ326" s="263"/>
      <c r="AR326" s="167"/>
      <c r="AS326" s="167"/>
      <c r="AT326" s="167"/>
      <c r="AU326" s="263"/>
      <c r="AV326" s="167"/>
      <c r="AW326" s="167"/>
      <c r="AX326" s="208"/>
      <c r="AY326">
        <f t="shared" ref="AY326:AY327" si="46">$AY$324</f>
        <v>0</v>
      </c>
    </row>
    <row r="327" spans="1:51" ht="39.75" hidden="1" customHeight="1" x14ac:dyDescent="0.15">
      <c r="A327" s="992"/>
      <c r="B327" s="250"/>
      <c r="C327" s="249"/>
      <c r="D327" s="250"/>
      <c r="E327" s="249"/>
      <c r="F327" s="311"/>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3"/>
      <c r="AC327" s="175"/>
      <c r="AD327" s="175"/>
      <c r="AE327" s="263"/>
      <c r="AF327" s="167"/>
      <c r="AG327" s="167"/>
      <c r="AH327" s="167"/>
      <c r="AI327" s="263"/>
      <c r="AJ327" s="167"/>
      <c r="AK327" s="167"/>
      <c r="AL327" s="167"/>
      <c r="AM327" s="263"/>
      <c r="AN327" s="167"/>
      <c r="AO327" s="167"/>
      <c r="AP327" s="167"/>
      <c r="AQ327" s="263"/>
      <c r="AR327" s="167"/>
      <c r="AS327" s="167"/>
      <c r="AT327" s="167"/>
      <c r="AU327" s="263"/>
      <c r="AV327" s="167"/>
      <c r="AW327" s="167"/>
      <c r="AX327" s="208"/>
      <c r="AY327">
        <f t="shared" si="46"/>
        <v>0</v>
      </c>
    </row>
    <row r="328" spans="1:51" ht="18.75" hidden="1" customHeight="1" x14ac:dyDescent="0.15">
      <c r="A328" s="992"/>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5" t="s">
        <v>391</v>
      </c>
      <c r="AF328" s="199"/>
      <c r="AG328" s="199"/>
      <c r="AH328" s="200"/>
      <c r="AI328" s="215" t="s">
        <v>413</v>
      </c>
      <c r="AJ328" s="199"/>
      <c r="AK328" s="199"/>
      <c r="AL328" s="200"/>
      <c r="AM328" s="215" t="s">
        <v>700</v>
      </c>
      <c r="AN328" s="199"/>
      <c r="AO328" s="199"/>
      <c r="AP328" s="200"/>
      <c r="AQ328" s="264" t="s">
        <v>232</v>
      </c>
      <c r="AR328" s="265"/>
      <c r="AS328" s="265"/>
      <c r="AT328" s="266"/>
      <c r="AU328" s="276" t="s">
        <v>248</v>
      </c>
      <c r="AV328" s="276"/>
      <c r="AW328" s="276"/>
      <c r="AX328" s="277"/>
      <c r="AY328">
        <f>COUNTA($G$330)</f>
        <v>0</v>
      </c>
    </row>
    <row r="329" spans="1:51" ht="18.75" hidden="1" customHeight="1" x14ac:dyDescent="0.15">
      <c r="A329" s="992"/>
      <c r="B329" s="250"/>
      <c r="C329" s="249"/>
      <c r="D329" s="250"/>
      <c r="E329" s="249"/>
      <c r="F329" s="311"/>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7"/>
      <c r="AR329" s="268"/>
      <c r="AS329" s="179" t="s">
        <v>233</v>
      </c>
      <c r="AT329" s="202"/>
      <c r="AU329" s="178"/>
      <c r="AV329" s="178"/>
      <c r="AW329" s="179" t="s">
        <v>179</v>
      </c>
      <c r="AX329" s="180"/>
      <c r="AY329">
        <f>$AY$328</f>
        <v>0</v>
      </c>
    </row>
    <row r="330" spans="1:51" ht="39.75" hidden="1" customHeight="1" x14ac:dyDescent="0.15">
      <c r="A330" s="992"/>
      <c r="B330" s="250"/>
      <c r="C330" s="249"/>
      <c r="D330" s="250"/>
      <c r="E330" s="249"/>
      <c r="F330" s="311"/>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78"/>
      <c r="AC330" s="224"/>
      <c r="AD330" s="224"/>
      <c r="AE330" s="263"/>
      <c r="AF330" s="167"/>
      <c r="AG330" s="167"/>
      <c r="AH330" s="167"/>
      <c r="AI330" s="263"/>
      <c r="AJ330" s="167"/>
      <c r="AK330" s="167"/>
      <c r="AL330" s="167"/>
      <c r="AM330" s="263"/>
      <c r="AN330" s="167"/>
      <c r="AO330" s="167"/>
      <c r="AP330" s="167"/>
      <c r="AQ330" s="263"/>
      <c r="AR330" s="167"/>
      <c r="AS330" s="167"/>
      <c r="AT330" s="167"/>
      <c r="AU330" s="263"/>
      <c r="AV330" s="167"/>
      <c r="AW330" s="167"/>
      <c r="AX330" s="208"/>
      <c r="AY330">
        <f t="shared" ref="AY330:AY331" si="47">$AY$328</f>
        <v>0</v>
      </c>
    </row>
    <row r="331" spans="1:51" ht="39.75" hidden="1" customHeight="1" x14ac:dyDescent="0.15">
      <c r="A331" s="992"/>
      <c r="B331" s="250"/>
      <c r="C331" s="249"/>
      <c r="D331" s="250"/>
      <c r="E331" s="249"/>
      <c r="F331" s="311"/>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3"/>
      <c r="AC331" s="175"/>
      <c r="AD331" s="175"/>
      <c r="AE331" s="263"/>
      <c r="AF331" s="167"/>
      <c r="AG331" s="167"/>
      <c r="AH331" s="167"/>
      <c r="AI331" s="263"/>
      <c r="AJ331" s="167"/>
      <c r="AK331" s="167"/>
      <c r="AL331" s="167"/>
      <c r="AM331" s="263"/>
      <c r="AN331" s="167"/>
      <c r="AO331" s="167"/>
      <c r="AP331" s="167"/>
      <c r="AQ331" s="263"/>
      <c r="AR331" s="167"/>
      <c r="AS331" s="167"/>
      <c r="AT331" s="167"/>
      <c r="AU331" s="263"/>
      <c r="AV331" s="167"/>
      <c r="AW331" s="167"/>
      <c r="AX331" s="208"/>
      <c r="AY331">
        <f t="shared" si="47"/>
        <v>0</v>
      </c>
    </row>
    <row r="332" spans="1:51" ht="22.5" hidden="1" customHeight="1" x14ac:dyDescent="0.15">
      <c r="A332" s="992"/>
      <c r="B332" s="250"/>
      <c r="C332" s="249"/>
      <c r="D332" s="250"/>
      <c r="E332" s="249"/>
      <c r="F332" s="311"/>
      <c r="G332" s="269"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4"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2"/>
      <c r="B333" s="250"/>
      <c r="C333" s="249"/>
      <c r="D333" s="250"/>
      <c r="E333" s="249"/>
      <c r="F333" s="311"/>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5"/>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0"/>
      <c r="C334" s="249"/>
      <c r="D334" s="250"/>
      <c r="E334" s="249"/>
      <c r="F334" s="311"/>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15">
      <c r="A335" s="992"/>
      <c r="B335" s="250"/>
      <c r="C335" s="249"/>
      <c r="D335" s="250"/>
      <c r="E335" s="249"/>
      <c r="F335" s="311"/>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15">
      <c r="A336" s="992"/>
      <c r="B336" s="250"/>
      <c r="C336" s="249"/>
      <c r="D336" s="250"/>
      <c r="E336" s="249"/>
      <c r="F336" s="311"/>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992"/>
      <c r="B337" s="250"/>
      <c r="C337" s="249"/>
      <c r="D337" s="250"/>
      <c r="E337" s="249"/>
      <c r="F337" s="311"/>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5"/>
      <c r="AC337" s="256"/>
      <c r="AD337" s="256"/>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0"/>
      <c r="C338" s="249"/>
      <c r="D338" s="250"/>
      <c r="E338" s="249"/>
      <c r="F338" s="311"/>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57"/>
      <c r="AC338" s="258"/>
      <c r="AD338" s="258"/>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0"/>
      <c r="C339" s="249"/>
      <c r="D339" s="250"/>
      <c r="E339" s="249"/>
      <c r="F339" s="311"/>
      <c r="G339" s="269"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4" t="s">
        <v>336</v>
      </c>
      <c r="AC339" s="199"/>
      <c r="AD339" s="200"/>
      <c r="AE339" s="270"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0"/>
      <c r="C340" s="249"/>
      <c r="D340" s="250"/>
      <c r="E340" s="249"/>
      <c r="F340" s="311"/>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5"/>
      <c r="AC340" s="179"/>
      <c r="AD340" s="20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992"/>
      <c r="B341" s="250"/>
      <c r="C341" s="249"/>
      <c r="D341" s="250"/>
      <c r="E341" s="249"/>
      <c r="F341" s="311"/>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15">
      <c r="A342" s="992"/>
      <c r="B342" s="250"/>
      <c r="C342" s="249"/>
      <c r="D342" s="250"/>
      <c r="E342" s="249"/>
      <c r="F342" s="311"/>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15">
      <c r="A343" s="992"/>
      <c r="B343" s="250"/>
      <c r="C343" s="249"/>
      <c r="D343" s="250"/>
      <c r="E343" s="249"/>
      <c r="F343" s="311"/>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992"/>
      <c r="B344" s="250"/>
      <c r="C344" s="249"/>
      <c r="D344" s="250"/>
      <c r="E344" s="249"/>
      <c r="F344" s="311"/>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5"/>
      <c r="AC344" s="256"/>
      <c r="AD344" s="256"/>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0"/>
      <c r="C345" s="249"/>
      <c r="D345" s="250"/>
      <c r="E345" s="249"/>
      <c r="F345" s="311"/>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57"/>
      <c r="AC345" s="258"/>
      <c r="AD345" s="258"/>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0"/>
      <c r="C346" s="249"/>
      <c r="D346" s="250"/>
      <c r="E346" s="249"/>
      <c r="F346" s="311"/>
      <c r="G346" s="269"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4" t="s">
        <v>336</v>
      </c>
      <c r="AC346" s="199"/>
      <c r="AD346" s="200"/>
      <c r="AE346" s="270"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0"/>
      <c r="C347" s="249"/>
      <c r="D347" s="250"/>
      <c r="E347" s="249"/>
      <c r="F347" s="311"/>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5"/>
      <c r="AC347" s="179"/>
      <c r="AD347" s="20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992"/>
      <c r="B348" s="250"/>
      <c r="C348" s="249"/>
      <c r="D348" s="250"/>
      <c r="E348" s="249"/>
      <c r="F348" s="311"/>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15">
      <c r="A349" s="992"/>
      <c r="B349" s="250"/>
      <c r="C349" s="249"/>
      <c r="D349" s="250"/>
      <c r="E349" s="249"/>
      <c r="F349" s="311"/>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15">
      <c r="A350" s="992"/>
      <c r="B350" s="250"/>
      <c r="C350" s="249"/>
      <c r="D350" s="250"/>
      <c r="E350" s="249"/>
      <c r="F350" s="311"/>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992"/>
      <c r="B351" s="250"/>
      <c r="C351" s="249"/>
      <c r="D351" s="250"/>
      <c r="E351" s="249"/>
      <c r="F351" s="311"/>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5"/>
      <c r="AC351" s="256"/>
      <c r="AD351" s="256"/>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0"/>
      <c r="C352" s="249"/>
      <c r="D352" s="250"/>
      <c r="E352" s="249"/>
      <c r="F352" s="311"/>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57"/>
      <c r="AC352" s="258"/>
      <c r="AD352" s="258"/>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0"/>
      <c r="C353" s="249"/>
      <c r="D353" s="250"/>
      <c r="E353" s="249"/>
      <c r="F353" s="311"/>
      <c r="G353" s="269"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4" t="s">
        <v>336</v>
      </c>
      <c r="AC353" s="199"/>
      <c r="AD353" s="200"/>
      <c r="AE353" s="270"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0"/>
      <c r="C354" s="249"/>
      <c r="D354" s="250"/>
      <c r="E354" s="249"/>
      <c r="F354" s="311"/>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5"/>
      <c r="AC354" s="179"/>
      <c r="AD354" s="20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992"/>
      <c r="B355" s="250"/>
      <c r="C355" s="249"/>
      <c r="D355" s="250"/>
      <c r="E355" s="249"/>
      <c r="F355" s="311"/>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15">
      <c r="A356" s="992"/>
      <c r="B356" s="250"/>
      <c r="C356" s="249"/>
      <c r="D356" s="250"/>
      <c r="E356" s="249"/>
      <c r="F356" s="311"/>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15">
      <c r="A357" s="992"/>
      <c r="B357" s="250"/>
      <c r="C357" s="249"/>
      <c r="D357" s="250"/>
      <c r="E357" s="249"/>
      <c r="F357" s="311"/>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992"/>
      <c r="B358" s="250"/>
      <c r="C358" s="249"/>
      <c r="D358" s="250"/>
      <c r="E358" s="249"/>
      <c r="F358" s="311"/>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5"/>
      <c r="AC358" s="256"/>
      <c r="AD358" s="256"/>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0"/>
      <c r="C359" s="249"/>
      <c r="D359" s="250"/>
      <c r="E359" s="249"/>
      <c r="F359" s="311"/>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57"/>
      <c r="AC359" s="258"/>
      <c r="AD359" s="258"/>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0"/>
      <c r="C360" s="249"/>
      <c r="D360" s="250"/>
      <c r="E360" s="249"/>
      <c r="F360" s="311"/>
      <c r="G360" s="269"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4" t="s">
        <v>336</v>
      </c>
      <c r="AC360" s="199"/>
      <c r="AD360" s="200"/>
      <c r="AE360" s="270"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0"/>
      <c r="C361" s="249"/>
      <c r="D361" s="250"/>
      <c r="E361" s="249"/>
      <c r="F361" s="311"/>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5"/>
      <c r="AC361" s="179"/>
      <c r="AD361" s="20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992"/>
      <c r="B362" s="250"/>
      <c r="C362" s="249"/>
      <c r="D362" s="250"/>
      <c r="E362" s="249"/>
      <c r="F362" s="311"/>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15">
      <c r="A363" s="992"/>
      <c r="B363" s="250"/>
      <c r="C363" s="249"/>
      <c r="D363" s="250"/>
      <c r="E363" s="249"/>
      <c r="F363" s="311"/>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15">
      <c r="A364" s="992"/>
      <c r="B364" s="250"/>
      <c r="C364" s="249"/>
      <c r="D364" s="250"/>
      <c r="E364" s="249"/>
      <c r="F364" s="311"/>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15">
      <c r="A365" s="992"/>
      <c r="B365" s="250"/>
      <c r="C365" s="249"/>
      <c r="D365" s="250"/>
      <c r="E365" s="249"/>
      <c r="F365" s="311"/>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5"/>
      <c r="AC365" s="256"/>
      <c r="AD365" s="256"/>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0"/>
      <c r="C366" s="249"/>
      <c r="D366" s="250"/>
      <c r="E366" s="312"/>
      <c r="F366" s="313"/>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57"/>
      <c r="AC366" s="258"/>
      <c r="AD366" s="258"/>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0"/>
      <c r="C367" s="249"/>
      <c r="D367" s="250"/>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0"/>
      <c r="C368" s="249"/>
      <c r="D368" s="250"/>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0"/>
      <c r="C369" s="249"/>
      <c r="D369" s="250"/>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15">
      <c r="A371" s="992"/>
      <c r="B371" s="250"/>
      <c r="C371" s="249"/>
      <c r="D371" s="250"/>
      <c r="E371" s="239" t="s">
        <v>264</v>
      </c>
      <c r="F371" s="240"/>
      <c r="G371" s="237"/>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15">
      <c r="A372" s="992"/>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5" t="s">
        <v>391</v>
      </c>
      <c r="AF372" s="199"/>
      <c r="AG372" s="199"/>
      <c r="AH372" s="200"/>
      <c r="AI372" s="215" t="s">
        <v>413</v>
      </c>
      <c r="AJ372" s="199"/>
      <c r="AK372" s="199"/>
      <c r="AL372" s="200"/>
      <c r="AM372" s="215" t="s">
        <v>700</v>
      </c>
      <c r="AN372" s="199"/>
      <c r="AO372" s="199"/>
      <c r="AP372" s="200"/>
      <c r="AQ372" s="264" t="s">
        <v>232</v>
      </c>
      <c r="AR372" s="265"/>
      <c r="AS372" s="265"/>
      <c r="AT372" s="266"/>
      <c r="AU372" s="276" t="s">
        <v>248</v>
      </c>
      <c r="AV372" s="276"/>
      <c r="AW372" s="276"/>
      <c r="AX372" s="277"/>
      <c r="AY372">
        <f>COUNTA($G$374)</f>
        <v>0</v>
      </c>
    </row>
    <row r="373" spans="1:51" ht="18.75" hidden="1" customHeight="1" x14ac:dyDescent="0.15">
      <c r="A373" s="992"/>
      <c r="B373" s="250"/>
      <c r="C373" s="249"/>
      <c r="D373" s="250"/>
      <c r="E373" s="249"/>
      <c r="F373" s="311"/>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7"/>
      <c r="AR373" s="268"/>
      <c r="AS373" s="179" t="s">
        <v>233</v>
      </c>
      <c r="AT373" s="202"/>
      <c r="AU373" s="178"/>
      <c r="AV373" s="178"/>
      <c r="AW373" s="179" t="s">
        <v>179</v>
      </c>
      <c r="AX373" s="180"/>
      <c r="AY373">
        <f>$AY$372</f>
        <v>0</v>
      </c>
    </row>
    <row r="374" spans="1:51" ht="39.75" hidden="1" customHeight="1" x14ac:dyDescent="0.15">
      <c r="A374" s="992"/>
      <c r="B374" s="250"/>
      <c r="C374" s="249"/>
      <c r="D374" s="250"/>
      <c r="E374" s="249"/>
      <c r="F374" s="311"/>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78"/>
      <c r="AC374" s="224"/>
      <c r="AD374" s="224"/>
      <c r="AE374" s="263"/>
      <c r="AF374" s="167"/>
      <c r="AG374" s="167"/>
      <c r="AH374" s="167"/>
      <c r="AI374" s="263"/>
      <c r="AJ374" s="167"/>
      <c r="AK374" s="167"/>
      <c r="AL374" s="167"/>
      <c r="AM374" s="263"/>
      <c r="AN374" s="167"/>
      <c r="AO374" s="167"/>
      <c r="AP374" s="167"/>
      <c r="AQ374" s="263"/>
      <c r="AR374" s="167"/>
      <c r="AS374" s="167"/>
      <c r="AT374" s="167"/>
      <c r="AU374" s="263"/>
      <c r="AV374" s="167"/>
      <c r="AW374" s="167"/>
      <c r="AX374" s="208"/>
      <c r="AY374">
        <f t="shared" ref="AY374:AY375" si="53">$AY$372</f>
        <v>0</v>
      </c>
    </row>
    <row r="375" spans="1:51" ht="39.75" hidden="1" customHeight="1" x14ac:dyDescent="0.15">
      <c r="A375" s="992"/>
      <c r="B375" s="250"/>
      <c r="C375" s="249"/>
      <c r="D375" s="250"/>
      <c r="E375" s="249"/>
      <c r="F375" s="311"/>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3"/>
      <c r="AC375" s="175"/>
      <c r="AD375" s="175"/>
      <c r="AE375" s="263"/>
      <c r="AF375" s="167"/>
      <c r="AG375" s="167"/>
      <c r="AH375" s="167"/>
      <c r="AI375" s="263"/>
      <c r="AJ375" s="167"/>
      <c r="AK375" s="167"/>
      <c r="AL375" s="167"/>
      <c r="AM375" s="263"/>
      <c r="AN375" s="167"/>
      <c r="AO375" s="167"/>
      <c r="AP375" s="167"/>
      <c r="AQ375" s="263"/>
      <c r="AR375" s="167"/>
      <c r="AS375" s="167"/>
      <c r="AT375" s="167"/>
      <c r="AU375" s="263"/>
      <c r="AV375" s="167"/>
      <c r="AW375" s="167"/>
      <c r="AX375" s="208"/>
      <c r="AY375">
        <f t="shared" si="53"/>
        <v>0</v>
      </c>
    </row>
    <row r="376" spans="1:51" ht="18.75" hidden="1" customHeight="1" x14ac:dyDescent="0.15">
      <c r="A376" s="992"/>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5" t="s">
        <v>391</v>
      </c>
      <c r="AF376" s="199"/>
      <c r="AG376" s="199"/>
      <c r="AH376" s="200"/>
      <c r="AI376" s="215" t="s">
        <v>413</v>
      </c>
      <c r="AJ376" s="199"/>
      <c r="AK376" s="199"/>
      <c r="AL376" s="200"/>
      <c r="AM376" s="215" t="s">
        <v>700</v>
      </c>
      <c r="AN376" s="199"/>
      <c r="AO376" s="199"/>
      <c r="AP376" s="200"/>
      <c r="AQ376" s="264" t="s">
        <v>232</v>
      </c>
      <c r="AR376" s="265"/>
      <c r="AS376" s="265"/>
      <c r="AT376" s="266"/>
      <c r="AU376" s="276" t="s">
        <v>248</v>
      </c>
      <c r="AV376" s="276"/>
      <c r="AW376" s="276"/>
      <c r="AX376" s="277"/>
      <c r="AY376">
        <f>COUNTA($G$378)</f>
        <v>0</v>
      </c>
    </row>
    <row r="377" spans="1:51" ht="18.75" hidden="1" customHeight="1" x14ac:dyDescent="0.15">
      <c r="A377" s="992"/>
      <c r="B377" s="250"/>
      <c r="C377" s="249"/>
      <c r="D377" s="250"/>
      <c r="E377" s="249"/>
      <c r="F377" s="311"/>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7"/>
      <c r="AR377" s="268"/>
      <c r="AS377" s="179" t="s">
        <v>233</v>
      </c>
      <c r="AT377" s="202"/>
      <c r="AU377" s="178"/>
      <c r="AV377" s="178"/>
      <c r="AW377" s="179" t="s">
        <v>179</v>
      </c>
      <c r="AX377" s="180"/>
      <c r="AY377">
        <f>$AY$376</f>
        <v>0</v>
      </c>
    </row>
    <row r="378" spans="1:51" ht="39.75" hidden="1" customHeight="1" x14ac:dyDescent="0.15">
      <c r="A378" s="992"/>
      <c r="B378" s="250"/>
      <c r="C378" s="249"/>
      <c r="D378" s="250"/>
      <c r="E378" s="249"/>
      <c r="F378" s="311"/>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78"/>
      <c r="AC378" s="224"/>
      <c r="AD378" s="224"/>
      <c r="AE378" s="263"/>
      <c r="AF378" s="167"/>
      <c r="AG378" s="167"/>
      <c r="AH378" s="167"/>
      <c r="AI378" s="263"/>
      <c r="AJ378" s="167"/>
      <c r="AK378" s="167"/>
      <c r="AL378" s="167"/>
      <c r="AM378" s="263"/>
      <c r="AN378" s="167"/>
      <c r="AO378" s="167"/>
      <c r="AP378" s="167"/>
      <c r="AQ378" s="263"/>
      <c r="AR378" s="167"/>
      <c r="AS378" s="167"/>
      <c r="AT378" s="167"/>
      <c r="AU378" s="263"/>
      <c r="AV378" s="167"/>
      <c r="AW378" s="167"/>
      <c r="AX378" s="208"/>
      <c r="AY378">
        <f t="shared" ref="AY378:AY379" si="54">$AY$376</f>
        <v>0</v>
      </c>
    </row>
    <row r="379" spans="1:51" ht="39.75" hidden="1" customHeight="1" x14ac:dyDescent="0.15">
      <c r="A379" s="992"/>
      <c r="B379" s="250"/>
      <c r="C379" s="249"/>
      <c r="D379" s="250"/>
      <c r="E379" s="249"/>
      <c r="F379" s="311"/>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3"/>
      <c r="AC379" s="175"/>
      <c r="AD379" s="175"/>
      <c r="AE379" s="263"/>
      <c r="AF379" s="167"/>
      <c r="AG379" s="167"/>
      <c r="AH379" s="167"/>
      <c r="AI379" s="263"/>
      <c r="AJ379" s="167"/>
      <c r="AK379" s="167"/>
      <c r="AL379" s="167"/>
      <c r="AM379" s="263"/>
      <c r="AN379" s="167"/>
      <c r="AO379" s="167"/>
      <c r="AP379" s="167"/>
      <c r="AQ379" s="263"/>
      <c r="AR379" s="167"/>
      <c r="AS379" s="167"/>
      <c r="AT379" s="167"/>
      <c r="AU379" s="263"/>
      <c r="AV379" s="167"/>
      <c r="AW379" s="167"/>
      <c r="AX379" s="208"/>
      <c r="AY379">
        <f t="shared" si="54"/>
        <v>0</v>
      </c>
    </row>
    <row r="380" spans="1:51" ht="18.75" hidden="1" customHeight="1" x14ac:dyDescent="0.15">
      <c r="A380" s="992"/>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5" t="s">
        <v>391</v>
      </c>
      <c r="AF380" s="199"/>
      <c r="AG380" s="199"/>
      <c r="AH380" s="200"/>
      <c r="AI380" s="215" t="s">
        <v>413</v>
      </c>
      <c r="AJ380" s="199"/>
      <c r="AK380" s="199"/>
      <c r="AL380" s="200"/>
      <c r="AM380" s="215" t="s">
        <v>700</v>
      </c>
      <c r="AN380" s="199"/>
      <c r="AO380" s="199"/>
      <c r="AP380" s="200"/>
      <c r="AQ380" s="264" t="s">
        <v>232</v>
      </c>
      <c r="AR380" s="265"/>
      <c r="AS380" s="265"/>
      <c r="AT380" s="266"/>
      <c r="AU380" s="276" t="s">
        <v>248</v>
      </c>
      <c r="AV380" s="276"/>
      <c r="AW380" s="276"/>
      <c r="AX380" s="277"/>
      <c r="AY380">
        <f>COUNTA($G$382)</f>
        <v>0</v>
      </c>
    </row>
    <row r="381" spans="1:51" ht="18.75" hidden="1" customHeight="1" x14ac:dyDescent="0.15">
      <c r="A381" s="992"/>
      <c r="B381" s="250"/>
      <c r="C381" s="249"/>
      <c r="D381" s="250"/>
      <c r="E381" s="249"/>
      <c r="F381" s="311"/>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7"/>
      <c r="AR381" s="268"/>
      <c r="AS381" s="179" t="s">
        <v>233</v>
      </c>
      <c r="AT381" s="202"/>
      <c r="AU381" s="178"/>
      <c r="AV381" s="178"/>
      <c r="AW381" s="179" t="s">
        <v>179</v>
      </c>
      <c r="AX381" s="180"/>
      <c r="AY381">
        <f>$AY$380</f>
        <v>0</v>
      </c>
    </row>
    <row r="382" spans="1:51" ht="39.75" hidden="1" customHeight="1" x14ac:dyDescent="0.15">
      <c r="A382" s="992"/>
      <c r="B382" s="250"/>
      <c r="C382" s="249"/>
      <c r="D382" s="250"/>
      <c r="E382" s="249"/>
      <c r="F382" s="311"/>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78"/>
      <c r="AC382" s="224"/>
      <c r="AD382" s="224"/>
      <c r="AE382" s="263"/>
      <c r="AF382" s="167"/>
      <c r="AG382" s="167"/>
      <c r="AH382" s="167"/>
      <c r="AI382" s="263"/>
      <c r="AJ382" s="167"/>
      <c r="AK382" s="167"/>
      <c r="AL382" s="167"/>
      <c r="AM382" s="263"/>
      <c r="AN382" s="167"/>
      <c r="AO382" s="167"/>
      <c r="AP382" s="167"/>
      <c r="AQ382" s="263"/>
      <c r="AR382" s="167"/>
      <c r="AS382" s="167"/>
      <c r="AT382" s="167"/>
      <c r="AU382" s="263"/>
      <c r="AV382" s="167"/>
      <c r="AW382" s="167"/>
      <c r="AX382" s="208"/>
      <c r="AY382">
        <f t="shared" ref="AY382:AY383" si="55">$AY$380</f>
        <v>0</v>
      </c>
    </row>
    <row r="383" spans="1:51" ht="39.75" hidden="1" customHeight="1" x14ac:dyDescent="0.15">
      <c r="A383" s="992"/>
      <c r="B383" s="250"/>
      <c r="C383" s="249"/>
      <c r="D383" s="250"/>
      <c r="E383" s="249"/>
      <c r="F383" s="311"/>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3"/>
      <c r="AC383" s="175"/>
      <c r="AD383" s="175"/>
      <c r="AE383" s="263"/>
      <c r="AF383" s="167"/>
      <c r="AG383" s="167"/>
      <c r="AH383" s="167"/>
      <c r="AI383" s="263"/>
      <c r="AJ383" s="167"/>
      <c r="AK383" s="167"/>
      <c r="AL383" s="167"/>
      <c r="AM383" s="263"/>
      <c r="AN383" s="167"/>
      <c r="AO383" s="167"/>
      <c r="AP383" s="167"/>
      <c r="AQ383" s="263"/>
      <c r="AR383" s="167"/>
      <c r="AS383" s="167"/>
      <c r="AT383" s="167"/>
      <c r="AU383" s="263"/>
      <c r="AV383" s="167"/>
      <c r="AW383" s="167"/>
      <c r="AX383" s="208"/>
      <c r="AY383">
        <f t="shared" si="55"/>
        <v>0</v>
      </c>
    </row>
    <row r="384" spans="1:51" ht="18.75" hidden="1" customHeight="1" x14ac:dyDescent="0.15">
      <c r="A384" s="992"/>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5" t="s">
        <v>391</v>
      </c>
      <c r="AF384" s="199"/>
      <c r="AG384" s="199"/>
      <c r="AH384" s="200"/>
      <c r="AI384" s="215" t="s">
        <v>413</v>
      </c>
      <c r="AJ384" s="199"/>
      <c r="AK384" s="199"/>
      <c r="AL384" s="200"/>
      <c r="AM384" s="215" t="s">
        <v>700</v>
      </c>
      <c r="AN384" s="199"/>
      <c r="AO384" s="199"/>
      <c r="AP384" s="200"/>
      <c r="AQ384" s="264" t="s">
        <v>232</v>
      </c>
      <c r="AR384" s="265"/>
      <c r="AS384" s="265"/>
      <c r="AT384" s="266"/>
      <c r="AU384" s="276" t="s">
        <v>248</v>
      </c>
      <c r="AV384" s="276"/>
      <c r="AW384" s="276"/>
      <c r="AX384" s="277"/>
      <c r="AY384">
        <f>COUNTA($G$386)</f>
        <v>0</v>
      </c>
    </row>
    <row r="385" spans="1:51" ht="18.75" hidden="1" customHeight="1" x14ac:dyDescent="0.15">
      <c r="A385" s="992"/>
      <c r="B385" s="250"/>
      <c r="C385" s="249"/>
      <c r="D385" s="250"/>
      <c r="E385" s="249"/>
      <c r="F385" s="311"/>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7"/>
      <c r="AR385" s="268"/>
      <c r="AS385" s="179" t="s">
        <v>233</v>
      </c>
      <c r="AT385" s="202"/>
      <c r="AU385" s="178"/>
      <c r="AV385" s="178"/>
      <c r="AW385" s="179" t="s">
        <v>179</v>
      </c>
      <c r="AX385" s="180"/>
      <c r="AY385">
        <f>$AY$384</f>
        <v>0</v>
      </c>
    </row>
    <row r="386" spans="1:51" ht="39.75" hidden="1" customHeight="1" x14ac:dyDescent="0.15">
      <c r="A386" s="992"/>
      <c r="B386" s="250"/>
      <c r="C386" s="249"/>
      <c r="D386" s="250"/>
      <c r="E386" s="249"/>
      <c r="F386" s="311"/>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78"/>
      <c r="AC386" s="224"/>
      <c r="AD386" s="224"/>
      <c r="AE386" s="263"/>
      <c r="AF386" s="167"/>
      <c r="AG386" s="167"/>
      <c r="AH386" s="167"/>
      <c r="AI386" s="263"/>
      <c r="AJ386" s="167"/>
      <c r="AK386" s="167"/>
      <c r="AL386" s="167"/>
      <c r="AM386" s="263"/>
      <c r="AN386" s="167"/>
      <c r="AO386" s="167"/>
      <c r="AP386" s="167"/>
      <c r="AQ386" s="263"/>
      <c r="AR386" s="167"/>
      <c r="AS386" s="167"/>
      <c r="AT386" s="167"/>
      <c r="AU386" s="263"/>
      <c r="AV386" s="167"/>
      <c r="AW386" s="167"/>
      <c r="AX386" s="208"/>
      <c r="AY386">
        <f t="shared" ref="AY386:AY387" si="56">$AY$384</f>
        <v>0</v>
      </c>
    </row>
    <row r="387" spans="1:51" ht="39.75" hidden="1" customHeight="1" x14ac:dyDescent="0.15">
      <c r="A387" s="992"/>
      <c r="B387" s="250"/>
      <c r="C387" s="249"/>
      <c r="D387" s="250"/>
      <c r="E387" s="249"/>
      <c r="F387" s="311"/>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3"/>
      <c r="AC387" s="175"/>
      <c r="AD387" s="175"/>
      <c r="AE387" s="263"/>
      <c r="AF387" s="167"/>
      <c r="AG387" s="167"/>
      <c r="AH387" s="167"/>
      <c r="AI387" s="263"/>
      <c r="AJ387" s="167"/>
      <c r="AK387" s="167"/>
      <c r="AL387" s="167"/>
      <c r="AM387" s="263"/>
      <c r="AN387" s="167"/>
      <c r="AO387" s="167"/>
      <c r="AP387" s="167"/>
      <c r="AQ387" s="263"/>
      <c r="AR387" s="167"/>
      <c r="AS387" s="167"/>
      <c r="AT387" s="167"/>
      <c r="AU387" s="263"/>
      <c r="AV387" s="167"/>
      <c r="AW387" s="167"/>
      <c r="AX387" s="208"/>
      <c r="AY387">
        <f t="shared" si="56"/>
        <v>0</v>
      </c>
    </row>
    <row r="388" spans="1:51" ht="18.75" hidden="1" customHeight="1" x14ac:dyDescent="0.15">
      <c r="A388" s="992"/>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5" t="s">
        <v>391</v>
      </c>
      <c r="AF388" s="199"/>
      <c r="AG388" s="199"/>
      <c r="AH388" s="200"/>
      <c r="AI388" s="215" t="s">
        <v>413</v>
      </c>
      <c r="AJ388" s="199"/>
      <c r="AK388" s="199"/>
      <c r="AL388" s="200"/>
      <c r="AM388" s="215" t="s">
        <v>700</v>
      </c>
      <c r="AN388" s="199"/>
      <c r="AO388" s="199"/>
      <c r="AP388" s="200"/>
      <c r="AQ388" s="264" t="s">
        <v>232</v>
      </c>
      <c r="AR388" s="265"/>
      <c r="AS388" s="265"/>
      <c r="AT388" s="266"/>
      <c r="AU388" s="276" t="s">
        <v>248</v>
      </c>
      <c r="AV388" s="276"/>
      <c r="AW388" s="276"/>
      <c r="AX388" s="277"/>
      <c r="AY388">
        <f>COUNTA($G$390)</f>
        <v>0</v>
      </c>
    </row>
    <row r="389" spans="1:51" ht="18.75" hidden="1" customHeight="1" x14ac:dyDescent="0.15">
      <c r="A389" s="992"/>
      <c r="B389" s="250"/>
      <c r="C389" s="249"/>
      <c r="D389" s="250"/>
      <c r="E389" s="249"/>
      <c r="F389" s="311"/>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7"/>
      <c r="AR389" s="268"/>
      <c r="AS389" s="179" t="s">
        <v>233</v>
      </c>
      <c r="AT389" s="202"/>
      <c r="AU389" s="178"/>
      <c r="AV389" s="178"/>
      <c r="AW389" s="179" t="s">
        <v>179</v>
      </c>
      <c r="AX389" s="180"/>
      <c r="AY389">
        <f>$AY$388</f>
        <v>0</v>
      </c>
    </row>
    <row r="390" spans="1:51" ht="39.75" hidden="1" customHeight="1" x14ac:dyDescent="0.15">
      <c r="A390" s="992"/>
      <c r="B390" s="250"/>
      <c r="C390" s="249"/>
      <c r="D390" s="250"/>
      <c r="E390" s="249"/>
      <c r="F390" s="311"/>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78"/>
      <c r="AC390" s="224"/>
      <c r="AD390" s="224"/>
      <c r="AE390" s="263"/>
      <c r="AF390" s="167"/>
      <c r="AG390" s="167"/>
      <c r="AH390" s="167"/>
      <c r="AI390" s="263"/>
      <c r="AJ390" s="167"/>
      <c r="AK390" s="167"/>
      <c r="AL390" s="167"/>
      <c r="AM390" s="263"/>
      <c r="AN390" s="167"/>
      <c r="AO390" s="167"/>
      <c r="AP390" s="167"/>
      <c r="AQ390" s="263"/>
      <c r="AR390" s="167"/>
      <c r="AS390" s="167"/>
      <c r="AT390" s="167"/>
      <c r="AU390" s="263"/>
      <c r="AV390" s="167"/>
      <c r="AW390" s="167"/>
      <c r="AX390" s="208"/>
      <c r="AY390">
        <f t="shared" ref="AY390:AY391" si="57">$AY$388</f>
        <v>0</v>
      </c>
    </row>
    <row r="391" spans="1:51" ht="39.75" hidden="1" customHeight="1" x14ac:dyDescent="0.15">
      <c r="A391" s="992"/>
      <c r="B391" s="250"/>
      <c r="C391" s="249"/>
      <c r="D391" s="250"/>
      <c r="E391" s="249"/>
      <c r="F391" s="311"/>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3"/>
      <c r="AC391" s="175"/>
      <c r="AD391" s="175"/>
      <c r="AE391" s="263"/>
      <c r="AF391" s="167"/>
      <c r="AG391" s="167"/>
      <c r="AH391" s="167"/>
      <c r="AI391" s="263"/>
      <c r="AJ391" s="167"/>
      <c r="AK391" s="167"/>
      <c r="AL391" s="167"/>
      <c r="AM391" s="263"/>
      <c r="AN391" s="167"/>
      <c r="AO391" s="167"/>
      <c r="AP391" s="167"/>
      <c r="AQ391" s="263"/>
      <c r="AR391" s="167"/>
      <c r="AS391" s="167"/>
      <c r="AT391" s="167"/>
      <c r="AU391" s="263"/>
      <c r="AV391" s="167"/>
      <c r="AW391" s="167"/>
      <c r="AX391" s="208"/>
      <c r="AY391">
        <f t="shared" si="57"/>
        <v>0</v>
      </c>
    </row>
    <row r="392" spans="1:51" ht="22.5" hidden="1" customHeight="1" x14ac:dyDescent="0.15">
      <c r="A392" s="992"/>
      <c r="B392" s="250"/>
      <c r="C392" s="249"/>
      <c r="D392" s="250"/>
      <c r="E392" s="249"/>
      <c r="F392" s="311"/>
      <c r="G392" s="269"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4"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2"/>
      <c r="B393" s="250"/>
      <c r="C393" s="249"/>
      <c r="D393" s="250"/>
      <c r="E393" s="249"/>
      <c r="F393" s="311"/>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5"/>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0"/>
      <c r="C394" s="249"/>
      <c r="D394" s="250"/>
      <c r="E394" s="249"/>
      <c r="F394" s="311"/>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15">
      <c r="A395" s="992"/>
      <c r="B395" s="250"/>
      <c r="C395" s="249"/>
      <c r="D395" s="250"/>
      <c r="E395" s="249"/>
      <c r="F395" s="311"/>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15">
      <c r="A396" s="992"/>
      <c r="B396" s="250"/>
      <c r="C396" s="249"/>
      <c r="D396" s="250"/>
      <c r="E396" s="249"/>
      <c r="F396" s="311"/>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992"/>
      <c r="B397" s="250"/>
      <c r="C397" s="249"/>
      <c r="D397" s="250"/>
      <c r="E397" s="249"/>
      <c r="F397" s="311"/>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5"/>
      <c r="AC397" s="256"/>
      <c r="AD397" s="256"/>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0"/>
      <c r="C398" s="249"/>
      <c r="D398" s="250"/>
      <c r="E398" s="249"/>
      <c r="F398" s="311"/>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57"/>
      <c r="AC398" s="258"/>
      <c r="AD398" s="258"/>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0"/>
      <c r="C399" s="249"/>
      <c r="D399" s="250"/>
      <c r="E399" s="249"/>
      <c r="F399" s="311"/>
      <c r="G399" s="269"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4" t="s">
        <v>336</v>
      </c>
      <c r="AC399" s="199"/>
      <c r="AD399" s="200"/>
      <c r="AE399" s="270"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0"/>
      <c r="C400" s="249"/>
      <c r="D400" s="250"/>
      <c r="E400" s="249"/>
      <c r="F400" s="311"/>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5"/>
      <c r="AC400" s="179"/>
      <c r="AD400" s="20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992"/>
      <c r="B401" s="250"/>
      <c r="C401" s="249"/>
      <c r="D401" s="250"/>
      <c r="E401" s="249"/>
      <c r="F401" s="311"/>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15">
      <c r="A402" s="992"/>
      <c r="B402" s="250"/>
      <c r="C402" s="249"/>
      <c r="D402" s="250"/>
      <c r="E402" s="249"/>
      <c r="F402" s="311"/>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15">
      <c r="A403" s="992"/>
      <c r="B403" s="250"/>
      <c r="C403" s="249"/>
      <c r="D403" s="250"/>
      <c r="E403" s="249"/>
      <c r="F403" s="311"/>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992"/>
      <c r="B404" s="250"/>
      <c r="C404" s="249"/>
      <c r="D404" s="250"/>
      <c r="E404" s="249"/>
      <c r="F404" s="311"/>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5"/>
      <c r="AC404" s="256"/>
      <c r="AD404" s="256"/>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0"/>
      <c r="C405" s="249"/>
      <c r="D405" s="250"/>
      <c r="E405" s="249"/>
      <c r="F405" s="311"/>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57"/>
      <c r="AC405" s="258"/>
      <c r="AD405" s="258"/>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0"/>
      <c r="C406" s="249"/>
      <c r="D406" s="250"/>
      <c r="E406" s="249"/>
      <c r="F406" s="311"/>
      <c r="G406" s="269"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4" t="s">
        <v>336</v>
      </c>
      <c r="AC406" s="199"/>
      <c r="AD406" s="200"/>
      <c r="AE406" s="270"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0"/>
      <c r="C407" s="249"/>
      <c r="D407" s="250"/>
      <c r="E407" s="249"/>
      <c r="F407" s="311"/>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5"/>
      <c r="AC407" s="179"/>
      <c r="AD407" s="20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992"/>
      <c r="B408" s="250"/>
      <c r="C408" s="249"/>
      <c r="D408" s="250"/>
      <c r="E408" s="249"/>
      <c r="F408" s="311"/>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15">
      <c r="A409" s="992"/>
      <c r="B409" s="250"/>
      <c r="C409" s="249"/>
      <c r="D409" s="250"/>
      <c r="E409" s="249"/>
      <c r="F409" s="311"/>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15">
      <c r="A410" s="992"/>
      <c r="B410" s="250"/>
      <c r="C410" s="249"/>
      <c r="D410" s="250"/>
      <c r="E410" s="249"/>
      <c r="F410" s="311"/>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992"/>
      <c r="B411" s="250"/>
      <c r="C411" s="249"/>
      <c r="D411" s="250"/>
      <c r="E411" s="249"/>
      <c r="F411" s="311"/>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5"/>
      <c r="AC411" s="256"/>
      <c r="AD411" s="256"/>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0"/>
      <c r="C412" s="249"/>
      <c r="D412" s="250"/>
      <c r="E412" s="249"/>
      <c r="F412" s="311"/>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57"/>
      <c r="AC412" s="258"/>
      <c r="AD412" s="258"/>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0"/>
      <c r="C413" s="249"/>
      <c r="D413" s="250"/>
      <c r="E413" s="249"/>
      <c r="F413" s="311"/>
      <c r="G413" s="269"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4" t="s">
        <v>336</v>
      </c>
      <c r="AC413" s="199"/>
      <c r="AD413" s="200"/>
      <c r="AE413" s="270"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0"/>
      <c r="C414" s="249"/>
      <c r="D414" s="250"/>
      <c r="E414" s="249"/>
      <c r="F414" s="311"/>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5"/>
      <c r="AC414" s="179"/>
      <c r="AD414" s="20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992"/>
      <c r="B415" s="250"/>
      <c r="C415" s="249"/>
      <c r="D415" s="250"/>
      <c r="E415" s="249"/>
      <c r="F415" s="311"/>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15">
      <c r="A416" s="992"/>
      <c r="B416" s="250"/>
      <c r="C416" s="249"/>
      <c r="D416" s="250"/>
      <c r="E416" s="249"/>
      <c r="F416" s="311"/>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15">
      <c r="A417" s="992"/>
      <c r="B417" s="250"/>
      <c r="C417" s="249"/>
      <c r="D417" s="250"/>
      <c r="E417" s="249"/>
      <c r="F417" s="311"/>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992"/>
      <c r="B418" s="250"/>
      <c r="C418" s="249"/>
      <c r="D418" s="250"/>
      <c r="E418" s="249"/>
      <c r="F418" s="311"/>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5"/>
      <c r="AC418" s="256"/>
      <c r="AD418" s="256"/>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0"/>
      <c r="C419" s="249"/>
      <c r="D419" s="250"/>
      <c r="E419" s="249"/>
      <c r="F419" s="311"/>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57"/>
      <c r="AC419" s="258"/>
      <c r="AD419" s="258"/>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0"/>
      <c r="C420" s="249"/>
      <c r="D420" s="250"/>
      <c r="E420" s="249"/>
      <c r="F420" s="311"/>
      <c r="G420" s="269"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4" t="s">
        <v>336</v>
      </c>
      <c r="AC420" s="199"/>
      <c r="AD420" s="200"/>
      <c r="AE420" s="270"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0"/>
      <c r="C421" s="249"/>
      <c r="D421" s="250"/>
      <c r="E421" s="249"/>
      <c r="F421" s="311"/>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5"/>
      <c r="AC421" s="179"/>
      <c r="AD421" s="20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992"/>
      <c r="B422" s="250"/>
      <c r="C422" s="249"/>
      <c r="D422" s="250"/>
      <c r="E422" s="249"/>
      <c r="F422" s="311"/>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15">
      <c r="A423" s="992"/>
      <c r="B423" s="250"/>
      <c r="C423" s="249"/>
      <c r="D423" s="250"/>
      <c r="E423" s="249"/>
      <c r="F423" s="311"/>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15">
      <c r="A424" s="992"/>
      <c r="B424" s="250"/>
      <c r="C424" s="249"/>
      <c r="D424" s="250"/>
      <c r="E424" s="249"/>
      <c r="F424" s="311"/>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15">
      <c r="A425" s="992"/>
      <c r="B425" s="250"/>
      <c r="C425" s="249"/>
      <c r="D425" s="250"/>
      <c r="E425" s="249"/>
      <c r="F425" s="311"/>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5"/>
      <c r="AC425" s="256"/>
      <c r="AD425" s="256"/>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0"/>
      <c r="C426" s="249"/>
      <c r="D426" s="250"/>
      <c r="E426" s="312"/>
      <c r="F426" s="313"/>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57"/>
      <c r="AC426" s="258"/>
      <c r="AD426" s="258"/>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2"/>
      <c r="B427" s="250"/>
      <c r="C427" s="249"/>
      <c r="D427" s="250"/>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2"/>
      <c r="B428" s="250"/>
      <c r="C428" s="249"/>
      <c r="D428" s="250"/>
      <c r="E428" s="190" t="s">
        <v>751</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92"/>
      <c r="B429" s="250"/>
      <c r="C429" s="312"/>
      <c r="D429" s="990"/>
      <c r="E429" s="424"/>
      <c r="F429" s="235"/>
      <c r="G429" s="235"/>
      <c r="H429" s="235"/>
      <c r="I429" s="235"/>
      <c r="J429" s="235"/>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c r="AV429" s="235"/>
      <c r="AW429" s="235"/>
      <c r="AX429" s="425"/>
      <c r="AY429">
        <f>$AY$427</f>
        <v>1</v>
      </c>
    </row>
    <row r="430" spans="1:51" ht="34.5" customHeight="1" x14ac:dyDescent="0.15">
      <c r="A430" s="992"/>
      <c r="B430" s="250"/>
      <c r="C430" s="247" t="s">
        <v>672</v>
      </c>
      <c r="D430" s="248"/>
      <c r="E430" s="239" t="s">
        <v>400</v>
      </c>
      <c r="F430" s="445"/>
      <c r="G430" s="241" t="s">
        <v>252</v>
      </c>
      <c r="H430" s="188"/>
      <c r="I430" s="188"/>
      <c r="J430" s="242" t="s">
        <v>103</v>
      </c>
      <c r="K430" s="243"/>
      <c r="L430" s="243"/>
      <c r="M430" s="243"/>
      <c r="N430" s="243"/>
      <c r="O430" s="243"/>
      <c r="P430" s="243"/>
      <c r="Q430" s="243"/>
      <c r="R430" s="243"/>
      <c r="S430" s="243"/>
      <c r="T430" s="244"/>
      <c r="U430" s="245" t="s">
        <v>750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92"/>
      <c r="B431" s="250"/>
      <c r="C431" s="249"/>
      <c r="D431" s="250"/>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0"/>
      <c r="C432" s="249"/>
      <c r="D432" s="250"/>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30</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92"/>
      <c r="B433" s="250"/>
      <c r="C433" s="249"/>
      <c r="D433" s="250"/>
      <c r="E433" s="196"/>
      <c r="F433" s="197"/>
      <c r="G433" s="232" t="s">
        <v>736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737</v>
      </c>
      <c r="AC433" s="175"/>
      <c r="AD433" s="175"/>
      <c r="AE433" s="166">
        <v>47</v>
      </c>
      <c r="AF433" s="167"/>
      <c r="AG433" s="167"/>
      <c r="AH433" s="167"/>
      <c r="AI433" s="166">
        <v>47</v>
      </c>
      <c r="AJ433" s="167"/>
      <c r="AK433" s="167"/>
      <c r="AL433" s="167"/>
      <c r="AM433" s="166" t="s">
        <v>407</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92"/>
      <c r="B434" s="250"/>
      <c r="C434" s="249"/>
      <c r="D434" s="250"/>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737</v>
      </c>
      <c r="AC434" s="224"/>
      <c r="AD434" s="224"/>
      <c r="AE434" s="166">
        <v>47</v>
      </c>
      <c r="AF434" s="167"/>
      <c r="AG434" s="167"/>
      <c r="AH434" s="168"/>
      <c r="AI434" s="166">
        <v>47</v>
      </c>
      <c r="AJ434" s="167"/>
      <c r="AK434" s="167"/>
      <c r="AL434" s="168"/>
      <c r="AM434" s="166">
        <v>47</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92"/>
      <c r="B435" s="250"/>
      <c r="C435" s="249"/>
      <c r="D435" s="250"/>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v>100</v>
      </c>
      <c r="AF435" s="167"/>
      <c r="AG435" s="167"/>
      <c r="AH435" s="168"/>
      <c r="AI435" s="166">
        <v>100</v>
      </c>
      <c r="AJ435" s="167"/>
      <c r="AK435" s="167"/>
      <c r="AL435" s="168"/>
      <c r="AM435" s="166" t="s">
        <v>407</v>
      </c>
      <c r="AN435" s="167"/>
      <c r="AO435" s="167"/>
      <c r="AP435" s="168"/>
      <c r="AQ435" s="166" t="s">
        <v>719</v>
      </c>
      <c r="AR435" s="167"/>
      <c r="AS435" s="167"/>
      <c r="AT435" s="168"/>
      <c r="AU435" s="167" t="s">
        <v>719</v>
      </c>
      <c r="AV435" s="167"/>
      <c r="AW435" s="167"/>
      <c r="AX435" s="208"/>
      <c r="AY435">
        <f t="shared" si="63"/>
        <v>1</v>
      </c>
    </row>
    <row r="436" spans="1:51" ht="18.75" customHeight="1" x14ac:dyDescent="0.15">
      <c r="A436" s="992"/>
      <c r="B436" s="250"/>
      <c r="C436" s="249"/>
      <c r="D436" s="250"/>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1</v>
      </c>
    </row>
    <row r="437" spans="1:51" ht="18.75" customHeight="1" x14ac:dyDescent="0.15">
      <c r="A437" s="992"/>
      <c r="B437" s="250"/>
      <c r="C437" s="249"/>
      <c r="D437" s="250"/>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v>30</v>
      </c>
      <c r="AF437" s="178"/>
      <c r="AG437" s="179" t="s">
        <v>233</v>
      </c>
      <c r="AH437" s="202"/>
      <c r="AI437" s="216"/>
      <c r="AJ437" s="216"/>
      <c r="AK437" s="216"/>
      <c r="AL437" s="217"/>
      <c r="AM437" s="216"/>
      <c r="AN437" s="216"/>
      <c r="AO437" s="216"/>
      <c r="AP437" s="217"/>
      <c r="AQ437" s="231" t="s">
        <v>719</v>
      </c>
      <c r="AR437" s="178"/>
      <c r="AS437" s="179" t="s">
        <v>233</v>
      </c>
      <c r="AT437" s="202"/>
      <c r="AU437" s="178">
        <v>2</v>
      </c>
      <c r="AV437" s="178"/>
      <c r="AW437" s="179" t="s">
        <v>179</v>
      </c>
      <c r="AX437" s="180"/>
      <c r="AY437">
        <f>$AY$436</f>
        <v>1</v>
      </c>
    </row>
    <row r="438" spans="1:51" ht="23.25" customHeight="1" x14ac:dyDescent="0.15">
      <c r="A438" s="992"/>
      <c r="B438" s="250"/>
      <c r="C438" s="249"/>
      <c r="D438" s="250"/>
      <c r="E438" s="196"/>
      <c r="F438" s="197"/>
      <c r="G438" s="232" t="s">
        <v>738</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739</v>
      </c>
      <c r="AC438" s="175"/>
      <c r="AD438" s="175"/>
      <c r="AE438" s="166">
        <v>1153</v>
      </c>
      <c r="AF438" s="167"/>
      <c r="AG438" s="167"/>
      <c r="AH438" s="167"/>
      <c r="AI438" s="166">
        <v>2574</v>
      </c>
      <c r="AJ438" s="167"/>
      <c r="AK438" s="167"/>
      <c r="AL438" s="167"/>
      <c r="AM438" s="166" t="s">
        <v>719</v>
      </c>
      <c r="AN438" s="167"/>
      <c r="AO438" s="167"/>
      <c r="AP438" s="167"/>
      <c r="AQ438" s="166" t="s">
        <v>719</v>
      </c>
      <c r="AR438" s="167"/>
      <c r="AS438" s="167"/>
      <c r="AT438" s="168"/>
      <c r="AU438" s="167" t="s">
        <v>719</v>
      </c>
      <c r="AV438" s="167"/>
      <c r="AW438" s="167"/>
      <c r="AX438" s="208"/>
      <c r="AY438">
        <f t="shared" ref="AY438:AY440" si="64">$AY$436</f>
        <v>1</v>
      </c>
    </row>
    <row r="439" spans="1:51" ht="23.25" customHeight="1" x14ac:dyDescent="0.15">
      <c r="A439" s="992"/>
      <c r="B439" s="250"/>
      <c r="C439" s="249"/>
      <c r="D439" s="250"/>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739</v>
      </c>
      <c r="AC439" s="224"/>
      <c r="AD439" s="224"/>
      <c r="AE439" s="166" t="s">
        <v>719</v>
      </c>
      <c r="AF439" s="167"/>
      <c r="AG439" s="167"/>
      <c r="AH439" s="168"/>
      <c r="AI439" s="166" t="s">
        <v>719</v>
      </c>
      <c r="AJ439" s="167"/>
      <c r="AK439" s="167"/>
      <c r="AL439" s="167"/>
      <c r="AM439" s="166" t="s">
        <v>719</v>
      </c>
      <c r="AN439" s="167"/>
      <c r="AO439" s="167"/>
      <c r="AP439" s="167"/>
      <c r="AQ439" s="166" t="s">
        <v>719</v>
      </c>
      <c r="AR439" s="167"/>
      <c r="AS439" s="167"/>
      <c r="AT439" s="168"/>
      <c r="AU439" s="167">
        <v>2000</v>
      </c>
      <c r="AV439" s="167"/>
      <c r="AW439" s="167"/>
      <c r="AX439" s="208"/>
      <c r="AY439">
        <f t="shared" si="64"/>
        <v>1</v>
      </c>
    </row>
    <row r="440" spans="1:51" ht="23.25" customHeight="1" x14ac:dyDescent="0.15">
      <c r="A440" s="992"/>
      <c r="B440" s="250"/>
      <c r="C440" s="249"/>
      <c r="D440" s="250"/>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719</v>
      </c>
      <c r="AF440" s="167"/>
      <c r="AG440" s="167"/>
      <c r="AH440" s="168"/>
      <c r="AI440" s="166" t="s">
        <v>719</v>
      </c>
      <c r="AJ440" s="167"/>
      <c r="AK440" s="167"/>
      <c r="AL440" s="167"/>
      <c r="AM440" s="166" t="s">
        <v>719</v>
      </c>
      <c r="AN440" s="167"/>
      <c r="AO440" s="167"/>
      <c r="AP440" s="167"/>
      <c r="AQ440" s="166" t="s">
        <v>719</v>
      </c>
      <c r="AR440" s="167"/>
      <c r="AS440" s="167"/>
      <c r="AT440" s="168"/>
      <c r="AU440" s="167" t="s">
        <v>719</v>
      </c>
      <c r="AV440" s="167"/>
      <c r="AW440" s="167"/>
      <c r="AX440" s="208"/>
      <c r="AY440">
        <f t="shared" si="64"/>
        <v>1</v>
      </c>
    </row>
    <row r="441" spans="1:51" ht="18.75" hidden="1" customHeight="1" x14ac:dyDescent="0.15">
      <c r="A441" s="992"/>
      <c r="B441" s="250"/>
      <c r="C441" s="249"/>
      <c r="D441" s="250"/>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0"/>
      <c r="C442" s="249"/>
      <c r="D442" s="250"/>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0"/>
      <c r="C443" s="249"/>
      <c r="D443" s="250"/>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0"/>
      <c r="C444" s="249"/>
      <c r="D444" s="250"/>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0"/>
      <c r="C445" s="249"/>
      <c r="D445" s="250"/>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0"/>
      <c r="C446" s="249"/>
      <c r="D446" s="250"/>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0"/>
      <c r="C447" s="249"/>
      <c r="D447" s="250"/>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0"/>
      <c r="C448" s="249"/>
      <c r="D448" s="250"/>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0"/>
      <c r="C449" s="249"/>
      <c r="D449" s="250"/>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0"/>
      <c r="C450" s="249"/>
      <c r="D450" s="250"/>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0"/>
      <c r="C451" s="249"/>
      <c r="D451" s="250"/>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0"/>
      <c r="C452" s="249"/>
      <c r="D452" s="250"/>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0"/>
      <c r="C453" s="249"/>
      <c r="D453" s="250"/>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0"/>
      <c r="C454" s="249"/>
      <c r="D454" s="250"/>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0"/>
      <c r="C455" s="249"/>
      <c r="D455" s="250"/>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2"/>
      <c r="B456" s="250"/>
      <c r="C456" s="249"/>
      <c r="D456" s="250"/>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2"/>
      <c r="B457" s="250"/>
      <c r="C457" s="249"/>
      <c r="D457" s="250"/>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2"/>
      <c r="B458" s="250"/>
      <c r="C458" s="249"/>
      <c r="D458" s="250"/>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2"/>
      <c r="B459" s="250"/>
      <c r="C459" s="249"/>
      <c r="D459" s="250"/>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2"/>
      <c r="B460" s="250"/>
      <c r="C460" s="249"/>
      <c r="D460" s="250"/>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2"/>
      <c r="B461" s="250"/>
      <c r="C461" s="249"/>
      <c r="D461" s="250"/>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0"/>
      <c r="C462" s="249"/>
      <c r="D462" s="250"/>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0"/>
      <c r="C463" s="249"/>
      <c r="D463" s="250"/>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0"/>
      <c r="C464" s="249"/>
      <c r="D464" s="250"/>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0"/>
      <c r="C465" s="249"/>
      <c r="D465" s="250"/>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0"/>
      <c r="C466" s="249"/>
      <c r="D466" s="250"/>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0"/>
      <c r="C467" s="249"/>
      <c r="D467" s="250"/>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0"/>
      <c r="C468" s="249"/>
      <c r="D468" s="250"/>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0"/>
      <c r="C469" s="249"/>
      <c r="D469" s="250"/>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0"/>
      <c r="C470" s="249"/>
      <c r="D470" s="250"/>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0"/>
      <c r="C471" s="249"/>
      <c r="D471" s="250"/>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0"/>
      <c r="C472" s="249"/>
      <c r="D472" s="250"/>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0"/>
      <c r="C473" s="249"/>
      <c r="D473" s="250"/>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0"/>
      <c r="C474" s="249"/>
      <c r="D474" s="250"/>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0"/>
      <c r="C475" s="249"/>
      <c r="D475" s="250"/>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0"/>
      <c r="C476" s="249"/>
      <c r="D476" s="250"/>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0"/>
      <c r="C477" s="249"/>
      <c r="D477" s="250"/>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0"/>
      <c r="C478" s="249"/>
      <c r="D478" s="250"/>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0"/>
      <c r="C479" s="249"/>
      <c r="D479" s="250"/>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0"/>
      <c r="C480" s="249"/>
      <c r="D480" s="250"/>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0"/>
      <c r="C481" s="249"/>
      <c r="D481" s="250"/>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0"/>
      <c r="C482" s="249"/>
      <c r="D482" s="250"/>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0"/>
      <c r="C483" s="249"/>
      <c r="D483" s="250"/>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0"/>
      <c r="C484" s="249"/>
      <c r="D484" s="250"/>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0"/>
      <c r="C485" s="249"/>
      <c r="D485" s="250"/>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0"/>
      <c r="C486" s="249"/>
      <c r="D486" s="250"/>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0"/>
      <c r="C487" s="249"/>
      <c r="D487" s="250"/>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0"/>
      <c r="C488" s="249"/>
      <c r="D488" s="250"/>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0"/>
      <c r="C489" s="249"/>
      <c r="D489" s="250"/>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0"/>
      <c r="C490" s="249"/>
      <c r="D490" s="250"/>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0"/>
      <c r="C491" s="249"/>
      <c r="D491" s="250"/>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0"/>
      <c r="C492" s="249"/>
      <c r="D492" s="250"/>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0"/>
      <c r="C493" s="249"/>
      <c r="D493" s="250"/>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0"/>
      <c r="C494" s="249"/>
      <c r="D494" s="250"/>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0"/>
      <c r="C495" s="249"/>
      <c r="D495" s="250"/>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0"/>
      <c r="C496" s="249"/>
      <c r="D496" s="250"/>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0"/>
      <c r="C497" s="249"/>
      <c r="D497" s="250"/>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0"/>
      <c r="C498" s="249"/>
      <c r="D498" s="250"/>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0"/>
      <c r="C499" s="249"/>
      <c r="D499" s="250"/>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0"/>
      <c r="C500" s="249"/>
      <c r="D500" s="250"/>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0"/>
      <c r="C501" s="249"/>
      <c r="D501" s="250"/>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0"/>
      <c r="C502" s="249"/>
      <c r="D502" s="250"/>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0"/>
      <c r="C503" s="249"/>
      <c r="D503" s="250"/>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0"/>
      <c r="C504" s="249"/>
      <c r="D504" s="250"/>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0"/>
      <c r="C505" s="249"/>
      <c r="D505" s="250"/>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0"/>
      <c r="C506" s="249"/>
      <c r="D506" s="250"/>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0"/>
      <c r="C507" s="249"/>
      <c r="D507" s="250"/>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0"/>
      <c r="C508" s="249"/>
      <c r="D508" s="250"/>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0"/>
      <c r="C509" s="249"/>
      <c r="D509" s="250"/>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0"/>
      <c r="C510" s="249"/>
      <c r="D510" s="250"/>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0"/>
      <c r="C511" s="249"/>
      <c r="D511" s="250"/>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0"/>
      <c r="C512" s="249"/>
      <c r="D512" s="250"/>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0"/>
      <c r="C513" s="249"/>
      <c r="D513" s="250"/>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0"/>
      <c r="C514" s="249"/>
      <c r="D514" s="250"/>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0"/>
      <c r="C515" s="249"/>
      <c r="D515" s="250"/>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0"/>
      <c r="C516" s="249"/>
      <c r="D516" s="250"/>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0"/>
      <c r="C517" s="249"/>
      <c r="D517" s="250"/>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0"/>
      <c r="C518" s="249"/>
      <c r="D518" s="250"/>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0"/>
      <c r="C519" s="249"/>
      <c r="D519" s="250"/>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0"/>
      <c r="C520" s="249"/>
      <c r="D520" s="250"/>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0"/>
      <c r="C521" s="249"/>
      <c r="D521" s="250"/>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0"/>
      <c r="C522" s="249"/>
      <c r="D522" s="250"/>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0"/>
      <c r="C523" s="249"/>
      <c r="D523" s="250"/>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0"/>
      <c r="C524" s="249"/>
      <c r="D524" s="250"/>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0"/>
      <c r="C525" s="249"/>
      <c r="D525" s="250"/>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0"/>
      <c r="C526" s="249"/>
      <c r="D526" s="250"/>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0"/>
      <c r="C527" s="249"/>
      <c r="D527" s="250"/>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0"/>
      <c r="C528" s="249"/>
      <c r="D528" s="250"/>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0"/>
      <c r="C529" s="249"/>
      <c r="D529" s="250"/>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0"/>
      <c r="C530" s="249"/>
      <c r="D530" s="250"/>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0"/>
      <c r="C531" s="249"/>
      <c r="D531" s="250"/>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0"/>
      <c r="C532" s="249"/>
      <c r="D532" s="250"/>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0"/>
      <c r="C533" s="249"/>
      <c r="D533" s="250"/>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0"/>
      <c r="C534" s="249"/>
      <c r="D534" s="250"/>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0"/>
      <c r="C535" s="249"/>
      <c r="D535" s="250"/>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0"/>
      <c r="C536" s="249"/>
      <c r="D536" s="250"/>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0"/>
      <c r="C537" s="249"/>
      <c r="D537" s="250"/>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0"/>
      <c r="C538" s="249"/>
      <c r="D538" s="250"/>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0"/>
      <c r="C539" s="249"/>
      <c r="D539" s="250"/>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0"/>
      <c r="C540" s="249"/>
      <c r="D540" s="250"/>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0"/>
      <c r="C541" s="249"/>
      <c r="D541" s="250"/>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0"/>
      <c r="C542" s="249"/>
      <c r="D542" s="250"/>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0"/>
      <c r="C543" s="249"/>
      <c r="D543" s="250"/>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0"/>
      <c r="C544" s="249"/>
      <c r="D544" s="250"/>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0"/>
      <c r="C545" s="249"/>
      <c r="D545" s="250"/>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0"/>
      <c r="C546" s="249"/>
      <c r="D546" s="250"/>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0"/>
      <c r="C547" s="249"/>
      <c r="D547" s="250"/>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0"/>
      <c r="C548" s="249"/>
      <c r="D548" s="250"/>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0"/>
      <c r="C549" s="249"/>
      <c r="D549" s="250"/>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0"/>
      <c r="C550" s="249"/>
      <c r="D550" s="250"/>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0"/>
      <c r="C551" s="249"/>
      <c r="D551" s="250"/>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0"/>
      <c r="C552" s="249"/>
      <c r="D552" s="250"/>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0"/>
      <c r="C553" s="249"/>
      <c r="D553" s="250"/>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0"/>
      <c r="C554" s="249"/>
      <c r="D554" s="250"/>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0"/>
      <c r="C555" s="249"/>
      <c r="D555" s="250"/>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0"/>
      <c r="C556" s="249"/>
      <c r="D556" s="250"/>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0"/>
      <c r="C557" s="249"/>
      <c r="D557" s="250"/>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0"/>
      <c r="C558" s="249"/>
      <c r="D558" s="250"/>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0"/>
      <c r="C559" s="249"/>
      <c r="D559" s="250"/>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0"/>
      <c r="C560" s="249"/>
      <c r="D560" s="250"/>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0"/>
      <c r="C561" s="249"/>
      <c r="D561" s="250"/>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0"/>
      <c r="C562" s="249"/>
      <c r="D562" s="250"/>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0"/>
      <c r="C563" s="249"/>
      <c r="D563" s="250"/>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0"/>
      <c r="C564" s="249"/>
      <c r="D564" s="250"/>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0"/>
      <c r="C565" s="249"/>
      <c r="D565" s="250"/>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0"/>
      <c r="C566" s="249"/>
      <c r="D566" s="250"/>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0"/>
      <c r="C567" s="249"/>
      <c r="D567" s="250"/>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0"/>
      <c r="C568" s="249"/>
      <c r="D568" s="250"/>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0"/>
      <c r="C569" s="249"/>
      <c r="D569" s="250"/>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0"/>
      <c r="C570" s="249"/>
      <c r="D570" s="250"/>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0"/>
      <c r="C571" s="249"/>
      <c r="D571" s="250"/>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0"/>
      <c r="C572" s="249"/>
      <c r="D572" s="250"/>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0"/>
      <c r="C573" s="249"/>
      <c r="D573" s="250"/>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0"/>
      <c r="C574" s="249"/>
      <c r="D574" s="250"/>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0"/>
      <c r="C575" s="249"/>
      <c r="D575" s="250"/>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0"/>
      <c r="C576" s="249"/>
      <c r="D576" s="250"/>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0"/>
      <c r="C577" s="249"/>
      <c r="D577" s="250"/>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0"/>
      <c r="C578" s="249"/>
      <c r="D578" s="250"/>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0"/>
      <c r="C579" s="249"/>
      <c r="D579" s="250"/>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0"/>
      <c r="C580" s="249"/>
      <c r="D580" s="250"/>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0"/>
      <c r="C581" s="249"/>
      <c r="D581" s="250"/>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0"/>
      <c r="C582" s="249"/>
      <c r="D582" s="250"/>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0"/>
      <c r="C583" s="249"/>
      <c r="D583" s="250"/>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0"/>
      <c r="C584" s="249"/>
      <c r="D584" s="250"/>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0"/>
      <c r="C585" s="249"/>
      <c r="D585" s="250"/>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0"/>
      <c r="C586" s="249"/>
      <c r="D586" s="250"/>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0"/>
      <c r="C587" s="249"/>
      <c r="D587" s="250"/>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0"/>
      <c r="C588" s="249"/>
      <c r="D588" s="250"/>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0"/>
      <c r="C589" s="249"/>
      <c r="D589" s="250"/>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0"/>
      <c r="C590" s="249"/>
      <c r="D590" s="250"/>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0"/>
      <c r="C591" s="249"/>
      <c r="D591" s="250"/>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0"/>
      <c r="C592" s="249"/>
      <c r="D592" s="250"/>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0"/>
      <c r="C593" s="249"/>
      <c r="D593" s="250"/>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0"/>
      <c r="C594" s="249"/>
      <c r="D594" s="250"/>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0"/>
      <c r="C595" s="249"/>
      <c r="D595" s="250"/>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0"/>
      <c r="C596" s="249"/>
      <c r="D596" s="250"/>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0"/>
      <c r="C597" s="249"/>
      <c r="D597" s="250"/>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0"/>
      <c r="C598" s="249"/>
      <c r="D598" s="250"/>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0"/>
      <c r="C599" s="249"/>
      <c r="D599" s="250"/>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0"/>
      <c r="C600" s="249"/>
      <c r="D600" s="250"/>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0"/>
      <c r="C601" s="249"/>
      <c r="D601" s="250"/>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0"/>
      <c r="C602" s="249"/>
      <c r="D602" s="250"/>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0"/>
      <c r="C603" s="249"/>
      <c r="D603" s="250"/>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0"/>
      <c r="C604" s="249"/>
      <c r="D604" s="250"/>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0"/>
      <c r="C605" s="249"/>
      <c r="D605" s="250"/>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0"/>
      <c r="C606" s="249"/>
      <c r="D606" s="250"/>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0"/>
      <c r="C607" s="249"/>
      <c r="D607" s="250"/>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0"/>
      <c r="C608" s="249"/>
      <c r="D608" s="250"/>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0"/>
      <c r="C609" s="249"/>
      <c r="D609" s="250"/>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0"/>
      <c r="C610" s="249"/>
      <c r="D610" s="250"/>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0"/>
      <c r="C611" s="249"/>
      <c r="D611" s="250"/>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0"/>
      <c r="C612" s="249"/>
      <c r="D612" s="250"/>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0"/>
      <c r="C613" s="249"/>
      <c r="D613" s="250"/>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0"/>
      <c r="C614" s="249"/>
      <c r="D614" s="250"/>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0"/>
      <c r="C615" s="249"/>
      <c r="D615" s="250"/>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0"/>
      <c r="C616" s="249"/>
      <c r="D616" s="250"/>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0"/>
      <c r="C617" s="249"/>
      <c r="D617" s="250"/>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0"/>
      <c r="C618" s="249"/>
      <c r="D618" s="250"/>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0"/>
      <c r="C619" s="249"/>
      <c r="D619" s="250"/>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0"/>
      <c r="C620" s="249"/>
      <c r="D620" s="250"/>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0"/>
      <c r="C621" s="249"/>
      <c r="D621" s="250"/>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0"/>
      <c r="C622" s="249"/>
      <c r="D622" s="250"/>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0"/>
      <c r="C623" s="249"/>
      <c r="D623" s="250"/>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0"/>
      <c r="C624" s="249"/>
      <c r="D624" s="250"/>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0"/>
      <c r="C625" s="249"/>
      <c r="D625" s="250"/>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0"/>
      <c r="C626" s="249"/>
      <c r="D626" s="250"/>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0"/>
      <c r="C627" s="249"/>
      <c r="D627" s="250"/>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0"/>
      <c r="C628" s="249"/>
      <c r="D628" s="250"/>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0"/>
      <c r="C629" s="249"/>
      <c r="D629" s="250"/>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0"/>
      <c r="C630" s="249"/>
      <c r="D630" s="250"/>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0"/>
      <c r="C631" s="249"/>
      <c r="D631" s="250"/>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0"/>
      <c r="C632" s="249"/>
      <c r="D632" s="250"/>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0"/>
      <c r="C633" s="249"/>
      <c r="D633" s="250"/>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0"/>
      <c r="C634" s="249"/>
      <c r="D634" s="250"/>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0"/>
      <c r="C635" s="249"/>
      <c r="D635" s="250"/>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0"/>
      <c r="C636" s="249"/>
      <c r="D636" s="250"/>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0"/>
      <c r="C637" s="249"/>
      <c r="D637" s="250"/>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0"/>
      <c r="C638" s="249"/>
      <c r="D638" s="250"/>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0"/>
      <c r="C639" s="249"/>
      <c r="D639" s="250"/>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0"/>
      <c r="C640" s="249"/>
      <c r="D640" s="250"/>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0"/>
      <c r="C641" s="249"/>
      <c r="D641" s="250"/>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0"/>
      <c r="C642" s="249"/>
      <c r="D642" s="250"/>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0"/>
      <c r="C643" s="249"/>
      <c r="D643" s="250"/>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0"/>
      <c r="C644" s="249"/>
      <c r="D644" s="250"/>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0"/>
      <c r="C645" s="249"/>
      <c r="D645" s="250"/>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0"/>
      <c r="C646" s="249"/>
      <c r="D646" s="250"/>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0"/>
      <c r="C647" s="249"/>
      <c r="D647" s="250"/>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0"/>
      <c r="C648" s="249"/>
      <c r="D648" s="250"/>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0"/>
      <c r="C649" s="249"/>
      <c r="D649" s="250"/>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0"/>
      <c r="C650" s="249"/>
      <c r="D650" s="250"/>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0"/>
      <c r="C651" s="249"/>
      <c r="D651" s="250"/>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0"/>
      <c r="C652" s="249"/>
      <c r="D652" s="250"/>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0"/>
      <c r="C653" s="249"/>
      <c r="D653" s="250"/>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0"/>
      <c r="C654" s="249"/>
      <c r="D654" s="250"/>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0"/>
      <c r="C655" s="249"/>
      <c r="D655" s="250"/>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0"/>
      <c r="C656" s="249"/>
      <c r="D656" s="250"/>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0"/>
      <c r="C657" s="249"/>
      <c r="D657" s="250"/>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0"/>
      <c r="C658" s="249"/>
      <c r="D658" s="250"/>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0"/>
      <c r="C659" s="249"/>
      <c r="D659" s="250"/>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0"/>
      <c r="C660" s="249"/>
      <c r="D660" s="250"/>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0"/>
      <c r="C661" s="249"/>
      <c r="D661" s="250"/>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0"/>
      <c r="C662" s="249"/>
      <c r="D662" s="250"/>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0"/>
      <c r="C663" s="249"/>
      <c r="D663" s="250"/>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0"/>
      <c r="C664" s="249"/>
      <c r="D664" s="250"/>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0"/>
      <c r="C665" s="249"/>
      <c r="D665" s="250"/>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0"/>
      <c r="C666" s="249"/>
      <c r="D666" s="250"/>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0"/>
      <c r="C667" s="249"/>
      <c r="D667" s="250"/>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0"/>
      <c r="C668" s="249"/>
      <c r="D668" s="250"/>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0"/>
      <c r="C669" s="249"/>
      <c r="D669" s="250"/>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0"/>
      <c r="C670" s="249"/>
      <c r="D670" s="250"/>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0"/>
      <c r="C671" s="249"/>
      <c r="D671" s="250"/>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0"/>
      <c r="C672" s="249"/>
      <c r="D672" s="250"/>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0"/>
      <c r="C673" s="249"/>
      <c r="D673" s="250"/>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0"/>
      <c r="C674" s="249"/>
      <c r="D674" s="250"/>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0"/>
      <c r="C675" s="249"/>
      <c r="D675" s="250"/>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0"/>
      <c r="C676" s="249"/>
      <c r="D676" s="250"/>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0"/>
      <c r="C677" s="249"/>
      <c r="D677" s="250"/>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0"/>
      <c r="C678" s="249"/>
      <c r="D678" s="250"/>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0"/>
      <c r="C679" s="249"/>
      <c r="D679" s="250"/>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0"/>
      <c r="C680" s="249"/>
      <c r="D680" s="250"/>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0"/>
      <c r="C681" s="249"/>
      <c r="D681" s="250"/>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0"/>
      <c r="C682" s="249"/>
      <c r="D682" s="250"/>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0"/>
      <c r="C683" s="249"/>
      <c r="D683" s="250"/>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0"/>
      <c r="C684" s="249"/>
      <c r="D684" s="250"/>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0"/>
      <c r="C685" s="249"/>
      <c r="D685" s="250"/>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0"/>
      <c r="C686" s="249"/>
      <c r="D686" s="250"/>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0"/>
      <c r="C687" s="249"/>
      <c r="D687" s="250"/>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0"/>
      <c r="C688" s="249"/>
      <c r="D688" s="250"/>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0"/>
      <c r="C689" s="249"/>
      <c r="D689" s="250"/>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0"/>
      <c r="C690" s="249"/>
      <c r="D690" s="250"/>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0"/>
      <c r="C691" s="249"/>
      <c r="D691" s="250"/>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0"/>
      <c r="C692" s="249"/>
      <c r="D692" s="250"/>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0"/>
      <c r="C693" s="249"/>
      <c r="D693" s="250"/>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0"/>
      <c r="C694" s="249"/>
      <c r="D694" s="250"/>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0"/>
      <c r="C695" s="249"/>
      <c r="D695" s="250"/>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0"/>
      <c r="C696" s="249"/>
      <c r="D696" s="250"/>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92"/>
      <c r="B697" s="250"/>
      <c r="C697" s="249"/>
      <c r="D697" s="250"/>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92"/>
      <c r="B698" s="250"/>
      <c r="C698" s="249"/>
      <c r="D698" s="250"/>
      <c r="E698" s="190" t="s">
        <v>751</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3"/>
      <c r="B699" s="252"/>
      <c r="C699" s="251"/>
      <c r="D699" s="252"/>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0"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1"/>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45.75"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2" t="s">
        <v>743</v>
      </c>
      <c r="AE702" s="893"/>
      <c r="AF702" s="893"/>
      <c r="AG702" s="882" t="s">
        <v>752</v>
      </c>
      <c r="AH702" s="883"/>
      <c r="AI702" s="883"/>
      <c r="AJ702" s="883"/>
      <c r="AK702" s="883"/>
      <c r="AL702" s="883"/>
      <c r="AM702" s="883"/>
      <c r="AN702" s="883"/>
      <c r="AO702" s="883"/>
      <c r="AP702" s="883"/>
      <c r="AQ702" s="883"/>
      <c r="AR702" s="883"/>
      <c r="AS702" s="883"/>
      <c r="AT702" s="883"/>
      <c r="AU702" s="883"/>
      <c r="AV702" s="883"/>
      <c r="AW702" s="883"/>
      <c r="AX702" s="884"/>
    </row>
    <row r="703" spans="1:51" ht="4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743</v>
      </c>
      <c r="AE703" s="185"/>
      <c r="AF703" s="185"/>
      <c r="AG703" s="665" t="s">
        <v>753</v>
      </c>
      <c r="AH703" s="666"/>
      <c r="AI703" s="666"/>
      <c r="AJ703" s="666"/>
      <c r="AK703" s="666"/>
      <c r="AL703" s="666"/>
      <c r="AM703" s="666"/>
      <c r="AN703" s="666"/>
      <c r="AO703" s="666"/>
      <c r="AP703" s="666"/>
      <c r="AQ703" s="666"/>
      <c r="AR703" s="666"/>
      <c r="AS703" s="666"/>
      <c r="AT703" s="666"/>
      <c r="AU703" s="666"/>
      <c r="AV703" s="666"/>
      <c r="AW703" s="666"/>
      <c r="AX703" s="667"/>
    </row>
    <row r="704" spans="1:51" ht="27"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743</v>
      </c>
      <c r="AE704" s="584"/>
      <c r="AF704" s="584"/>
      <c r="AG704" s="424" t="s">
        <v>754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755</v>
      </c>
      <c r="AE705" s="734"/>
      <c r="AF705" s="734"/>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382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756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756</v>
      </c>
      <c r="AE707" s="582"/>
      <c r="AF707" s="582"/>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743</v>
      </c>
      <c r="AE708" s="669"/>
      <c r="AF708" s="669"/>
      <c r="AG708" s="524" t="s">
        <v>757</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743</v>
      </c>
      <c r="AE709" s="185"/>
      <c r="AF709" s="185"/>
      <c r="AG709" s="665" t="s">
        <v>758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755</v>
      </c>
      <c r="AE710" s="185"/>
      <c r="AF710" s="185"/>
      <c r="AG710" s="665" t="s">
        <v>407</v>
      </c>
      <c r="AH710" s="666"/>
      <c r="AI710" s="666"/>
      <c r="AJ710" s="666"/>
      <c r="AK710" s="666"/>
      <c r="AL710" s="666"/>
      <c r="AM710" s="666"/>
      <c r="AN710" s="666"/>
      <c r="AO710" s="666"/>
      <c r="AP710" s="666"/>
      <c r="AQ710" s="666"/>
      <c r="AR710" s="666"/>
      <c r="AS710" s="666"/>
      <c r="AT710" s="666"/>
      <c r="AU710" s="666"/>
      <c r="AV710" s="666"/>
      <c r="AW710" s="666"/>
      <c r="AX710" s="667"/>
    </row>
    <row r="711" spans="1:50" ht="44.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743</v>
      </c>
      <c r="AE711" s="185"/>
      <c r="AF711" s="185"/>
      <c r="AG711" s="665" t="s">
        <v>759</v>
      </c>
      <c r="AH711" s="666"/>
      <c r="AI711" s="666"/>
      <c r="AJ711" s="666"/>
      <c r="AK711" s="666"/>
      <c r="AL711" s="666"/>
      <c r="AM711" s="666"/>
      <c r="AN711" s="666"/>
      <c r="AO711" s="666"/>
      <c r="AP711" s="666"/>
      <c r="AQ711" s="666"/>
      <c r="AR711" s="666"/>
      <c r="AS711" s="666"/>
      <c r="AT711" s="666"/>
      <c r="AU711" s="666"/>
      <c r="AV711" s="666"/>
      <c r="AW711" s="666"/>
      <c r="AX711" s="667"/>
    </row>
    <row r="712" spans="1:50" ht="45" customHeight="1" x14ac:dyDescent="0.15">
      <c r="A712" s="656"/>
      <c r="B712" s="657"/>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743</v>
      </c>
      <c r="AE712" s="584"/>
      <c r="AF712" s="584"/>
      <c r="AG712" s="592" t="s">
        <v>782</v>
      </c>
      <c r="AH712" s="593"/>
      <c r="AI712" s="593"/>
      <c r="AJ712" s="593"/>
      <c r="AK712" s="593"/>
      <c r="AL712" s="593"/>
      <c r="AM712" s="593"/>
      <c r="AN712" s="593"/>
      <c r="AO712" s="593"/>
      <c r="AP712" s="593"/>
      <c r="AQ712" s="593"/>
      <c r="AR712" s="593"/>
      <c r="AS712" s="593"/>
      <c r="AT712" s="593"/>
      <c r="AU712" s="593"/>
      <c r="AV712" s="593"/>
      <c r="AW712" s="593"/>
      <c r="AX712" s="594"/>
    </row>
    <row r="713" spans="1:50" ht="41.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5" t="s">
        <v>760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755</v>
      </c>
      <c r="AE714" s="590"/>
      <c r="AF714" s="591"/>
      <c r="AG714" s="690" t="s">
        <v>407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755</v>
      </c>
      <c r="AE715" s="669"/>
      <c r="AF715" s="775"/>
      <c r="AG715" s="524" t="s">
        <v>407</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743</v>
      </c>
      <c r="AE716" s="757"/>
      <c r="AF716" s="757"/>
      <c r="AG716" s="665" t="s">
        <v>761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755</v>
      </c>
      <c r="AE717" s="185"/>
      <c r="AF717" s="185"/>
      <c r="AG717" s="665" t="s">
        <v>407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755</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743</v>
      </c>
      <c r="AE719" s="669"/>
      <c r="AF719" s="669"/>
      <c r="AG719" s="190" t="s">
        <v>762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71.25" customHeight="1" x14ac:dyDescent="0.15">
      <c r="A721" s="651"/>
      <c r="B721" s="652"/>
      <c r="C721" s="915" t="s">
        <v>711</v>
      </c>
      <c r="D721" s="916"/>
      <c r="E721" s="916"/>
      <c r="F721" s="917"/>
      <c r="G721" s="933">
        <v>20</v>
      </c>
      <c r="H721" s="934"/>
      <c r="I721" s="77" t="str">
        <f>IF(OR(G721="　", G721=""), "", "-")</f>
        <v>-</v>
      </c>
      <c r="J721" s="914">
        <v>903</v>
      </c>
      <c r="K721" s="914"/>
      <c r="L721" s="77" t="str">
        <f>IF(M721="","","-")</f>
        <v/>
      </c>
      <c r="M721" s="78"/>
      <c r="N721" s="911" t="s">
        <v>740</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1"/>
      <c r="B722" s="652"/>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1"/>
      <c r="B723" s="652"/>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1"/>
      <c r="B724" s="652"/>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3"/>
      <c r="B725" s="654"/>
      <c r="C725" s="915"/>
      <c r="D725" s="916"/>
      <c r="E725" s="916"/>
      <c r="F725" s="917"/>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0" t="s">
        <v>53</v>
      </c>
      <c r="D726" s="579"/>
      <c r="E726" s="579"/>
      <c r="F726" s="580"/>
      <c r="G726" s="795" t="s">
        <v>764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763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45.75" customHeight="1" thickBot="1" x14ac:dyDescent="0.2">
      <c r="A729" s="763" t="s">
        <v>783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52.5" customHeight="1" thickBot="1" x14ac:dyDescent="0.2">
      <c r="A731" s="616" t="s">
        <v>138</v>
      </c>
      <c r="B731" s="617"/>
      <c r="C731" s="617"/>
      <c r="D731" s="617"/>
      <c r="E731" s="618"/>
      <c r="F731" s="681" t="s">
        <v>784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t="s">
        <v>138</v>
      </c>
      <c r="B733" s="617"/>
      <c r="C733" s="617"/>
      <c r="D733" s="617"/>
      <c r="E733" s="618"/>
      <c r="F733" s="764" t="s">
        <v>785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765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820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840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387</v>
      </c>
      <c r="B787" s="759"/>
      <c r="C787" s="759"/>
      <c r="D787" s="759"/>
      <c r="E787" s="759"/>
      <c r="F787" s="760"/>
      <c r="G787" s="436" t="s">
        <v>766</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4"/>
      <c r="B788" s="761"/>
      <c r="C788" s="761"/>
      <c r="D788" s="761"/>
      <c r="E788" s="761"/>
      <c r="F788" s="762"/>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50.25" customHeight="1" x14ac:dyDescent="0.15">
      <c r="A789" s="554"/>
      <c r="B789" s="761"/>
      <c r="C789" s="761"/>
      <c r="D789" s="761"/>
      <c r="E789" s="761"/>
      <c r="F789" s="762"/>
      <c r="G789" s="446" t="s">
        <v>767</v>
      </c>
      <c r="H789" s="447"/>
      <c r="I789" s="447"/>
      <c r="J789" s="447"/>
      <c r="K789" s="448"/>
      <c r="L789" s="449" t="s">
        <v>768</v>
      </c>
      <c r="M789" s="450"/>
      <c r="N789" s="450"/>
      <c r="O789" s="450"/>
      <c r="P789" s="450"/>
      <c r="Q789" s="450"/>
      <c r="R789" s="450"/>
      <c r="S789" s="450"/>
      <c r="T789" s="450"/>
      <c r="U789" s="450"/>
      <c r="V789" s="450"/>
      <c r="W789" s="450"/>
      <c r="X789" s="451"/>
      <c r="Y789" s="452">
        <v>4843</v>
      </c>
      <c r="Z789" s="453"/>
      <c r="AA789" s="453"/>
      <c r="AB789" s="555"/>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hidden="1" customHeight="1" x14ac:dyDescent="0.15">
      <c r="A790" s="554"/>
      <c r="B790" s="761"/>
      <c r="C790" s="761"/>
      <c r="D790" s="761"/>
      <c r="E790" s="761"/>
      <c r="F790" s="762"/>
      <c r="G790" s="349"/>
      <c r="H790" s="350"/>
      <c r="I790" s="350"/>
      <c r="J790" s="350"/>
      <c r="K790" s="351"/>
      <c r="L790" s="398"/>
      <c r="M790" s="399"/>
      <c r="N790" s="399"/>
      <c r="O790" s="399"/>
      <c r="P790" s="399"/>
      <c r="Q790" s="399"/>
      <c r="R790" s="399"/>
      <c r="S790" s="399"/>
      <c r="T790" s="399"/>
      <c r="U790" s="399"/>
      <c r="V790" s="399"/>
      <c r="W790" s="399"/>
      <c r="X790" s="400"/>
      <c r="Y790" s="395"/>
      <c r="Z790" s="396"/>
      <c r="AA790" s="396"/>
      <c r="AB790" s="402"/>
      <c r="AC790" s="349"/>
      <c r="AD790" s="350"/>
      <c r="AE790" s="350"/>
      <c r="AF790" s="350"/>
      <c r="AG790" s="351"/>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4"/>
      <c r="B791" s="761"/>
      <c r="C791" s="761"/>
      <c r="D791" s="761"/>
      <c r="E791" s="761"/>
      <c r="F791" s="762"/>
      <c r="G791" s="349"/>
      <c r="H791" s="350"/>
      <c r="I791" s="350"/>
      <c r="J791" s="350"/>
      <c r="K791" s="351"/>
      <c r="L791" s="398"/>
      <c r="M791" s="399"/>
      <c r="N791" s="399"/>
      <c r="O791" s="399"/>
      <c r="P791" s="399"/>
      <c r="Q791" s="399"/>
      <c r="R791" s="399"/>
      <c r="S791" s="399"/>
      <c r="T791" s="399"/>
      <c r="U791" s="399"/>
      <c r="V791" s="399"/>
      <c r="W791" s="399"/>
      <c r="X791" s="400"/>
      <c r="Y791" s="395"/>
      <c r="Z791" s="396"/>
      <c r="AA791" s="396"/>
      <c r="AB791" s="402"/>
      <c r="AC791" s="349"/>
      <c r="AD791" s="350"/>
      <c r="AE791" s="350"/>
      <c r="AF791" s="350"/>
      <c r="AG791" s="351"/>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4"/>
      <c r="B792" s="761"/>
      <c r="C792" s="761"/>
      <c r="D792" s="761"/>
      <c r="E792" s="761"/>
      <c r="F792" s="762"/>
      <c r="G792" s="349"/>
      <c r="H792" s="350"/>
      <c r="I792" s="350"/>
      <c r="J792" s="350"/>
      <c r="K792" s="351"/>
      <c r="L792" s="398"/>
      <c r="M792" s="399"/>
      <c r="N792" s="399"/>
      <c r="O792" s="399"/>
      <c r="P792" s="399"/>
      <c r="Q792" s="399"/>
      <c r="R792" s="399"/>
      <c r="S792" s="399"/>
      <c r="T792" s="399"/>
      <c r="U792" s="399"/>
      <c r="V792" s="399"/>
      <c r="W792" s="399"/>
      <c r="X792" s="400"/>
      <c r="Y792" s="395"/>
      <c r="Z792" s="396"/>
      <c r="AA792" s="396"/>
      <c r="AB792" s="402"/>
      <c r="AC792" s="349"/>
      <c r="AD792" s="350"/>
      <c r="AE792" s="350"/>
      <c r="AF792" s="350"/>
      <c r="AG792" s="351"/>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4"/>
      <c r="B793" s="761"/>
      <c r="C793" s="761"/>
      <c r="D793" s="761"/>
      <c r="E793" s="761"/>
      <c r="F793" s="762"/>
      <c r="G793" s="349"/>
      <c r="H793" s="350"/>
      <c r="I793" s="350"/>
      <c r="J793" s="350"/>
      <c r="K793" s="351"/>
      <c r="L793" s="398"/>
      <c r="M793" s="399"/>
      <c r="N793" s="399"/>
      <c r="O793" s="399"/>
      <c r="P793" s="399"/>
      <c r="Q793" s="399"/>
      <c r="R793" s="399"/>
      <c r="S793" s="399"/>
      <c r="T793" s="399"/>
      <c r="U793" s="399"/>
      <c r="V793" s="399"/>
      <c r="W793" s="399"/>
      <c r="X793" s="400"/>
      <c r="Y793" s="395"/>
      <c r="Z793" s="396"/>
      <c r="AA793" s="396"/>
      <c r="AB793" s="402"/>
      <c r="AC793" s="349"/>
      <c r="AD793" s="350"/>
      <c r="AE793" s="350"/>
      <c r="AF793" s="350"/>
      <c r="AG793" s="351"/>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61"/>
      <c r="C794" s="761"/>
      <c r="D794" s="761"/>
      <c r="E794" s="761"/>
      <c r="F794" s="762"/>
      <c r="G794" s="349"/>
      <c r="H794" s="350"/>
      <c r="I794" s="350"/>
      <c r="J794" s="350"/>
      <c r="K794" s="351"/>
      <c r="L794" s="398"/>
      <c r="M794" s="399"/>
      <c r="N794" s="399"/>
      <c r="O794" s="399"/>
      <c r="P794" s="399"/>
      <c r="Q794" s="399"/>
      <c r="R794" s="399"/>
      <c r="S794" s="399"/>
      <c r="T794" s="399"/>
      <c r="U794" s="399"/>
      <c r="V794" s="399"/>
      <c r="W794" s="399"/>
      <c r="X794" s="400"/>
      <c r="Y794" s="395"/>
      <c r="Z794" s="396"/>
      <c r="AA794" s="396"/>
      <c r="AB794" s="402"/>
      <c r="AC794" s="349"/>
      <c r="AD794" s="350"/>
      <c r="AE794" s="350"/>
      <c r="AF794" s="350"/>
      <c r="AG794" s="351"/>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61"/>
      <c r="C795" s="761"/>
      <c r="D795" s="761"/>
      <c r="E795" s="761"/>
      <c r="F795" s="762"/>
      <c r="G795" s="349"/>
      <c r="H795" s="350"/>
      <c r="I795" s="350"/>
      <c r="J795" s="350"/>
      <c r="K795" s="351"/>
      <c r="L795" s="398"/>
      <c r="M795" s="399"/>
      <c r="N795" s="399"/>
      <c r="O795" s="399"/>
      <c r="P795" s="399"/>
      <c r="Q795" s="399"/>
      <c r="R795" s="399"/>
      <c r="S795" s="399"/>
      <c r="T795" s="399"/>
      <c r="U795" s="399"/>
      <c r="V795" s="399"/>
      <c r="W795" s="399"/>
      <c r="X795" s="400"/>
      <c r="Y795" s="395"/>
      <c r="Z795" s="396"/>
      <c r="AA795" s="396"/>
      <c r="AB795" s="402"/>
      <c r="AC795" s="349"/>
      <c r="AD795" s="350"/>
      <c r="AE795" s="350"/>
      <c r="AF795" s="350"/>
      <c r="AG795" s="351"/>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61"/>
      <c r="C796" s="761"/>
      <c r="D796" s="761"/>
      <c r="E796" s="761"/>
      <c r="F796" s="762"/>
      <c r="G796" s="349"/>
      <c r="H796" s="350"/>
      <c r="I796" s="350"/>
      <c r="J796" s="350"/>
      <c r="K796" s="351"/>
      <c r="L796" s="398"/>
      <c r="M796" s="399"/>
      <c r="N796" s="399"/>
      <c r="O796" s="399"/>
      <c r="P796" s="399"/>
      <c r="Q796" s="399"/>
      <c r="R796" s="399"/>
      <c r="S796" s="399"/>
      <c r="T796" s="399"/>
      <c r="U796" s="399"/>
      <c r="V796" s="399"/>
      <c r="W796" s="399"/>
      <c r="X796" s="400"/>
      <c r="Y796" s="395"/>
      <c r="Z796" s="396"/>
      <c r="AA796" s="396"/>
      <c r="AB796" s="402"/>
      <c r="AC796" s="349"/>
      <c r="AD796" s="350"/>
      <c r="AE796" s="350"/>
      <c r="AF796" s="350"/>
      <c r="AG796" s="351"/>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61"/>
      <c r="C797" s="761"/>
      <c r="D797" s="761"/>
      <c r="E797" s="761"/>
      <c r="F797" s="762"/>
      <c r="G797" s="349"/>
      <c r="H797" s="350"/>
      <c r="I797" s="350"/>
      <c r="J797" s="350"/>
      <c r="K797" s="351"/>
      <c r="L797" s="398"/>
      <c r="M797" s="399"/>
      <c r="N797" s="399"/>
      <c r="O797" s="399"/>
      <c r="P797" s="399"/>
      <c r="Q797" s="399"/>
      <c r="R797" s="399"/>
      <c r="S797" s="399"/>
      <c r="T797" s="399"/>
      <c r="U797" s="399"/>
      <c r="V797" s="399"/>
      <c r="W797" s="399"/>
      <c r="X797" s="400"/>
      <c r="Y797" s="395"/>
      <c r="Z797" s="396"/>
      <c r="AA797" s="396"/>
      <c r="AB797" s="402"/>
      <c r="AC797" s="349"/>
      <c r="AD797" s="350"/>
      <c r="AE797" s="350"/>
      <c r="AF797" s="350"/>
      <c r="AG797" s="351"/>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4"/>
      <c r="B798" s="761"/>
      <c r="C798" s="761"/>
      <c r="D798" s="761"/>
      <c r="E798" s="761"/>
      <c r="F798" s="762"/>
      <c r="G798" s="349"/>
      <c r="H798" s="350"/>
      <c r="I798" s="350"/>
      <c r="J798" s="350"/>
      <c r="K798" s="351"/>
      <c r="L798" s="398"/>
      <c r="M798" s="399"/>
      <c r="N798" s="399"/>
      <c r="O798" s="399"/>
      <c r="P798" s="399"/>
      <c r="Q798" s="399"/>
      <c r="R798" s="399"/>
      <c r="S798" s="399"/>
      <c r="T798" s="399"/>
      <c r="U798" s="399"/>
      <c r="V798" s="399"/>
      <c r="W798" s="399"/>
      <c r="X798" s="400"/>
      <c r="Y798" s="395"/>
      <c r="Z798" s="396"/>
      <c r="AA798" s="396"/>
      <c r="AB798" s="402"/>
      <c r="AC798" s="349"/>
      <c r="AD798" s="350"/>
      <c r="AE798" s="350"/>
      <c r="AF798" s="350"/>
      <c r="AG798" s="351"/>
      <c r="AH798" s="398"/>
      <c r="AI798" s="399"/>
      <c r="AJ798" s="399"/>
      <c r="AK798" s="399"/>
      <c r="AL798" s="399"/>
      <c r="AM798" s="399"/>
      <c r="AN798" s="399"/>
      <c r="AO798" s="399"/>
      <c r="AP798" s="399"/>
      <c r="AQ798" s="399"/>
      <c r="AR798" s="399"/>
      <c r="AS798" s="399"/>
      <c r="AT798" s="400"/>
      <c r="AU798" s="395"/>
      <c r="AV798" s="396"/>
      <c r="AW798" s="396"/>
      <c r="AX798" s="397"/>
    </row>
    <row r="799" spans="1:51" ht="32.25" customHeight="1" x14ac:dyDescent="0.15">
      <c r="A799" s="554"/>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4843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4"/>
      <c r="B800" s="761"/>
      <c r="C800" s="761"/>
      <c r="D800" s="761"/>
      <c r="E800" s="761"/>
      <c r="F800" s="762"/>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4"/>
      <c r="B801" s="761"/>
      <c r="C801" s="761"/>
      <c r="D801" s="761"/>
      <c r="E801" s="761"/>
      <c r="F801" s="762"/>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4"/>
      <c r="B802" s="761"/>
      <c r="C802" s="761"/>
      <c r="D802" s="761"/>
      <c r="E802" s="761"/>
      <c r="F802" s="762"/>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5"/>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4"/>
      <c r="B803" s="761"/>
      <c r="C803" s="761"/>
      <c r="D803" s="761"/>
      <c r="E803" s="761"/>
      <c r="F803" s="762"/>
      <c r="G803" s="349"/>
      <c r="H803" s="350"/>
      <c r="I803" s="350"/>
      <c r="J803" s="350"/>
      <c r="K803" s="351"/>
      <c r="L803" s="398"/>
      <c r="M803" s="399"/>
      <c r="N803" s="399"/>
      <c r="O803" s="399"/>
      <c r="P803" s="399"/>
      <c r="Q803" s="399"/>
      <c r="R803" s="399"/>
      <c r="S803" s="399"/>
      <c r="T803" s="399"/>
      <c r="U803" s="399"/>
      <c r="V803" s="399"/>
      <c r="W803" s="399"/>
      <c r="X803" s="400"/>
      <c r="Y803" s="395"/>
      <c r="Z803" s="396"/>
      <c r="AA803" s="396"/>
      <c r="AB803" s="402"/>
      <c r="AC803" s="349"/>
      <c r="AD803" s="350"/>
      <c r="AE803" s="350"/>
      <c r="AF803" s="350"/>
      <c r="AG803" s="351"/>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4"/>
      <c r="B804" s="761"/>
      <c r="C804" s="761"/>
      <c r="D804" s="761"/>
      <c r="E804" s="761"/>
      <c r="F804" s="762"/>
      <c r="G804" s="349"/>
      <c r="H804" s="350"/>
      <c r="I804" s="350"/>
      <c r="J804" s="350"/>
      <c r="K804" s="351"/>
      <c r="L804" s="398"/>
      <c r="M804" s="399"/>
      <c r="N804" s="399"/>
      <c r="O804" s="399"/>
      <c r="P804" s="399"/>
      <c r="Q804" s="399"/>
      <c r="R804" s="399"/>
      <c r="S804" s="399"/>
      <c r="T804" s="399"/>
      <c r="U804" s="399"/>
      <c r="V804" s="399"/>
      <c r="W804" s="399"/>
      <c r="X804" s="400"/>
      <c r="Y804" s="395"/>
      <c r="Z804" s="396"/>
      <c r="AA804" s="396"/>
      <c r="AB804" s="402"/>
      <c r="AC804" s="349"/>
      <c r="AD804" s="350"/>
      <c r="AE804" s="350"/>
      <c r="AF804" s="350"/>
      <c r="AG804" s="351"/>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4"/>
      <c r="B805" s="761"/>
      <c r="C805" s="761"/>
      <c r="D805" s="761"/>
      <c r="E805" s="761"/>
      <c r="F805" s="762"/>
      <c r="G805" s="349"/>
      <c r="H805" s="350"/>
      <c r="I805" s="350"/>
      <c r="J805" s="350"/>
      <c r="K805" s="351"/>
      <c r="L805" s="398"/>
      <c r="M805" s="399"/>
      <c r="N805" s="399"/>
      <c r="O805" s="399"/>
      <c r="P805" s="399"/>
      <c r="Q805" s="399"/>
      <c r="R805" s="399"/>
      <c r="S805" s="399"/>
      <c r="T805" s="399"/>
      <c r="U805" s="399"/>
      <c r="V805" s="399"/>
      <c r="W805" s="399"/>
      <c r="X805" s="400"/>
      <c r="Y805" s="395"/>
      <c r="Z805" s="396"/>
      <c r="AA805" s="396"/>
      <c r="AB805" s="402"/>
      <c r="AC805" s="349"/>
      <c r="AD805" s="350"/>
      <c r="AE805" s="350"/>
      <c r="AF805" s="350"/>
      <c r="AG805" s="351"/>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4"/>
      <c r="B806" s="761"/>
      <c r="C806" s="761"/>
      <c r="D806" s="761"/>
      <c r="E806" s="761"/>
      <c r="F806" s="762"/>
      <c r="G806" s="349"/>
      <c r="H806" s="350"/>
      <c r="I806" s="350"/>
      <c r="J806" s="350"/>
      <c r="K806" s="351"/>
      <c r="L806" s="398"/>
      <c r="M806" s="399"/>
      <c r="N806" s="399"/>
      <c r="O806" s="399"/>
      <c r="P806" s="399"/>
      <c r="Q806" s="399"/>
      <c r="R806" s="399"/>
      <c r="S806" s="399"/>
      <c r="T806" s="399"/>
      <c r="U806" s="399"/>
      <c r="V806" s="399"/>
      <c r="W806" s="399"/>
      <c r="X806" s="400"/>
      <c r="Y806" s="395"/>
      <c r="Z806" s="396"/>
      <c r="AA806" s="396"/>
      <c r="AB806" s="402"/>
      <c r="AC806" s="349"/>
      <c r="AD806" s="350"/>
      <c r="AE806" s="350"/>
      <c r="AF806" s="350"/>
      <c r="AG806" s="351"/>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4"/>
      <c r="B807" s="761"/>
      <c r="C807" s="761"/>
      <c r="D807" s="761"/>
      <c r="E807" s="761"/>
      <c r="F807" s="762"/>
      <c r="G807" s="349"/>
      <c r="H807" s="350"/>
      <c r="I807" s="350"/>
      <c r="J807" s="350"/>
      <c r="K807" s="351"/>
      <c r="L807" s="398"/>
      <c r="M807" s="399"/>
      <c r="N807" s="399"/>
      <c r="O807" s="399"/>
      <c r="P807" s="399"/>
      <c r="Q807" s="399"/>
      <c r="R807" s="399"/>
      <c r="S807" s="399"/>
      <c r="T807" s="399"/>
      <c r="U807" s="399"/>
      <c r="V807" s="399"/>
      <c r="W807" s="399"/>
      <c r="X807" s="400"/>
      <c r="Y807" s="395"/>
      <c r="Z807" s="396"/>
      <c r="AA807" s="396"/>
      <c r="AB807" s="402"/>
      <c r="AC807" s="349"/>
      <c r="AD807" s="350"/>
      <c r="AE807" s="350"/>
      <c r="AF807" s="350"/>
      <c r="AG807" s="351"/>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4"/>
      <c r="B808" s="761"/>
      <c r="C808" s="761"/>
      <c r="D808" s="761"/>
      <c r="E808" s="761"/>
      <c r="F808" s="762"/>
      <c r="G808" s="349"/>
      <c r="H808" s="350"/>
      <c r="I808" s="350"/>
      <c r="J808" s="350"/>
      <c r="K808" s="351"/>
      <c r="L808" s="398"/>
      <c r="M808" s="399"/>
      <c r="N808" s="399"/>
      <c r="O808" s="399"/>
      <c r="P808" s="399"/>
      <c r="Q808" s="399"/>
      <c r="R808" s="399"/>
      <c r="S808" s="399"/>
      <c r="T808" s="399"/>
      <c r="U808" s="399"/>
      <c r="V808" s="399"/>
      <c r="W808" s="399"/>
      <c r="X808" s="400"/>
      <c r="Y808" s="395"/>
      <c r="Z808" s="396"/>
      <c r="AA808" s="396"/>
      <c r="AB808" s="402"/>
      <c r="AC808" s="349"/>
      <c r="AD808" s="350"/>
      <c r="AE808" s="350"/>
      <c r="AF808" s="350"/>
      <c r="AG808" s="351"/>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4"/>
      <c r="B809" s="761"/>
      <c r="C809" s="761"/>
      <c r="D809" s="761"/>
      <c r="E809" s="761"/>
      <c r="F809" s="762"/>
      <c r="G809" s="349"/>
      <c r="H809" s="350"/>
      <c r="I809" s="350"/>
      <c r="J809" s="350"/>
      <c r="K809" s="351"/>
      <c r="L809" s="398"/>
      <c r="M809" s="399"/>
      <c r="N809" s="399"/>
      <c r="O809" s="399"/>
      <c r="P809" s="399"/>
      <c r="Q809" s="399"/>
      <c r="R809" s="399"/>
      <c r="S809" s="399"/>
      <c r="T809" s="399"/>
      <c r="U809" s="399"/>
      <c r="V809" s="399"/>
      <c r="W809" s="399"/>
      <c r="X809" s="400"/>
      <c r="Y809" s="395"/>
      <c r="Z809" s="396"/>
      <c r="AA809" s="396"/>
      <c r="AB809" s="402"/>
      <c r="AC809" s="349"/>
      <c r="AD809" s="350"/>
      <c r="AE809" s="350"/>
      <c r="AF809" s="350"/>
      <c r="AG809" s="351"/>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4"/>
      <c r="B810" s="761"/>
      <c r="C810" s="761"/>
      <c r="D810" s="761"/>
      <c r="E810" s="761"/>
      <c r="F810" s="762"/>
      <c r="G810" s="349"/>
      <c r="H810" s="350"/>
      <c r="I810" s="350"/>
      <c r="J810" s="350"/>
      <c r="K810" s="351"/>
      <c r="L810" s="398"/>
      <c r="M810" s="399"/>
      <c r="N810" s="399"/>
      <c r="O810" s="399"/>
      <c r="P810" s="399"/>
      <c r="Q810" s="399"/>
      <c r="R810" s="399"/>
      <c r="S810" s="399"/>
      <c r="T810" s="399"/>
      <c r="U810" s="399"/>
      <c r="V810" s="399"/>
      <c r="W810" s="399"/>
      <c r="X810" s="400"/>
      <c r="Y810" s="395"/>
      <c r="Z810" s="396"/>
      <c r="AA810" s="396"/>
      <c r="AB810" s="402"/>
      <c r="AC810" s="349"/>
      <c r="AD810" s="350"/>
      <c r="AE810" s="350"/>
      <c r="AF810" s="350"/>
      <c r="AG810" s="351"/>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4"/>
      <c r="B811" s="761"/>
      <c r="C811" s="761"/>
      <c r="D811" s="761"/>
      <c r="E811" s="761"/>
      <c r="F811" s="762"/>
      <c r="G811" s="349"/>
      <c r="H811" s="350"/>
      <c r="I811" s="350"/>
      <c r="J811" s="350"/>
      <c r="K811" s="351"/>
      <c r="L811" s="398"/>
      <c r="M811" s="399"/>
      <c r="N811" s="399"/>
      <c r="O811" s="399"/>
      <c r="P811" s="399"/>
      <c r="Q811" s="399"/>
      <c r="R811" s="399"/>
      <c r="S811" s="399"/>
      <c r="T811" s="399"/>
      <c r="U811" s="399"/>
      <c r="V811" s="399"/>
      <c r="W811" s="399"/>
      <c r="X811" s="400"/>
      <c r="Y811" s="395"/>
      <c r="Z811" s="396"/>
      <c r="AA811" s="396"/>
      <c r="AB811" s="402"/>
      <c r="AC811" s="349"/>
      <c r="AD811" s="350"/>
      <c r="AE811" s="350"/>
      <c r="AF811" s="350"/>
      <c r="AG811" s="351"/>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4"/>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4"/>
      <c r="B813" s="761"/>
      <c r="C813" s="761"/>
      <c r="D813" s="761"/>
      <c r="E813" s="761"/>
      <c r="F813" s="762"/>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4"/>
      <c r="B814" s="761"/>
      <c r="C814" s="761"/>
      <c r="D814" s="761"/>
      <c r="E814" s="761"/>
      <c r="F814" s="762"/>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4"/>
      <c r="B815" s="761"/>
      <c r="C815" s="761"/>
      <c r="D815" s="761"/>
      <c r="E815" s="761"/>
      <c r="F815" s="762"/>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5"/>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4"/>
      <c r="B816" s="761"/>
      <c r="C816" s="761"/>
      <c r="D816" s="761"/>
      <c r="E816" s="761"/>
      <c r="F816" s="762"/>
      <c r="G816" s="349"/>
      <c r="H816" s="350"/>
      <c r="I816" s="350"/>
      <c r="J816" s="350"/>
      <c r="K816" s="351"/>
      <c r="L816" s="398"/>
      <c r="M816" s="399"/>
      <c r="N816" s="399"/>
      <c r="O816" s="399"/>
      <c r="P816" s="399"/>
      <c r="Q816" s="399"/>
      <c r="R816" s="399"/>
      <c r="S816" s="399"/>
      <c r="T816" s="399"/>
      <c r="U816" s="399"/>
      <c r="V816" s="399"/>
      <c r="W816" s="399"/>
      <c r="X816" s="400"/>
      <c r="Y816" s="395"/>
      <c r="Z816" s="396"/>
      <c r="AA816" s="396"/>
      <c r="AB816" s="402"/>
      <c r="AC816" s="349"/>
      <c r="AD816" s="350"/>
      <c r="AE816" s="350"/>
      <c r="AF816" s="350"/>
      <c r="AG816" s="351"/>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4"/>
      <c r="B817" s="761"/>
      <c r="C817" s="761"/>
      <c r="D817" s="761"/>
      <c r="E817" s="761"/>
      <c r="F817" s="762"/>
      <c r="G817" s="349"/>
      <c r="H817" s="350"/>
      <c r="I817" s="350"/>
      <c r="J817" s="350"/>
      <c r="K817" s="351"/>
      <c r="L817" s="398"/>
      <c r="M817" s="399"/>
      <c r="N817" s="399"/>
      <c r="O817" s="399"/>
      <c r="P817" s="399"/>
      <c r="Q817" s="399"/>
      <c r="R817" s="399"/>
      <c r="S817" s="399"/>
      <c r="T817" s="399"/>
      <c r="U817" s="399"/>
      <c r="V817" s="399"/>
      <c r="W817" s="399"/>
      <c r="X817" s="400"/>
      <c r="Y817" s="395"/>
      <c r="Z817" s="396"/>
      <c r="AA817" s="396"/>
      <c r="AB817" s="402"/>
      <c r="AC817" s="349"/>
      <c r="AD817" s="350"/>
      <c r="AE817" s="350"/>
      <c r="AF817" s="350"/>
      <c r="AG817" s="351"/>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4"/>
      <c r="B818" s="761"/>
      <c r="C818" s="761"/>
      <c r="D818" s="761"/>
      <c r="E818" s="761"/>
      <c r="F818" s="762"/>
      <c r="G818" s="349"/>
      <c r="H818" s="350"/>
      <c r="I818" s="350"/>
      <c r="J818" s="350"/>
      <c r="K818" s="351"/>
      <c r="L818" s="398"/>
      <c r="M818" s="399"/>
      <c r="N818" s="399"/>
      <c r="O818" s="399"/>
      <c r="P818" s="399"/>
      <c r="Q818" s="399"/>
      <c r="R818" s="399"/>
      <c r="S818" s="399"/>
      <c r="T818" s="399"/>
      <c r="U818" s="399"/>
      <c r="V818" s="399"/>
      <c r="W818" s="399"/>
      <c r="X818" s="400"/>
      <c r="Y818" s="395"/>
      <c r="Z818" s="396"/>
      <c r="AA818" s="396"/>
      <c r="AB818" s="402"/>
      <c r="AC818" s="349"/>
      <c r="AD818" s="350"/>
      <c r="AE818" s="350"/>
      <c r="AF818" s="350"/>
      <c r="AG818" s="351"/>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4"/>
      <c r="B819" s="761"/>
      <c r="C819" s="761"/>
      <c r="D819" s="761"/>
      <c r="E819" s="761"/>
      <c r="F819" s="762"/>
      <c r="G819" s="349"/>
      <c r="H819" s="350"/>
      <c r="I819" s="350"/>
      <c r="J819" s="350"/>
      <c r="K819" s="351"/>
      <c r="L819" s="398"/>
      <c r="M819" s="399"/>
      <c r="N819" s="399"/>
      <c r="O819" s="399"/>
      <c r="P819" s="399"/>
      <c r="Q819" s="399"/>
      <c r="R819" s="399"/>
      <c r="S819" s="399"/>
      <c r="T819" s="399"/>
      <c r="U819" s="399"/>
      <c r="V819" s="399"/>
      <c r="W819" s="399"/>
      <c r="X819" s="400"/>
      <c r="Y819" s="395"/>
      <c r="Z819" s="396"/>
      <c r="AA819" s="396"/>
      <c r="AB819" s="402"/>
      <c r="AC819" s="349"/>
      <c r="AD819" s="350"/>
      <c r="AE819" s="350"/>
      <c r="AF819" s="350"/>
      <c r="AG819" s="351"/>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4"/>
      <c r="B820" s="761"/>
      <c r="C820" s="761"/>
      <c r="D820" s="761"/>
      <c r="E820" s="761"/>
      <c r="F820" s="762"/>
      <c r="G820" s="349"/>
      <c r="H820" s="350"/>
      <c r="I820" s="350"/>
      <c r="J820" s="350"/>
      <c r="K820" s="351"/>
      <c r="L820" s="398"/>
      <c r="M820" s="399"/>
      <c r="N820" s="399"/>
      <c r="O820" s="399"/>
      <c r="P820" s="399"/>
      <c r="Q820" s="399"/>
      <c r="R820" s="399"/>
      <c r="S820" s="399"/>
      <c r="T820" s="399"/>
      <c r="U820" s="399"/>
      <c r="V820" s="399"/>
      <c r="W820" s="399"/>
      <c r="X820" s="400"/>
      <c r="Y820" s="395"/>
      <c r="Z820" s="396"/>
      <c r="AA820" s="396"/>
      <c r="AB820" s="402"/>
      <c r="AC820" s="349"/>
      <c r="AD820" s="350"/>
      <c r="AE820" s="350"/>
      <c r="AF820" s="350"/>
      <c r="AG820" s="351"/>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4"/>
      <c r="B821" s="761"/>
      <c r="C821" s="761"/>
      <c r="D821" s="761"/>
      <c r="E821" s="761"/>
      <c r="F821" s="762"/>
      <c r="G821" s="349"/>
      <c r="H821" s="350"/>
      <c r="I821" s="350"/>
      <c r="J821" s="350"/>
      <c r="K821" s="351"/>
      <c r="L821" s="398"/>
      <c r="M821" s="399"/>
      <c r="N821" s="399"/>
      <c r="O821" s="399"/>
      <c r="P821" s="399"/>
      <c r="Q821" s="399"/>
      <c r="R821" s="399"/>
      <c r="S821" s="399"/>
      <c r="T821" s="399"/>
      <c r="U821" s="399"/>
      <c r="V821" s="399"/>
      <c r="W821" s="399"/>
      <c r="X821" s="400"/>
      <c r="Y821" s="395"/>
      <c r="Z821" s="396"/>
      <c r="AA821" s="396"/>
      <c r="AB821" s="402"/>
      <c r="AC821" s="349"/>
      <c r="AD821" s="350"/>
      <c r="AE821" s="350"/>
      <c r="AF821" s="350"/>
      <c r="AG821" s="351"/>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4"/>
      <c r="B822" s="761"/>
      <c r="C822" s="761"/>
      <c r="D822" s="761"/>
      <c r="E822" s="761"/>
      <c r="F822" s="762"/>
      <c r="G822" s="349"/>
      <c r="H822" s="350"/>
      <c r="I822" s="350"/>
      <c r="J822" s="350"/>
      <c r="K822" s="351"/>
      <c r="L822" s="398"/>
      <c r="M822" s="399"/>
      <c r="N822" s="399"/>
      <c r="O822" s="399"/>
      <c r="P822" s="399"/>
      <c r="Q822" s="399"/>
      <c r="R822" s="399"/>
      <c r="S822" s="399"/>
      <c r="T822" s="399"/>
      <c r="U822" s="399"/>
      <c r="V822" s="399"/>
      <c r="W822" s="399"/>
      <c r="X822" s="400"/>
      <c r="Y822" s="395"/>
      <c r="Z822" s="396"/>
      <c r="AA822" s="396"/>
      <c r="AB822" s="402"/>
      <c r="AC822" s="349"/>
      <c r="AD822" s="350"/>
      <c r="AE822" s="350"/>
      <c r="AF822" s="350"/>
      <c r="AG822" s="351"/>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4"/>
      <c r="B823" s="761"/>
      <c r="C823" s="761"/>
      <c r="D823" s="761"/>
      <c r="E823" s="761"/>
      <c r="F823" s="762"/>
      <c r="G823" s="349"/>
      <c r="H823" s="350"/>
      <c r="I823" s="350"/>
      <c r="J823" s="350"/>
      <c r="K823" s="351"/>
      <c r="L823" s="398"/>
      <c r="M823" s="399"/>
      <c r="N823" s="399"/>
      <c r="O823" s="399"/>
      <c r="P823" s="399"/>
      <c r="Q823" s="399"/>
      <c r="R823" s="399"/>
      <c r="S823" s="399"/>
      <c r="T823" s="399"/>
      <c r="U823" s="399"/>
      <c r="V823" s="399"/>
      <c r="W823" s="399"/>
      <c r="X823" s="400"/>
      <c r="Y823" s="395"/>
      <c r="Z823" s="396"/>
      <c r="AA823" s="396"/>
      <c r="AB823" s="402"/>
      <c r="AC823" s="349"/>
      <c r="AD823" s="350"/>
      <c r="AE823" s="350"/>
      <c r="AF823" s="350"/>
      <c r="AG823" s="351"/>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4"/>
      <c r="B824" s="761"/>
      <c r="C824" s="761"/>
      <c r="D824" s="761"/>
      <c r="E824" s="761"/>
      <c r="F824" s="762"/>
      <c r="G824" s="349"/>
      <c r="H824" s="350"/>
      <c r="I824" s="350"/>
      <c r="J824" s="350"/>
      <c r="K824" s="351"/>
      <c r="L824" s="398"/>
      <c r="M824" s="399"/>
      <c r="N824" s="399"/>
      <c r="O824" s="399"/>
      <c r="P824" s="399"/>
      <c r="Q824" s="399"/>
      <c r="R824" s="399"/>
      <c r="S824" s="399"/>
      <c r="T824" s="399"/>
      <c r="U824" s="399"/>
      <c r="V824" s="399"/>
      <c r="W824" s="399"/>
      <c r="X824" s="400"/>
      <c r="Y824" s="395"/>
      <c r="Z824" s="396"/>
      <c r="AA824" s="396"/>
      <c r="AB824" s="402"/>
      <c r="AC824" s="349"/>
      <c r="AD824" s="350"/>
      <c r="AE824" s="350"/>
      <c r="AF824" s="350"/>
      <c r="AG824" s="351"/>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4"/>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4"/>
      <c r="B826" s="761"/>
      <c r="C826" s="761"/>
      <c r="D826" s="761"/>
      <c r="E826" s="761"/>
      <c r="F826" s="762"/>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4"/>
      <c r="B827" s="761"/>
      <c r="C827" s="761"/>
      <c r="D827" s="761"/>
      <c r="E827" s="761"/>
      <c r="F827" s="762"/>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4"/>
      <c r="B828" s="761"/>
      <c r="C828" s="761"/>
      <c r="D828" s="761"/>
      <c r="E828" s="761"/>
      <c r="F828" s="762"/>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5"/>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4"/>
      <c r="B829" s="761"/>
      <c r="C829" s="761"/>
      <c r="D829" s="761"/>
      <c r="E829" s="761"/>
      <c r="F829" s="762"/>
      <c r="G829" s="349"/>
      <c r="H829" s="350"/>
      <c r="I829" s="350"/>
      <c r="J829" s="350"/>
      <c r="K829" s="351"/>
      <c r="L829" s="398"/>
      <c r="M829" s="399"/>
      <c r="N829" s="399"/>
      <c r="O829" s="399"/>
      <c r="P829" s="399"/>
      <c r="Q829" s="399"/>
      <c r="R829" s="399"/>
      <c r="S829" s="399"/>
      <c r="T829" s="399"/>
      <c r="U829" s="399"/>
      <c r="V829" s="399"/>
      <c r="W829" s="399"/>
      <c r="X829" s="400"/>
      <c r="Y829" s="395"/>
      <c r="Z829" s="396"/>
      <c r="AA829" s="396"/>
      <c r="AB829" s="402"/>
      <c r="AC829" s="349"/>
      <c r="AD829" s="350"/>
      <c r="AE829" s="350"/>
      <c r="AF829" s="350"/>
      <c r="AG829" s="351"/>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4"/>
      <c r="B830" s="761"/>
      <c r="C830" s="761"/>
      <c r="D830" s="761"/>
      <c r="E830" s="761"/>
      <c r="F830" s="762"/>
      <c r="G830" s="349"/>
      <c r="H830" s="350"/>
      <c r="I830" s="350"/>
      <c r="J830" s="350"/>
      <c r="K830" s="351"/>
      <c r="L830" s="398"/>
      <c r="M830" s="399"/>
      <c r="N830" s="399"/>
      <c r="O830" s="399"/>
      <c r="P830" s="399"/>
      <c r="Q830" s="399"/>
      <c r="R830" s="399"/>
      <c r="S830" s="399"/>
      <c r="T830" s="399"/>
      <c r="U830" s="399"/>
      <c r="V830" s="399"/>
      <c r="W830" s="399"/>
      <c r="X830" s="400"/>
      <c r="Y830" s="395"/>
      <c r="Z830" s="396"/>
      <c r="AA830" s="396"/>
      <c r="AB830" s="402"/>
      <c r="AC830" s="349"/>
      <c r="AD830" s="350"/>
      <c r="AE830" s="350"/>
      <c r="AF830" s="350"/>
      <c r="AG830" s="351"/>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4"/>
      <c r="B831" s="761"/>
      <c r="C831" s="761"/>
      <c r="D831" s="761"/>
      <c r="E831" s="761"/>
      <c r="F831" s="762"/>
      <c r="G831" s="349"/>
      <c r="H831" s="350"/>
      <c r="I831" s="350"/>
      <c r="J831" s="350"/>
      <c r="K831" s="351"/>
      <c r="L831" s="398"/>
      <c r="M831" s="399"/>
      <c r="N831" s="399"/>
      <c r="O831" s="399"/>
      <c r="P831" s="399"/>
      <c r="Q831" s="399"/>
      <c r="R831" s="399"/>
      <c r="S831" s="399"/>
      <c r="T831" s="399"/>
      <c r="U831" s="399"/>
      <c r="V831" s="399"/>
      <c r="W831" s="399"/>
      <c r="X831" s="400"/>
      <c r="Y831" s="395"/>
      <c r="Z831" s="396"/>
      <c r="AA831" s="396"/>
      <c r="AB831" s="402"/>
      <c r="AC831" s="349"/>
      <c r="AD831" s="350"/>
      <c r="AE831" s="350"/>
      <c r="AF831" s="350"/>
      <c r="AG831" s="351"/>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4"/>
      <c r="B832" s="761"/>
      <c r="C832" s="761"/>
      <c r="D832" s="761"/>
      <c r="E832" s="761"/>
      <c r="F832" s="762"/>
      <c r="G832" s="349"/>
      <c r="H832" s="350"/>
      <c r="I832" s="350"/>
      <c r="J832" s="350"/>
      <c r="K832" s="351"/>
      <c r="L832" s="398"/>
      <c r="M832" s="399"/>
      <c r="N832" s="399"/>
      <c r="O832" s="399"/>
      <c r="P832" s="399"/>
      <c r="Q832" s="399"/>
      <c r="R832" s="399"/>
      <c r="S832" s="399"/>
      <c r="T832" s="399"/>
      <c r="U832" s="399"/>
      <c r="V832" s="399"/>
      <c r="W832" s="399"/>
      <c r="X832" s="400"/>
      <c r="Y832" s="395"/>
      <c r="Z832" s="396"/>
      <c r="AA832" s="396"/>
      <c r="AB832" s="402"/>
      <c r="AC832" s="349"/>
      <c r="AD832" s="350"/>
      <c r="AE832" s="350"/>
      <c r="AF832" s="350"/>
      <c r="AG832" s="351"/>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4"/>
      <c r="B833" s="761"/>
      <c r="C833" s="761"/>
      <c r="D833" s="761"/>
      <c r="E833" s="761"/>
      <c r="F833" s="762"/>
      <c r="G833" s="349"/>
      <c r="H833" s="350"/>
      <c r="I833" s="350"/>
      <c r="J833" s="350"/>
      <c r="K833" s="351"/>
      <c r="L833" s="398"/>
      <c r="M833" s="399"/>
      <c r="N833" s="399"/>
      <c r="O833" s="399"/>
      <c r="P833" s="399"/>
      <c r="Q833" s="399"/>
      <c r="R833" s="399"/>
      <c r="S833" s="399"/>
      <c r="T833" s="399"/>
      <c r="U833" s="399"/>
      <c r="V833" s="399"/>
      <c r="W833" s="399"/>
      <c r="X833" s="400"/>
      <c r="Y833" s="395"/>
      <c r="Z833" s="396"/>
      <c r="AA833" s="396"/>
      <c r="AB833" s="402"/>
      <c r="AC833" s="349"/>
      <c r="AD833" s="350"/>
      <c r="AE833" s="350"/>
      <c r="AF833" s="350"/>
      <c r="AG833" s="351"/>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4"/>
      <c r="B834" s="761"/>
      <c r="C834" s="761"/>
      <c r="D834" s="761"/>
      <c r="E834" s="761"/>
      <c r="F834" s="762"/>
      <c r="G834" s="349"/>
      <c r="H834" s="350"/>
      <c r="I834" s="350"/>
      <c r="J834" s="350"/>
      <c r="K834" s="351"/>
      <c r="L834" s="398"/>
      <c r="M834" s="399"/>
      <c r="N834" s="399"/>
      <c r="O834" s="399"/>
      <c r="P834" s="399"/>
      <c r="Q834" s="399"/>
      <c r="R834" s="399"/>
      <c r="S834" s="399"/>
      <c r="T834" s="399"/>
      <c r="U834" s="399"/>
      <c r="V834" s="399"/>
      <c r="W834" s="399"/>
      <c r="X834" s="400"/>
      <c r="Y834" s="395"/>
      <c r="Z834" s="396"/>
      <c r="AA834" s="396"/>
      <c r="AB834" s="402"/>
      <c r="AC834" s="349"/>
      <c r="AD834" s="350"/>
      <c r="AE834" s="350"/>
      <c r="AF834" s="350"/>
      <c r="AG834" s="351"/>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4"/>
      <c r="B835" s="761"/>
      <c r="C835" s="761"/>
      <c r="D835" s="761"/>
      <c r="E835" s="761"/>
      <c r="F835" s="762"/>
      <c r="G835" s="349"/>
      <c r="H835" s="350"/>
      <c r="I835" s="350"/>
      <c r="J835" s="350"/>
      <c r="K835" s="351"/>
      <c r="L835" s="398"/>
      <c r="M835" s="399"/>
      <c r="N835" s="399"/>
      <c r="O835" s="399"/>
      <c r="P835" s="399"/>
      <c r="Q835" s="399"/>
      <c r="R835" s="399"/>
      <c r="S835" s="399"/>
      <c r="T835" s="399"/>
      <c r="U835" s="399"/>
      <c r="V835" s="399"/>
      <c r="W835" s="399"/>
      <c r="X835" s="400"/>
      <c r="Y835" s="395"/>
      <c r="Z835" s="396"/>
      <c r="AA835" s="396"/>
      <c r="AB835" s="402"/>
      <c r="AC835" s="349"/>
      <c r="AD835" s="350"/>
      <c r="AE835" s="350"/>
      <c r="AF835" s="350"/>
      <c r="AG835" s="351"/>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4"/>
      <c r="B836" s="761"/>
      <c r="C836" s="761"/>
      <c r="D836" s="761"/>
      <c r="E836" s="761"/>
      <c r="F836" s="762"/>
      <c r="G836" s="349"/>
      <c r="H836" s="350"/>
      <c r="I836" s="350"/>
      <c r="J836" s="350"/>
      <c r="K836" s="351"/>
      <c r="L836" s="398"/>
      <c r="M836" s="399"/>
      <c r="N836" s="399"/>
      <c r="O836" s="399"/>
      <c r="P836" s="399"/>
      <c r="Q836" s="399"/>
      <c r="R836" s="399"/>
      <c r="S836" s="399"/>
      <c r="T836" s="399"/>
      <c r="U836" s="399"/>
      <c r="V836" s="399"/>
      <c r="W836" s="399"/>
      <c r="X836" s="400"/>
      <c r="Y836" s="395"/>
      <c r="Z836" s="396"/>
      <c r="AA836" s="396"/>
      <c r="AB836" s="402"/>
      <c r="AC836" s="349"/>
      <c r="AD836" s="350"/>
      <c r="AE836" s="350"/>
      <c r="AF836" s="350"/>
      <c r="AG836" s="351"/>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4"/>
      <c r="B837" s="761"/>
      <c r="C837" s="761"/>
      <c r="D837" s="761"/>
      <c r="E837" s="761"/>
      <c r="F837" s="762"/>
      <c r="G837" s="349"/>
      <c r="H837" s="350"/>
      <c r="I837" s="350"/>
      <c r="J837" s="350"/>
      <c r="K837" s="351"/>
      <c r="L837" s="398"/>
      <c r="M837" s="399"/>
      <c r="N837" s="399"/>
      <c r="O837" s="399"/>
      <c r="P837" s="399"/>
      <c r="Q837" s="399"/>
      <c r="R837" s="399"/>
      <c r="S837" s="399"/>
      <c r="T837" s="399"/>
      <c r="U837" s="399"/>
      <c r="V837" s="399"/>
      <c r="W837" s="399"/>
      <c r="X837" s="400"/>
      <c r="Y837" s="395"/>
      <c r="Z837" s="396"/>
      <c r="AA837" s="396"/>
      <c r="AB837" s="402"/>
      <c r="AC837" s="349"/>
      <c r="AD837" s="350"/>
      <c r="AE837" s="350"/>
      <c r="AF837" s="350"/>
      <c r="AG837" s="351"/>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4"/>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4"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4" t="s">
        <v>338</v>
      </c>
      <c r="AD844" s="274"/>
      <c r="AE844" s="274"/>
      <c r="AF844" s="274"/>
      <c r="AG844" s="274"/>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1">
        <v>1</v>
      </c>
      <c r="B845" s="401">
        <v>1</v>
      </c>
      <c r="C845" s="420" t="s">
        <v>771</v>
      </c>
      <c r="D845" s="415"/>
      <c r="E845" s="415"/>
      <c r="F845" s="415"/>
      <c r="G845" s="415"/>
      <c r="H845" s="415"/>
      <c r="I845" s="415"/>
      <c r="J845" s="416">
        <v>8000020130001</v>
      </c>
      <c r="K845" s="417"/>
      <c r="L845" s="417"/>
      <c r="M845" s="417"/>
      <c r="N845" s="417"/>
      <c r="O845" s="417"/>
      <c r="P845" s="314" t="s">
        <v>769</v>
      </c>
      <c r="Q845" s="315"/>
      <c r="R845" s="315"/>
      <c r="S845" s="315"/>
      <c r="T845" s="315"/>
      <c r="U845" s="315"/>
      <c r="V845" s="315"/>
      <c r="W845" s="315"/>
      <c r="X845" s="315"/>
      <c r="Y845" s="317">
        <v>4843</v>
      </c>
      <c r="Z845" s="318"/>
      <c r="AA845" s="318"/>
      <c r="AB845" s="319"/>
      <c r="AC845" s="329" t="s">
        <v>770</v>
      </c>
      <c r="AD845" s="429"/>
      <c r="AE845" s="429"/>
      <c r="AF845" s="429"/>
      <c r="AG845" s="429"/>
      <c r="AH845" s="418" t="s">
        <v>407</v>
      </c>
      <c r="AI845" s="419"/>
      <c r="AJ845" s="419"/>
      <c r="AK845" s="419"/>
      <c r="AL845" s="325" t="s">
        <v>407</v>
      </c>
      <c r="AM845" s="326"/>
      <c r="AN845" s="326"/>
      <c r="AO845" s="327"/>
      <c r="AP845" s="320" t="s">
        <v>407</v>
      </c>
      <c r="AQ845" s="320"/>
      <c r="AR845" s="320"/>
      <c r="AS845" s="320"/>
      <c r="AT845" s="320"/>
      <c r="AU845" s="320"/>
      <c r="AV845" s="320"/>
      <c r="AW845" s="320"/>
      <c r="AX845" s="320"/>
    </row>
    <row r="846" spans="1:51" ht="30" customHeight="1" x14ac:dyDescent="0.15">
      <c r="A846" s="401">
        <v>2</v>
      </c>
      <c r="B846" s="401">
        <v>1</v>
      </c>
      <c r="C846" s="420" t="s">
        <v>772</v>
      </c>
      <c r="D846" s="415"/>
      <c r="E846" s="415"/>
      <c r="F846" s="415"/>
      <c r="G846" s="415"/>
      <c r="H846" s="415"/>
      <c r="I846" s="415"/>
      <c r="J846" s="416">
        <v>8000020280003</v>
      </c>
      <c r="K846" s="417"/>
      <c r="L846" s="417"/>
      <c r="M846" s="417"/>
      <c r="N846" s="417"/>
      <c r="O846" s="417"/>
      <c r="P846" s="314" t="s">
        <v>769</v>
      </c>
      <c r="Q846" s="315"/>
      <c r="R846" s="315"/>
      <c r="S846" s="315"/>
      <c r="T846" s="315"/>
      <c r="U846" s="315"/>
      <c r="V846" s="315"/>
      <c r="W846" s="315"/>
      <c r="X846" s="315"/>
      <c r="Y846" s="317">
        <v>1961</v>
      </c>
      <c r="Z846" s="318"/>
      <c r="AA846" s="318"/>
      <c r="AB846" s="319"/>
      <c r="AC846" s="329" t="s">
        <v>770</v>
      </c>
      <c r="AD846" s="329"/>
      <c r="AE846" s="329"/>
      <c r="AF846" s="329"/>
      <c r="AG846" s="329"/>
      <c r="AH846" s="418" t="s">
        <v>407</v>
      </c>
      <c r="AI846" s="419"/>
      <c r="AJ846" s="419"/>
      <c r="AK846" s="419"/>
      <c r="AL846" s="325" t="s">
        <v>407</v>
      </c>
      <c r="AM846" s="326"/>
      <c r="AN846" s="326"/>
      <c r="AO846" s="327"/>
      <c r="AP846" s="320" t="s">
        <v>407</v>
      </c>
      <c r="AQ846" s="320"/>
      <c r="AR846" s="320"/>
      <c r="AS846" s="320"/>
      <c r="AT846" s="320"/>
      <c r="AU846" s="320"/>
      <c r="AV846" s="320"/>
      <c r="AW846" s="320"/>
      <c r="AX846" s="320"/>
      <c r="AY846">
        <f>COUNTA($C$846)</f>
        <v>1</v>
      </c>
    </row>
    <row r="847" spans="1:51" ht="30" customHeight="1" x14ac:dyDescent="0.15">
      <c r="A847" s="401">
        <v>3</v>
      </c>
      <c r="B847" s="401">
        <v>1</v>
      </c>
      <c r="C847" s="420" t="s">
        <v>773</v>
      </c>
      <c r="D847" s="415"/>
      <c r="E847" s="415"/>
      <c r="F847" s="415"/>
      <c r="G847" s="415"/>
      <c r="H847" s="415"/>
      <c r="I847" s="415"/>
      <c r="J847" s="416">
        <v>1000020110001</v>
      </c>
      <c r="K847" s="417"/>
      <c r="L847" s="417"/>
      <c r="M847" s="417"/>
      <c r="N847" s="417"/>
      <c r="O847" s="417"/>
      <c r="P847" s="314" t="s">
        <v>769</v>
      </c>
      <c r="Q847" s="315"/>
      <c r="R847" s="315"/>
      <c r="S847" s="315"/>
      <c r="T847" s="315"/>
      <c r="U847" s="315"/>
      <c r="V847" s="315"/>
      <c r="W847" s="315"/>
      <c r="X847" s="315"/>
      <c r="Y847" s="317">
        <v>1829</v>
      </c>
      <c r="Z847" s="318"/>
      <c r="AA847" s="318"/>
      <c r="AB847" s="319"/>
      <c r="AC847" s="329" t="s">
        <v>770</v>
      </c>
      <c r="AD847" s="329"/>
      <c r="AE847" s="329"/>
      <c r="AF847" s="329"/>
      <c r="AG847" s="329"/>
      <c r="AH847" s="323" t="s">
        <v>407</v>
      </c>
      <c r="AI847" s="324"/>
      <c r="AJ847" s="324"/>
      <c r="AK847" s="324"/>
      <c r="AL847" s="325" t="s">
        <v>407</v>
      </c>
      <c r="AM847" s="326"/>
      <c r="AN847" s="326"/>
      <c r="AO847" s="327"/>
      <c r="AP847" s="320" t="s">
        <v>407</v>
      </c>
      <c r="AQ847" s="320"/>
      <c r="AR847" s="320"/>
      <c r="AS847" s="320"/>
      <c r="AT847" s="320"/>
      <c r="AU847" s="320"/>
      <c r="AV847" s="320"/>
      <c r="AW847" s="320"/>
      <c r="AX847" s="320"/>
      <c r="AY847">
        <f>COUNTA($C$847)</f>
        <v>1</v>
      </c>
    </row>
    <row r="848" spans="1:51" ht="30" customHeight="1" x14ac:dyDescent="0.15">
      <c r="A848" s="401">
        <v>4</v>
      </c>
      <c r="B848" s="401">
        <v>1</v>
      </c>
      <c r="C848" s="420" t="s">
        <v>774</v>
      </c>
      <c r="D848" s="415"/>
      <c r="E848" s="415"/>
      <c r="F848" s="415"/>
      <c r="G848" s="415"/>
      <c r="H848" s="415"/>
      <c r="I848" s="415"/>
      <c r="J848" s="416">
        <v>1000020140007</v>
      </c>
      <c r="K848" s="417"/>
      <c r="L848" s="417"/>
      <c r="M848" s="417"/>
      <c r="N848" s="417"/>
      <c r="O848" s="417"/>
      <c r="P848" s="314" t="s">
        <v>769</v>
      </c>
      <c r="Q848" s="315"/>
      <c r="R848" s="315"/>
      <c r="S848" s="315"/>
      <c r="T848" s="315"/>
      <c r="U848" s="315"/>
      <c r="V848" s="315"/>
      <c r="W848" s="315"/>
      <c r="X848" s="315"/>
      <c r="Y848" s="317">
        <v>1708</v>
      </c>
      <c r="Z848" s="318"/>
      <c r="AA848" s="318"/>
      <c r="AB848" s="319"/>
      <c r="AC848" s="329" t="s">
        <v>770</v>
      </c>
      <c r="AD848" s="329"/>
      <c r="AE848" s="329"/>
      <c r="AF848" s="329"/>
      <c r="AG848" s="329"/>
      <c r="AH848" s="323" t="s">
        <v>407</v>
      </c>
      <c r="AI848" s="324"/>
      <c r="AJ848" s="324"/>
      <c r="AK848" s="324"/>
      <c r="AL848" s="325" t="s">
        <v>407</v>
      </c>
      <c r="AM848" s="326"/>
      <c r="AN848" s="326"/>
      <c r="AO848" s="327"/>
      <c r="AP848" s="320" t="s">
        <v>407</v>
      </c>
      <c r="AQ848" s="320"/>
      <c r="AR848" s="320"/>
      <c r="AS848" s="320"/>
      <c r="AT848" s="320"/>
      <c r="AU848" s="320"/>
      <c r="AV848" s="320"/>
      <c r="AW848" s="320"/>
      <c r="AX848" s="320"/>
      <c r="AY848">
        <f>COUNTA($C$848)</f>
        <v>1</v>
      </c>
    </row>
    <row r="849" spans="1:51" ht="30" customHeight="1" x14ac:dyDescent="0.15">
      <c r="A849" s="401">
        <v>5</v>
      </c>
      <c r="B849" s="401">
        <v>1</v>
      </c>
      <c r="C849" s="420" t="s">
        <v>775</v>
      </c>
      <c r="D849" s="415"/>
      <c r="E849" s="415"/>
      <c r="F849" s="415"/>
      <c r="G849" s="415"/>
      <c r="H849" s="415"/>
      <c r="I849" s="415"/>
      <c r="J849" s="416">
        <v>7000020010006</v>
      </c>
      <c r="K849" s="417"/>
      <c r="L849" s="417"/>
      <c r="M849" s="417"/>
      <c r="N849" s="417"/>
      <c r="O849" s="417"/>
      <c r="P849" s="314" t="s">
        <v>769</v>
      </c>
      <c r="Q849" s="315"/>
      <c r="R849" s="315"/>
      <c r="S849" s="315"/>
      <c r="T849" s="315"/>
      <c r="U849" s="315"/>
      <c r="V849" s="315"/>
      <c r="W849" s="315"/>
      <c r="X849" s="315"/>
      <c r="Y849" s="317">
        <v>1678</v>
      </c>
      <c r="Z849" s="318"/>
      <c r="AA849" s="318"/>
      <c r="AB849" s="319"/>
      <c r="AC849" s="328" t="s">
        <v>770</v>
      </c>
      <c r="AD849" s="328"/>
      <c r="AE849" s="328"/>
      <c r="AF849" s="328"/>
      <c r="AG849" s="328"/>
      <c r="AH849" s="323" t="s">
        <v>407</v>
      </c>
      <c r="AI849" s="324"/>
      <c r="AJ849" s="324"/>
      <c r="AK849" s="324"/>
      <c r="AL849" s="325" t="s">
        <v>407</v>
      </c>
      <c r="AM849" s="326"/>
      <c r="AN849" s="326"/>
      <c r="AO849" s="327"/>
      <c r="AP849" s="320" t="s">
        <v>407</v>
      </c>
      <c r="AQ849" s="320"/>
      <c r="AR849" s="320"/>
      <c r="AS849" s="320"/>
      <c r="AT849" s="320"/>
      <c r="AU849" s="320"/>
      <c r="AV849" s="320"/>
      <c r="AW849" s="320"/>
      <c r="AX849" s="320"/>
      <c r="AY849">
        <f>COUNTA($C$849)</f>
        <v>1</v>
      </c>
    </row>
    <row r="850" spans="1:51" ht="30" customHeight="1" x14ac:dyDescent="0.15">
      <c r="A850" s="401">
        <v>6</v>
      </c>
      <c r="B850" s="401">
        <v>1</v>
      </c>
      <c r="C850" s="420" t="s">
        <v>776</v>
      </c>
      <c r="D850" s="415"/>
      <c r="E850" s="415"/>
      <c r="F850" s="415"/>
      <c r="G850" s="415"/>
      <c r="H850" s="415"/>
      <c r="I850" s="415"/>
      <c r="J850" s="416">
        <v>6000020400009</v>
      </c>
      <c r="K850" s="417"/>
      <c r="L850" s="417"/>
      <c r="M850" s="417"/>
      <c r="N850" s="417"/>
      <c r="O850" s="417"/>
      <c r="P850" s="314" t="s">
        <v>769</v>
      </c>
      <c r="Q850" s="315"/>
      <c r="R850" s="315"/>
      <c r="S850" s="315"/>
      <c r="T850" s="315"/>
      <c r="U850" s="315"/>
      <c r="V850" s="315"/>
      <c r="W850" s="315"/>
      <c r="X850" s="315"/>
      <c r="Y850" s="317">
        <v>1493</v>
      </c>
      <c r="Z850" s="318"/>
      <c r="AA850" s="318"/>
      <c r="AB850" s="319"/>
      <c r="AC850" s="328" t="s">
        <v>770</v>
      </c>
      <c r="AD850" s="328"/>
      <c r="AE850" s="328"/>
      <c r="AF850" s="328"/>
      <c r="AG850" s="328"/>
      <c r="AH850" s="323" t="s">
        <v>407</v>
      </c>
      <c r="AI850" s="324"/>
      <c r="AJ850" s="324"/>
      <c r="AK850" s="324"/>
      <c r="AL850" s="325" t="s">
        <v>407</v>
      </c>
      <c r="AM850" s="326"/>
      <c r="AN850" s="326"/>
      <c r="AO850" s="327"/>
      <c r="AP850" s="320" t="s">
        <v>407</v>
      </c>
      <c r="AQ850" s="320"/>
      <c r="AR850" s="320"/>
      <c r="AS850" s="320"/>
      <c r="AT850" s="320"/>
      <c r="AU850" s="320"/>
      <c r="AV850" s="320"/>
      <c r="AW850" s="320"/>
      <c r="AX850" s="320"/>
      <c r="AY850">
        <f>COUNTA($C$850)</f>
        <v>1</v>
      </c>
    </row>
    <row r="851" spans="1:51" ht="30" customHeight="1" x14ac:dyDescent="0.15">
      <c r="A851" s="401">
        <v>7</v>
      </c>
      <c r="B851" s="401">
        <v>1</v>
      </c>
      <c r="C851" s="420" t="s">
        <v>777</v>
      </c>
      <c r="D851" s="415"/>
      <c r="E851" s="415"/>
      <c r="F851" s="415"/>
      <c r="G851" s="415"/>
      <c r="H851" s="415"/>
      <c r="I851" s="415"/>
      <c r="J851" s="416">
        <v>2000020080004</v>
      </c>
      <c r="K851" s="417"/>
      <c r="L851" s="417"/>
      <c r="M851" s="417"/>
      <c r="N851" s="417"/>
      <c r="O851" s="417"/>
      <c r="P851" s="314" t="s">
        <v>769</v>
      </c>
      <c r="Q851" s="315"/>
      <c r="R851" s="315"/>
      <c r="S851" s="315"/>
      <c r="T851" s="315"/>
      <c r="U851" s="315"/>
      <c r="V851" s="315"/>
      <c r="W851" s="315"/>
      <c r="X851" s="315"/>
      <c r="Y851" s="317">
        <v>1357</v>
      </c>
      <c r="Z851" s="318"/>
      <c r="AA851" s="318"/>
      <c r="AB851" s="319"/>
      <c r="AC851" s="328" t="s">
        <v>770</v>
      </c>
      <c r="AD851" s="328"/>
      <c r="AE851" s="328"/>
      <c r="AF851" s="328"/>
      <c r="AG851" s="328"/>
      <c r="AH851" s="323" t="s">
        <v>407</v>
      </c>
      <c r="AI851" s="324"/>
      <c r="AJ851" s="324"/>
      <c r="AK851" s="324"/>
      <c r="AL851" s="325" t="s">
        <v>407</v>
      </c>
      <c r="AM851" s="326"/>
      <c r="AN851" s="326"/>
      <c r="AO851" s="327"/>
      <c r="AP851" s="320" t="s">
        <v>407</v>
      </c>
      <c r="AQ851" s="320"/>
      <c r="AR851" s="320"/>
      <c r="AS851" s="320"/>
      <c r="AT851" s="320"/>
      <c r="AU851" s="320"/>
      <c r="AV851" s="320"/>
      <c r="AW851" s="320"/>
      <c r="AX851" s="320"/>
      <c r="AY851">
        <f>COUNTA($C$851)</f>
        <v>1</v>
      </c>
    </row>
    <row r="852" spans="1:51" ht="30" customHeight="1" x14ac:dyDescent="0.15">
      <c r="A852" s="401">
        <v>8</v>
      </c>
      <c r="B852" s="401">
        <v>1</v>
      </c>
      <c r="C852" s="420" t="s">
        <v>778</v>
      </c>
      <c r="D852" s="415"/>
      <c r="E852" s="415"/>
      <c r="F852" s="415"/>
      <c r="G852" s="415"/>
      <c r="H852" s="415"/>
      <c r="I852" s="415"/>
      <c r="J852" s="416">
        <v>1000020200000</v>
      </c>
      <c r="K852" s="417"/>
      <c r="L852" s="417"/>
      <c r="M852" s="417"/>
      <c r="N852" s="417"/>
      <c r="O852" s="417"/>
      <c r="P852" s="314" t="s">
        <v>769</v>
      </c>
      <c r="Q852" s="315"/>
      <c r="R852" s="315"/>
      <c r="S852" s="315"/>
      <c r="T852" s="315"/>
      <c r="U852" s="315"/>
      <c r="V852" s="315"/>
      <c r="W852" s="315"/>
      <c r="X852" s="315"/>
      <c r="Y852" s="317">
        <v>1326</v>
      </c>
      <c r="Z852" s="318"/>
      <c r="AA852" s="318"/>
      <c r="AB852" s="319"/>
      <c r="AC852" s="328" t="s">
        <v>770</v>
      </c>
      <c r="AD852" s="328"/>
      <c r="AE852" s="328"/>
      <c r="AF852" s="328"/>
      <c r="AG852" s="328"/>
      <c r="AH852" s="323" t="s">
        <v>407</v>
      </c>
      <c r="AI852" s="324"/>
      <c r="AJ852" s="324"/>
      <c r="AK852" s="324"/>
      <c r="AL852" s="325" t="s">
        <v>407</v>
      </c>
      <c r="AM852" s="326"/>
      <c r="AN852" s="326"/>
      <c r="AO852" s="327"/>
      <c r="AP852" s="320" t="s">
        <v>407</v>
      </c>
      <c r="AQ852" s="320"/>
      <c r="AR852" s="320"/>
      <c r="AS852" s="320"/>
      <c r="AT852" s="320"/>
      <c r="AU852" s="320"/>
      <c r="AV852" s="320"/>
      <c r="AW852" s="320"/>
      <c r="AX852" s="320"/>
      <c r="AY852">
        <f>COUNTA($C$852)</f>
        <v>1</v>
      </c>
    </row>
    <row r="853" spans="1:51" ht="30" customHeight="1" x14ac:dyDescent="0.15">
      <c r="A853" s="401">
        <v>9</v>
      </c>
      <c r="B853" s="401">
        <v>1</v>
      </c>
      <c r="C853" s="420" t="s">
        <v>779</v>
      </c>
      <c r="D853" s="415"/>
      <c r="E853" s="415"/>
      <c r="F853" s="415"/>
      <c r="G853" s="415"/>
      <c r="H853" s="415"/>
      <c r="I853" s="415"/>
      <c r="J853" s="416">
        <v>7000020100005</v>
      </c>
      <c r="K853" s="417"/>
      <c r="L853" s="417"/>
      <c r="M853" s="417"/>
      <c r="N853" s="417"/>
      <c r="O853" s="417"/>
      <c r="P853" s="314" t="s">
        <v>769</v>
      </c>
      <c r="Q853" s="315"/>
      <c r="R853" s="315"/>
      <c r="S853" s="315"/>
      <c r="T853" s="315"/>
      <c r="U853" s="315"/>
      <c r="V853" s="315"/>
      <c r="W853" s="315"/>
      <c r="X853" s="315"/>
      <c r="Y853" s="317">
        <v>1254</v>
      </c>
      <c r="Z853" s="318"/>
      <c r="AA853" s="318"/>
      <c r="AB853" s="319"/>
      <c r="AC853" s="328" t="s">
        <v>770</v>
      </c>
      <c r="AD853" s="328"/>
      <c r="AE853" s="328"/>
      <c r="AF853" s="328"/>
      <c r="AG853" s="328"/>
      <c r="AH853" s="323" t="s">
        <v>407</v>
      </c>
      <c r="AI853" s="324"/>
      <c r="AJ853" s="324"/>
      <c r="AK853" s="324"/>
      <c r="AL853" s="325" t="s">
        <v>407</v>
      </c>
      <c r="AM853" s="326"/>
      <c r="AN853" s="326"/>
      <c r="AO853" s="327"/>
      <c r="AP853" s="320" t="s">
        <v>407</v>
      </c>
      <c r="AQ853" s="320"/>
      <c r="AR853" s="320"/>
      <c r="AS853" s="320"/>
      <c r="AT853" s="320"/>
      <c r="AU853" s="320"/>
      <c r="AV853" s="320"/>
      <c r="AW853" s="320"/>
      <c r="AX853" s="320"/>
      <c r="AY853">
        <f>COUNTA($C$853)</f>
        <v>1</v>
      </c>
    </row>
    <row r="854" spans="1:51" ht="30" customHeight="1" x14ac:dyDescent="0.15">
      <c r="A854" s="401">
        <v>10</v>
      </c>
      <c r="B854" s="401">
        <v>1</v>
      </c>
      <c r="C854" s="420" t="s">
        <v>780</v>
      </c>
      <c r="D854" s="415"/>
      <c r="E854" s="415"/>
      <c r="F854" s="415"/>
      <c r="G854" s="415"/>
      <c r="H854" s="415"/>
      <c r="I854" s="415"/>
      <c r="J854" s="416">
        <v>7000020070009</v>
      </c>
      <c r="K854" s="417"/>
      <c r="L854" s="417"/>
      <c r="M854" s="417"/>
      <c r="N854" s="417"/>
      <c r="O854" s="417"/>
      <c r="P854" s="314" t="s">
        <v>769</v>
      </c>
      <c r="Q854" s="315"/>
      <c r="R854" s="315"/>
      <c r="S854" s="315"/>
      <c r="T854" s="315"/>
      <c r="U854" s="315"/>
      <c r="V854" s="315"/>
      <c r="W854" s="315"/>
      <c r="X854" s="315"/>
      <c r="Y854" s="317">
        <v>1213</v>
      </c>
      <c r="Z854" s="318"/>
      <c r="AA854" s="318"/>
      <c r="AB854" s="319"/>
      <c r="AC854" s="328" t="s">
        <v>770</v>
      </c>
      <c r="AD854" s="328"/>
      <c r="AE854" s="328"/>
      <c r="AF854" s="328"/>
      <c r="AG854" s="328"/>
      <c r="AH854" s="323" t="s">
        <v>407</v>
      </c>
      <c r="AI854" s="324"/>
      <c r="AJ854" s="324"/>
      <c r="AK854" s="324"/>
      <c r="AL854" s="325" t="s">
        <v>407</v>
      </c>
      <c r="AM854" s="326"/>
      <c r="AN854" s="326"/>
      <c r="AO854" s="327"/>
      <c r="AP854" s="320" t="s">
        <v>407</v>
      </c>
      <c r="AQ854" s="320"/>
      <c r="AR854" s="320"/>
      <c r="AS854" s="320"/>
      <c r="AT854" s="320"/>
      <c r="AU854" s="320"/>
      <c r="AV854" s="320"/>
      <c r="AW854" s="320"/>
      <c r="AX854" s="320"/>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4"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4" t="s">
        <v>338</v>
      </c>
      <c r="AD877" s="274"/>
      <c r="AE877" s="274"/>
      <c r="AF877" s="274"/>
      <c r="AG877" s="274"/>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6"/>
      <c r="Q878" s="316"/>
      <c r="R878" s="316"/>
      <c r="S878" s="316"/>
      <c r="T878" s="316"/>
      <c r="U878" s="316"/>
      <c r="V878" s="316"/>
      <c r="W878" s="316"/>
      <c r="X878" s="316"/>
      <c r="Y878" s="317"/>
      <c r="Z878" s="318"/>
      <c r="AA878" s="318"/>
      <c r="AB878" s="319"/>
      <c r="AC878" s="321"/>
      <c r="AD878" s="322"/>
      <c r="AE878" s="322"/>
      <c r="AF878" s="322"/>
      <c r="AG878" s="322"/>
      <c r="AH878" s="418"/>
      <c r="AI878" s="419"/>
      <c r="AJ878" s="419"/>
      <c r="AK878" s="419"/>
      <c r="AL878" s="325"/>
      <c r="AM878" s="326"/>
      <c r="AN878" s="326"/>
      <c r="AO878" s="327"/>
      <c r="AP878" s="320"/>
      <c r="AQ878" s="320"/>
      <c r="AR878" s="320"/>
      <c r="AS878" s="320"/>
      <c r="AT878" s="320"/>
      <c r="AU878" s="320"/>
      <c r="AV878" s="320"/>
      <c r="AW878" s="320"/>
      <c r="AX878" s="320"/>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6"/>
      <c r="Q879" s="316"/>
      <c r="R879" s="316"/>
      <c r="S879" s="316"/>
      <c r="T879" s="316"/>
      <c r="U879" s="316"/>
      <c r="V879" s="316"/>
      <c r="W879" s="316"/>
      <c r="X879" s="316"/>
      <c r="Y879" s="317"/>
      <c r="Z879" s="318"/>
      <c r="AA879" s="318"/>
      <c r="AB879" s="319"/>
      <c r="AC879" s="321"/>
      <c r="AD879" s="322"/>
      <c r="AE879" s="322"/>
      <c r="AF879" s="322"/>
      <c r="AG879" s="322"/>
      <c r="AH879" s="418"/>
      <c r="AI879" s="419"/>
      <c r="AJ879" s="419"/>
      <c r="AK879" s="419"/>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4"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4" t="s">
        <v>338</v>
      </c>
      <c r="AD910" s="274"/>
      <c r="AE910" s="274"/>
      <c r="AF910" s="274"/>
      <c r="AG910" s="274"/>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6"/>
      <c r="Q911" s="316"/>
      <c r="R911" s="316"/>
      <c r="S911" s="316"/>
      <c r="T911" s="316"/>
      <c r="U911" s="316"/>
      <c r="V911" s="316"/>
      <c r="W911" s="316"/>
      <c r="X911" s="316"/>
      <c r="Y911" s="317"/>
      <c r="Z911" s="318"/>
      <c r="AA911" s="318"/>
      <c r="AB911" s="319"/>
      <c r="AC911" s="321"/>
      <c r="AD911" s="322"/>
      <c r="AE911" s="322"/>
      <c r="AF911" s="322"/>
      <c r="AG911" s="322"/>
      <c r="AH911" s="418"/>
      <c r="AI911" s="419"/>
      <c r="AJ911" s="419"/>
      <c r="AK911" s="419"/>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6"/>
      <c r="Q912" s="316"/>
      <c r="R912" s="316"/>
      <c r="S912" s="316"/>
      <c r="T912" s="316"/>
      <c r="U912" s="316"/>
      <c r="V912" s="316"/>
      <c r="W912" s="316"/>
      <c r="X912" s="316"/>
      <c r="Y912" s="317"/>
      <c r="Z912" s="318"/>
      <c r="AA912" s="318"/>
      <c r="AB912" s="319"/>
      <c r="AC912" s="321"/>
      <c r="AD912" s="322"/>
      <c r="AE912" s="322"/>
      <c r="AF912" s="322"/>
      <c r="AG912" s="322"/>
      <c r="AH912" s="418"/>
      <c r="AI912" s="419"/>
      <c r="AJ912" s="419"/>
      <c r="AK912" s="419"/>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4"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4" t="s">
        <v>338</v>
      </c>
      <c r="AD943" s="274"/>
      <c r="AE943" s="274"/>
      <c r="AF943" s="274"/>
      <c r="AG943" s="274"/>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6"/>
      <c r="Q944" s="316"/>
      <c r="R944" s="316"/>
      <c r="S944" s="316"/>
      <c r="T944" s="316"/>
      <c r="U944" s="316"/>
      <c r="V944" s="316"/>
      <c r="W944" s="316"/>
      <c r="X944" s="316"/>
      <c r="Y944" s="317"/>
      <c r="Z944" s="318"/>
      <c r="AA944" s="318"/>
      <c r="AB944" s="319"/>
      <c r="AC944" s="321"/>
      <c r="AD944" s="322"/>
      <c r="AE944" s="322"/>
      <c r="AF944" s="322"/>
      <c r="AG944" s="322"/>
      <c r="AH944" s="418"/>
      <c r="AI944" s="419"/>
      <c r="AJ944" s="419"/>
      <c r="AK944" s="419"/>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6"/>
      <c r="Q945" s="316"/>
      <c r="R945" s="316"/>
      <c r="S945" s="316"/>
      <c r="T945" s="316"/>
      <c r="U945" s="316"/>
      <c r="V945" s="316"/>
      <c r="W945" s="316"/>
      <c r="X945" s="316"/>
      <c r="Y945" s="317"/>
      <c r="Z945" s="318"/>
      <c r="AA945" s="318"/>
      <c r="AB945" s="319"/>
      <c r="AC945" s="321"/>
      <c r="AD945" s="322"/>
      <c r="AE945" s="322"/>
      <c r="AF945" s="322"/>
      <c r="AG945" s="322"/>
      <c r="AH945" s="418"/>
      <c r="AI945" s="419"/>
      <c r="AJ945" s="419"/>
      <c r="AK945" s="419"/>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4"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4" t="s">
        <v>338</v>
      </c>
      <c r="AD976" s="274"/>
      <c r="AE976" s="274"/>
      <c r="AF976" s="274"/>
      <c r="AG976" s="274"/>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6"/>
      <c r="Q977" s="316"/>
      <c r="R977" s="316"/>
      <c r="S977" s="316"/>
      <c r="T977" s="316"/>
      <c r="U977" s="316"/>
      <c r="V977" s="316"/>
      <c r="W977" s="316"/>
      <c r="X977" s="316"/>
      <c r="Y977" s="317"/>
      <c r="Z977" s="318"/>
      <c r="AA977" s="318"/>
      <c r="AB977" s="319"/>
      <c r="AC977" s="321"/>
      <c r="AD977" s="322"/>
      <c r="AE977" s="322"/>
      <c r="AF977" s="322"/>
      <c r="AG977" s="322"/>
      <c r="AH977" s="418"/>
      <c r="AI977" s="419"/>
      <c r="AJ977" s="419"/>
      <c r="AK977" s="419"/>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6"/>
      <c r="Q978" s="316"/>
      <c r="R978" s="316"/>
      <c r="S978" s="316"/>
      <c r="T978" s="316"/>
      <c r="U978" s="316"/>
      <c r="V978" s="316"/>
      <c r="W978" s="316"/>
      <c r="X978" s="316"/>
      <c r="Y978" s="317"/>
      <c r="Z978" s="318"/>
      <c r="AA978" s="318"/>
      <c r="AB978" s="319"/>
      <c r="AC978" s="321"/>
      <c r="AD978" s="322"/>
      <c r="AE978" s="322"/>
      <c r="AF978" s="322"/>
      <c r="AG978" s="322"/>
      <c r="AH978" s="418"/>
      <c r="AI978" s="419"/>
      <c r="AJ978" s="419"/>
      <c r="AK978" s="419"/>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4"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4" t="s">
        <v>338</v>
      </c>
      <c r="AD1009" s="274"/>
      <c r="AE1009" s="274"/>
      <c r="AF1009" s="274"/>
      <c r="AG1009" s="274"/>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6"/>
      <c r="Q1010" s="316"/>
      <c r="R1010" s="316"/>
      <c r="S1010" s="316"/>
      <c r="T1010" s="316"/>
      <c r="U1010" s="316"/>
      <c r="V1010" s="316"/>
      <c r="W1010" s="316"/>
      <c r="X1010" s="316"/>
      <c r="Y1010" s="317"/>
      <c r="Z1010" s="318"/>
      <c r="AA1010" s="318"/>
      <c r="AB1010" s="319"/>
      <c r="AC1010" s="321"/>
      <c r="AD1010" s="322"/>
      <c r="AE1010" s="322"/>
      <c r="AF1010" s="322"/>
      <c r="AG1010" s="322"/>
      <c r="AH1010" s="418"/>
      <c r="AI1010" s="419"/>
      <c r="AJ1010" s="419"/>
      <c r="AK1010" s="419"/>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6"/>
      <c r="Q1011" s="316"/>
      <c r="R1011" s="316"/>
      <c r="S1011" s="316"/>
      <c r="T1011" s="316"/>
      <c r="U1011" s="316"/>
      <c r="V1011" s="316"/>
      <c r="W1011" s="316"/>
      <c r="X1011" s="316"/>
      <c r="Y1011" s="317"/>
      <c r="Z1011" s="318"/>
      <c r="AA1011" s="318"/>
      <c r="AB1011" s="319"/>
      <c r="AC1011" s="321"/>
      <c r="AD1011" s="322"/>
      <c r="AE1011" s="322"/>
      <c r="AF1011" s="322"/>
      <c r="AG1011" s="322"/>
      <c r="AH1011" s="418"/>
      <c r="AI1011" s="419"/>
      <c r="AJ1011" s="419"/>
      <c r="AK1011" s="419"/>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4"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4" t="s">
        <v>338</v>
      </c>
      <c r="AD1042" s="274"/>
      <c r="AE1042" s="274"/>
      <c r="AF1042" s="274"/>
      <c r="AG1042" s="274"/>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6"/>
      <c r="Q1043" s="316"/>
      <c r="R1043" s="316"/>
      <c r="S1043" s="316"/>
      <c r="T1043" s="316"/>
      <c r="U1043" s="316"/>
      <c r="V1043" s="316"/>
      <c r="W1043" s="316"/>
      <c r="X1043" s="316"/>
      <c r="Y1043" s="317"/>
      <c r="Z1043" s="318"/>
      <c r="AA1043" s="318"/>
      <c r="AB1043" s="319"/>
      <c r="AC1043" s="321"/>
      <c r="AD1043" s="322"/>
      <c r="AE1043" s="322"/>
      <c r="AF1043" s="322"/>
      <c r="AG1043" s="322"/>
      <c r="AH1043" s="418"/>
      <c r="AI1043" s="419"/>
      <c r="AJ1043" s="419"/>
      <c r="AK1043" s="419"/>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6"/>
      <c r="Q1044" s="316"/>
      <c r="R1044" s="316"/>
      <c r="S1044" s="316"/>
      <c r="T1044" s="316"/>
      <c r="U1044" s="316"/>
      <c r="V1044" s="316"/>
      <c r="W1044" s="316"/>
      <c r="X1044" s="316"/>
      <c r="Y1044" s="317"/>
      <c r="Z1044" s="318"/>
      <c r="AA1044" s="318"/>
      <c r="AB1044" s="319"/>
      <c r="AC1044" s="321"/>
      <c r="AD1044" s="322"/>
      <c r="AE1044" s="322"/>
      <c r="AF1044" s="322"/>
      <c r="AG1044" s="322"/>
      <c r="AH1044" s="418"/>
      <c r="AI1044" s="419"/>
      <c r="AJ1044" s="419"/>
      <c r="AK1044" s="419"/>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4"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4" t="s">
        <v>338</v>
      </c>
      <c r="AD1075" s="274"/>
      <c r="AE1075" s="274"/>
      <c r="AF1075" s="274"/>
      <c r="AG1075" s="274"/>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6"/>
      <c r="Q1076" s="316"/>
      <c r="R1076" s="316"/>
      <c r="S1076" s="316"/>
      <c r="T1076" s="316"/>
      <c r="U1076" s="316"/>
      <c r="V1076" s="316"/>
      <c r="W1076" s="316"/>
      <c r="X1076" s="316"/>
      <c r="Y1076" s="317"/>
      <c r="Z1076" s="318"/>
      <c r="AA1076" s="318"/>
      <c r="AB1076" s="319"/>
      <c r="AC1076" s="321"/>
      <c r="AD1076" s="322"/>
      <c r="AE1076" s="322"/>
      <c r="AF1076" s="322"/>
      <c r="AG1076" s="322"/>
      <c r="AH1076" s="418"/>
      <c r="AI1076" s="419"/>
      <c r="AJ1076" s="419"/>
      <c r="AK1076" s="419"/>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321"/>
      <c r="AD1077" s="322"/>
      <c r="AE1077" s="322"/>
      <c r="AF1077" s="322"/>
      <c r="AG1077" s="322"/>
      <c r="AH1077" s="418"/>
      <c r="AI1077" s="419"/>
      <c r="AJ1077" s="419"/>
      <c r="AK1077" s="419"/>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4" t="s">
        <v>263</v>
      </c>
      <c r="D1109" s="888"/>
      <c r="E1109" s="274" t="s">
        <v>262</v>
      </c>
      <c r="F1109" s="888"/>
      <c r="G1109" s="888"/>
      <c r="H1109" s="888"/>
      <c r="I1109" s="888"/>
      <c r="J1109" s="274" t="s">
        <v>297</v>
      </c>
      <c r="K1109" s="274"/>
      <c r="L1109" s="274"/>
      <c r="M1109" s="274"/>
      <c r="N1109" s="274"/>
      <c r="O1109" s="274"/>
      <c r="P1109" s="346" t="s">
        <v>27</v>
      </c>
      <c r="Q1109" s="346"/>
      <c r="R1109" s="346"/>
      <c r="S1109" s="346"/>
      <c r="T1109" s="346"/>
      <c r="U1109" s="346"/>
      <c r="V1109" s="346"/>
      <c r="W1109" s="346"/>
      <c r="X1109" s="346"/>
      <c r="Y1109" s="274" t="s">
        <v>299</v>
      </c>
      <c r="Z1109" s="888"/>
      <c r="AA1109" s="888"/>
      <c r="AB1109" s="888"/>
      <c r="AC1109" s="274" t="s">
        <v>245</v>
      </c>
      <c r="AD1109" s="274"/>
      <c r="AE1109" s="274"/>
      <c r="AF1109" s="274"/>
      <c r="AG1109" s="274"/>
      <c r="AH1109" s="346" t="s">
        <v>258</v>
      </c>
      <c r="AI1109" s="347"/>
      <c r="AJ1109" s="347"/>
      <c r="AK1109" s="347"/>
      <c r="AL1109" s="347" t="s">
        <v>21</v>
      </c>
      <c r="AM1109" s="347"/>
      <c r="AN1109" s="347"/>
      <c r="AO1109" s="891"/>
      <c r="AP1109" s="423" t="s">
        <v>330</v>
      </c>
      <c r="AQ1109" s="423"/>
      <c r="AR1109" s="423"/>
      <c r="AS1109" s="423"/>
      <c r="AT1109" s="423"/>
      <c r="AU1109" s="423"/>
      <c r="AV1109" s="423"/>
      <c r="AW1109" s="423"/>
      <c r="AX1109" s="423"/>
    </row>
    <row r="1110" spans="1:51" ht="30" customHeight="1" x14ac:dyDescent="0.15">
      <c r="A1110" s="401">
        <v>1</v>
      </c>
      <c r="B1110" s="401">
        <v>1</v>
      </c>
      <c r="C1110" s="890"/>
      <c r="D1110" s="890"/>
      <c r="E1110" s="259" t="s">
        <v>407</v>
      </c>
      <c r="F1110" s="889"/>
      <c r="G1110" s="889"/>
      <c r="H1110" s="889"/>
      <c r="I1110" s="889"/>
      <c r="J1110" s="416" t="s">
        <v>407</v>
      </c>
      <c r="K1110" s="417"/>
      <c r="L1110" s="417"/>
      <c r="M1110" s="417"/>
      <c r="N1110" s="417"/>
      <c r="O1110" s="417"/>
      <c r="P1110" s="314" t="s">
        <v>407</v>
      </c>
      <c r="Q1110" s="315"/>
      <c r="R1110" s="315"/>
      <c r="S1110" s="315"/>
      <c r="T1110" s="315"/>
      <c r="U1110" s="315"/>
      <c r="V1110" s="315"/>
      <c r="W1110" s="315"/>
      <c r="X1110" s="315"/>
      <c r="Y1110" s="317" t="s">
        <v>407</v>
      </c>
      <c r="Z1110" s="318"/>
      <c r="AA1110" s="318"/>
      <c r="AB1110" s="319"/>
      <c r="AC1110" s="328"/>
      <c r="AD1110" s="328"/>
      <c r="AE1110" s="328"/>
      <c r="AF1110" s="328"/>
      <c r="AG1110" s="328"/>
      <c r="AH1110" s="323" t="s">
        <v>407</v>
      </c>
      <c r="AI1110" s="324"/>
      <c r="AJ1110" s="324"/>
      <c r="AK1110" s="324"/>
      <c r="AL1110" s="325" t="s">
        <v>407</v>
      </c>
      <c r="AM1110" s="326"/>
      <c r="AN1110" s="326"/>
      <c r="AO1110" s="327"/>
      <c r="AP1110" s="320" t="s">
        <v>407</v>
      </c>
      <c r="AQ1110" s="320"/>
      <c r="AR1110" s="320"/>
      <c r="AS1110" s="320"/>
      <c r="AT1110" s="320"/>
      <c r="AU1110" s="320"/>
      <c r="AV1110" s="320"/>
      <c r="AW1110" s="320"/>
      <c r="AX1110" s="320"/>
    </row>
    <row r="1111" spans="1:51" ht="30" hidden="1" customHeight="1" x14ac:dyDescent="0.15">
      <c r="A1111" s="401">
        <v>2</v>
      </c>
      <c r="B1111" s="401">
        <v>1</v>
      </c>
      <c r="C1111" s="890"/>
      <c r="D1111" s="890"/>
      <c r="E1111" s="889"/>
      <c r="F1111" s="889"/>
      <c r="G1111" s="889"/>
      <c r="H1111" s="889"/>
      <c r="I1111" s="889"/>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1">
        <v>3</v>
      </c>
      <c r="B1112" s="401">
        <v>1</v>
      </c>
      <c r="C1112" s="890"/>
      <c r="D1112" s="890"/>
      <c r="E1112" s="889"/>
      <c r="F1112" s="889"/>
      <c r="G1112" s="889"/>
      <c r="H1112" s="889"/>
      <c r="I1112" s="889"/>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1">
        <v>4</v>
      </c>
      <c r="B1113" s="401">
        <v>1</v>
      </c>
      <c r="C1113" s="890"/>
      <c r="D1113" s="890"/>
      <c r="E1113" s="889"/>
      <c r="F1113" s="889"/>
      <c r="G1113" s="889"/>
      <c r="H1113" s="889"/>
      <c r="I1113" s="889"/>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1">
        <v>5</v>
      </c>
      <c r="B1114" s="401">
        <v>1</v>
      </c>
      <c r="C1114" s="890"/>
      <c r="D1114" s="890"/>
      <c r="E1114" s="889"/>
      <c r="F1114" s="889"/>
      <c r="G1114" s="889"/>
      <c r="H1114" s="889"/>
      <c r="I1114" s="889"/>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1">
        <v>6</v>
      </c>
      <c r="B1115" s="401">
        <v>1</v>
      </c>
      <c r="C1115" s="890"/>
      <c r="D1115" s="890"/>
      <c r="E1115" s="889"/>
      <c r="F1115" s="889"/>
      <c r="G1115" s="889"/>
      <c r="H1115" s="889"/>
      <c r="I1115" s="889"/>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1">
        <v>7</v>
      </c>
      <c r="B1116" s="401">
        <v>1</v>
      </c>
      <c r="C1116" s="890"/>
      <c r="D1116" s="890"/>
      <c r="E1116" s="889"/>
      <c r="F1116" s="889"/>
      <c r="G1116" s="889"/>
      <c r="H1116" s="889"/>
      <c r="I1116" s="889"/>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1">
        <v>8</v>
      </c>
      <c r="B1117" s="401">
        <v>1</v>
      </c>
      <c r="C1117" s="890"/>
      <c r="D1117" s="890"/>
      <c r="E1117" s="889"/>
      <c r="F1117" s="889"/>
      <c r="G1117" s="889"/>
      <c r="H1117" s="889"/>
      <c r="I1117" s="889"/>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1">
        <v>9</v>
      </c>
      <c r="B1118" s="401">
        <v>1</v>
      </c>
      <c r="C1118" s="890"/>
      <c r="D1118" s="890"/>
      <c r="E1118" s="889"/>
      <c r="F1118" s="889"/>
      <c r="G1118" s="889"/>
      <c r="H1118" s="889"/>
      <c r="I1118" s="889"/>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1">
        <v>10</v>
      </c>
      <c r="B1119" s="401">
        <v>1</v>
      </c>
      <c r="C1119" s="890"/>
      <c r="D1119" s="890"/>
      <c r="E1119" s="889"/>
      <c r="F1119" s="889"/>
      <c r="G1119" s="889"/>
      <c r="H1119" s="889"/>
      <c r="I1119" s="889"/>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1">
        <v>11</v>
      </c>
      <c r="B1120" s="401">
        <v>1</v>
      </c>
      <c r="C1120" s="890"/>
      <c r="D1120" s="890"/>
      <c r="E1120" s="889"/>
      <c r="F1120" s="889"/>
      <c r="G1120" s="889"/>
      <c r="H1120" s="889"/>
      <c r="I1120" s="889"/>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1">
        <v>12</v>
      </c>
      <c r="B1121" s="401">
        <v>1</v>
      </c>
      <c r="C1121" s="890"/>
      <c r="D1121" s="890"/>
      <c r="E1121" s="889"/>
      <c r="F1121" s="889"/>
      <c r="G1121" s="889"/>
      <c r="H1121" s="889"/>
      <c r="I1121" s="889"/>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1">
        <v>13</v>
      </c>
      <c r="B1122" s="401">
        <v>1</v>
      </c>
      <c r="C1122" s="890"/>
      <c r="D1122" s="890"/>
      <c r="E1122" s="889"/>
      <c r="F1122" s="889"/>
      <c r="G1122" s="889"/>
      <c r="H1122" s="889"/>
      <c r="I1122" s="889"/>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1">
        <v>14</v>
      </c>
      <c r="B1123" s="401">
        <v>1</v>
      </c>
      <c r="C1123" s="890"/>
      <c r="D1123" s="890"/>
      <c r="E1123" s="889"/>
      <c r="F1123" s="889"/>
      <c r="G1123" s="889"/>
      <c r="H1123" s="889"/>
      <c r="I1123" s="889"/>
      <c r="J1123" s="416"/>
      <c r="K1123" s="417"/>
      <c r="L1123" s="417"/>
      <c r="M1123" s="417"/>
      <c r="N1123" s="417"/>
      <c r="O1123" s="417"/>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1">
        <v>15</v>
      </c>
      <c r="B1124" s="401">
        <v>1</v>
      </c>
      <c r="C1124" s="890"/>
      <c r="D1124" s="890"/>
      <c r="E1124" s="889"/>
      <c r="F1124" s="889"/>
      <c r="G1124" s="889"/>
      <c r="H1124" s="889"/>
      <c r="I1124" s="889"/>
      <c r="J1124" s="416"/>
      <c r="K1124" s="417"/>
      <c r="L1124" s="417"/>
      <c r="M1124" s="417"/>
      <c r="N1124" s="417"/>
      <c r="O1124" s="417"/>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1">
        <v>16</v>
      </c>
      <c r="B1125" s="401">
        <v>1</v>
      </c>
      <c r="C1125" s="890"/>
      <c r="D1125" s="890"/>
      <c r="E1125" s="889"/>
      <c r="F1125" s="889"/>
      <c r="G1125" s="889"/>
      <c r="H1125" s="889"/>
      <c r="I1125" s="889"/>
      <c r="J1125" s="416"/>
      <c r="K1125" s="417"/>
      <c r="L1125" s="417"/>
      <c r="M1125" s="417"/>
      <c r="N1125" s="417"/>
      <c r="O1125" s="417"/>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1">
        <v>17</v>
      </c>
      <c r="B1126" s="401">
        <v>1</v>
      </c>
      <c r="C1126" s="890"/>
      <c r="D1126" s="890"/>
      <c r="E1126" s="889"/>
      <c r="F1126" s="889"/>
      <c r="G1126" s="889"/>
      <c r="H1126" s="889"/>
      <c r="I1126" s="889"/>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1">
        <v>18</v>
      </c>
      <c r="B1127" s="401">
        <v>1</v>
      </c>
      <c r="C1127" s="890"/>
      <c r="D1127" s="890"/>
      <c r="E1127" s="259"/>
      <c r="F1127" s="889"/>
      <c r="G1127" s="889"/>
      <c r="H1127" s="889"/>
      <c r="I1127" s="889"/>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1">
        <v>19</v>
      </c>
      <c r="B1128" s="401">
        <v>1</v>
      </c>
      <c r="C1128" s="890"/>
      <c r="D1128" s="890"/>
      <c r="E1128" s="889"/>
      <c r="F1128" s="889"/>
      <c r="G1128" s="889"/>
      <c r="H1128" s="889"/>
      <c r="I1128" s="889"/>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1">
        <v>20</v>
      </c>
      <c r="B1129" s="401">
        <v>1</v>
      </c>
      <c r="C1129" s="890"/>
      <c r="D1129" s="890"/>
      <c r="E1129" s="889"/>
      <c r="F1129" s="889"/>
      <c r="G1129" s="889"/>
      <c r="H1129" s="889"/>
      <c r="I1129" s="889"/>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1">
        <v>21</v>
      </c>
      <c r="B1130" s="401">
        <v>1</v>
      </c>
      <c r="C1130" s="890"/>
      <c r="D1130" s="890"/>
      <c r="E1130" s="889"/>
      <c r="F1130" s="889"/>
      <c r="G1130" s="889"/>
      <c r="H1130" s="889"/>
      <c r="I1130" s="889"/>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1">
        <v>22</v>
      </c>
      <c r="B1131" s="401">
        <v>1</v>
      </c>
      <c r="C1131" s="890"/>
      <c r="D1131" s="890"/>
      <c r="E1131" s="889"/>
      <c r="F1131" s="889"/>
      <c r="G1131" s="889"/>
      <c r="H1131" s="889"/>
      <c r="I1131" s="889"/>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1">
        <v>23</v>
      </c>
      <c r="B1132" s="401">
        <v>1</v>
      </c>
      <c r="C1132" s="890"/>
      <c r="D1132" s="890"/>
      <c r="E1132" s="889"/>
      <c r="F1132" s="889"/>
      <c r="G1132" s="889"/>
      <c r="H1132" s="889"/>
      <c r="I1132" s="889"/>
      <c r="J1132" s="416"/>
      <c r="K1132" s="417"/>
      <c r="L1132" s="417"/>
      <c r="M1132" s="417"/>
      <c r="N1132" s="417"/>
      <c r="O1132" s="417"/>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1">
        <v>24</v>
      </c>
      <c r="B1133" s="401">
        <v>1</v>
      </c>
      <c r="C1133" s="890"/>
      <c r="D1133" s="890"/>
      <c r="E1133" s="889"/>
      <c r="F1133" s="889"/>
      <c r="G1133" s="889"/>
      <c r="H1133" s="889"/>
      <c r="I1133" s="889"/>
      <c r="J1133" s="416"/>
      <c r="K1133" s="417"/>
      <c r="L1133" s="417"/>
      <c r="M1133" s="417"/>
      <c r="N1133" s="417"/>
      <c r="O1133" s="417"/>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1">
        <v>25</v>
      </c>
      <c r="B1134" s="401">
        <v>1</v>
      </c>
      <c r="C1134" s="890"/>
      <c r="D1134" s="890"/>
      <c r="E1134" s="889"/>
      <c r="F1134" s="889"/>
      <c r="G1134" s="889"/>
      <c r="H1134" s="889"/>
      <c r="I1134" s="889"/>
      <c r="J1134" s="416"/>
      <c r="K1134" s="417"/>
      <c r="L1134" s="417"/>
      <c r="M1134" s="417"/>
      <c r="N1134" s="417"/>
      <c r="O1134" s="417"/>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1">
        <v>26</v>
      </c>
      <c r="B1135" s="401">
        <v>1</v>
      </c>
      <c r="C1135" s="890"/>
      <c r="D1135" s="890"/>
      <c r="E1135" s="889"/>
      <c r="F1135" s="889"/>
      <c r="G1135" s="889"/>
      <c r="H1135" s="889"/>
      <c r="I1135" s="889"/>
      <c r="J1135" s="416"/>
      <c r="K1135" s="417"/>
      <c r="L1135" s="417"/>
      <c r="M1135" s="417"/>
      <c r="N1135" s="417"/>
      <c r="O1135" s="417"/>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1">
        <v>27</v>
      </c>
      <c r="B1136" s="401">
        <v>1</v>
      </c>
      <c r="C1136" s="890"/>
      <c r="D1136" s="890"/>
      <c r="E1136" s="889"/>
      <c r="F1136" s="889"/>
      <c r="G1136" s="889"/>
      <c r="H1136" s="889"/>
      <c r="I1136" s="889"/>
      <c r="J1136" s="416"/>
      <c r="K1136" s="417"/>
      <c r="L1136" s="417"/>
      <c r="M1136" s="417"/>
      <c r="N1136" s="417"/>
      <c r="O1136" s="417"/>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1">
        <v>28</v>
      </c>
      <c r="B1137" s="401">
        <v>1</v>
      </c>
      <c r="C1137" s="890"/>
      <c r="D1137" s="890"/>
      <c r="E1137" s="889"/>
      <c r="F1137" s="889"/>
      <c r="G1137" s="889"/>
      <c r="H1137" s="889"/>
      <c r="I1137" s="889"/>
      <c r="J1137" s="416"/>
      <c r="K1137" s="417"/>
      <c r="L1137" s="417"/>
      <c r="M1137" s="417"/>
      <c r="N1137" s="417"/>
      <c r="O1137" s="417"/>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1">
        <v>29</v>
      </c>
      <c r="B1138" s="401">
        <v>1</v>
      </c>
      <c r="C1138" s="890"/>
      <c r="D1138" s="890"/>
      <c r="E1138" s="889"/>
      <c r="F1138" s="889"/>
      <c r="G1138" s="889"/>
      <c r="H1138" s="889"/>
      <c r="I1138" s="889"/>
      <c r="J1138" s="416"/>
      <c r="K1138" s="417"/>
      <c r="L1138" s="417"/>
      <c r="M1138" s="417"/>
      <c r="N1138" s="417"/>
      <c r="O1138" s="417"/>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1">
        <v>30</v>
      </c>
      <c r="B1139" s="401">
        <v>1</v>
      </c>
      <c r="C1139" s="890"/>
      <c r="D1139" s="890"/>
      <c r="E1139" s="889"/>
      <c r="F1139" s="889"/>
      <c r="G1139" s="889"/>
      <c r="H1139" s="889"/>
      <c r="I1139" s="889"/>
      <c r="J1139" s="416"/>
      <c r="K1139" s="417"/>
      <c r="L1139" s="417"/>
      <c r="M1139" s="417"/>
      <c r="N1139" s="417"/>
      <c r="O1139" s="417"/>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53">
      <formula>IF(RIGHT(TEXT(P14,"0.#"),1)=".",FALSE,TRUE)</formula>
    </cfRule>
    <cfRule type="expression" dxfId="2804" priority="14054">
      <formula>IF(RIGHT(TEXT(P14,"0.#"),1)=".",TRUE,FALSE)</formula>
    </cfRule>
  </conditionalFormatting>
  <conditionalFormatting sqref="AE32">
    <cfRule type="expression" dxfId="2803" priority="14043">
      <formula>IF(RIGHT(TEXT(AE32,"0.#"),1)=".",FALSE,TRUE)</formula>
    </cfRule>
    <cfRule type="expression" dxfId="2802" priority="14044">
      <formula>IF(RIGHT(TEXT(AE32,"0.#"),1)=".",TRUE,FALSE)</formula>
    </cfRule>
  </conditionalFormatting>
  <conditionalFormatting sqref="P18:AX18">
    <cfRule type="expression" dxfId="2801" priority="13929">
      <formula>IF(RIGHT(TEXT(P18,"0.#"),1)=".",FALSE,TRUE)</formula>
    </cfRule>
    <cfRule type="expression" dxfId="2800" priority="13930">
      <formula>IF(RIGHT(TEXT(P18,"0.#"),1)=".",TRUE,FALSE)</formula>
    </cfRule>
  </conditionalFormatting>
  <conditionalFormatting sqref="Y790">
    <cfRule type="expression" dxfId="2799" priority="13925">
      <formula>IF(RIGHT(TEXT(Y790,"0.#"),1)=".",FALSE,TRUE)</formula>
    </cfRule>
    <cfRule type="expression" dxfId="2798" priority="13926">
      <formula>IF(RIGHT(TEXT(Y790,"0.#"),1)=".",TRUE,FALSE)</formula>
    </cfRule>
  </conditionalFormatting>
  <conditionalFormatting sqref="Y799">
    <cfRule type="expression" dxfId="2797" priority="13921">
      <formula>IF(RIGHT(TEXT(Y799,"0.#"),1)=".",FALSE,TRUE)</formula>
    </cfRule>
    <cfRule type="expression" dxfId="2796" priority="13922">
      <formula>IF(RIGHT(TEXT(Y799,"0.#"),1)=".",TRUE,FALSE)</formula>
    </cfRule>
  </conditionalFormatting>
  <conditionalFormatting sqref="Y830:Y837 Y828 Y817:Y824 Y815 Y804:Y811 Y802">
    <cfRule type="expression" dxfId="2795" priority="13703">
      <formula>IF(RIGHT(TEXT(Y802,"0.#"),1)=".",FALSE,TRUE)</formula>
    </cfRule>
    <cfRule type="expression" dxfId="2794" priority="13704">
      <formula>IF(RIGHT(TEXT(Y802,"0.#"),1)=".",TRUE,FALSE)</formula>
    </cfRule>
  </conditionalFormatting>
  <conditionalFormatting sqref="P16:AQ17 P15:AX15 P13:AX13">
    <cfRule type="expression" dxfId="2793" priority="13751">
      <formula>IF(RIGHT(TEXT(P13,"0.#"),1)=".",FALSE,TRUE)</formula>
    </cfRule>
    <cfRule type="expression" dxfId="2792" priority="13752">
      <formula>IF(RIGHT(TEXT(P13,"0.#"),1)=".",TRUE,FALSE)</formula>
    </cfRule>
  </conditionalFormatting>
  <conditionalFormatting sqref="P19:AJ19">
    <cfRule type="expression" dxfId="2791" priority="13749">
      <formula>IF(RIGHT(TEXT(P19,"0.#"),1)=".",FALSE,TRUE)</formula>
    </cfRule>
    <cfRule type="expression" dxfId="2790" priority="13750">
      <formula>IF(RIGHT(TEXT(P19,"0.#"),1)=".",TRUE,FALSE)</formula>
    </cfRule>
  </conditionalFormatting>
  <conditionalFormatting sqref="AE101">
    <cfRule type="expression" dxfId="2789" priority="13741">
      <formula>IF(RIGHT(TEXT(AE101,"0.#"),1)=".",FALSE,TRUE)</formula>
    </cfRule>
    <cfRule type="expression" dxfId="2788" priority="13742">
      <formula>IF(RIGHT(TEXT(AE101,"0.#"),1)=".",TRUE,FALSE)</formula>
    </cfRule>
  </conditionalFormatting>
  <conditionalFormatting sqref="Y791:Y798 Y789">
    <cfRule type="expression" dxfId="2787" priority="13727">
      <formula>IF(RIGHT(TEXT(Y789,"0.#"),1)=".",FALSE,TRUE)</formula>
    </cfRule>
    <cfRule type="expression" dxfId="2786" priority="13728">
      <formula>IF(RIGHT(TEXT(Y789,"0.#"),1)=".",TRUE,FALSE)</formula>
    </cfRule>
  </conditionalFormatting>
  <conditionalFormatting sqref="AU790">
    <cfRule type="expression" dxfId="2785" priority="13725">
      <formula>IF(RIGHT(TEXT(AU790,"0.#"),1)=".",FALSE,TRUE)</formula>
    </cfRule>
    <cfRule type="expression" dxfId="2784" priority="13726">
      <formula>IF(RIGHT(TEXT(AU790,"0.#"),1)=".",TRUE,FALSE)</formula>
    </cfRule>
  </conditionalFormatting>
  <conditionalFormatting sqref="AU799">
    <cfRule type="expression" dxfId="2783" priority="13723">
      <formula>IF(RIGHT(TEXT(AU799,"0.#"),1)=".",FALSE,TRUE)</formula>
    </cfRule>
    <cfRule type="expression" dxfId="2782" priority="13724">
      <formula>IF(RIGHT(TEXT(AU799,"0.#"),1)=".",TRUE,FALSE)</formula>
    </cfRule>
  </conditionalFormatting>
  <conditionalFormatting sqref="AU791:AU798 AU789">
    <cfRule type="expression" dxfId="2781" priority="13721">
      <formula>IF(RIGHT(TEXT(AU789,"0.#"),1)=".",FALSE,TRUE)</formula>
    </cfRule>
    <cfRule type="expression" dxfId="2780" priority="13722">
      <formula>IF(RIGHT(TEXT(AU789,"0.#"),1)=".",TRUE,FALSE)</formula>
    </cfRule>
  </conditionalFormatting>
  <conditionalFormatting sqref="Y829 Y816 Y803">
    <cfRule type="expression" dxfId="2779" priority="13707">
      <formula>IF(RIGHT(TEXT(Y803,"0.#"),1)=".",FALSE,TRUE)</formula>
    </cfRule>
    <cfRule type="expression" dxfId="2778" priority="13708">
      <formula>IF(RIGHT(TEXT(Y803,"0.#"),1)=".",TRUE,FALSE)</formula>
    </cfRule>
  </conditionalFormatting>
  <conditionalFormatting sqref="Y838 Y825 Y812">
    <cfRule type="expression" dxfId="2777" priority="13705">
      <formula>IF(RIGHT(TEXT(Y812,"0.#"),1)=".",FALSE,TRUE)</formula>
    </cfRule>
    <cfRule type="expression" dxfId="2776" priority="13706">
      <formula>IF(RIGHT(TEXT(Y812,"0.#"),1)=".",TRUE,FALSE)</formula>
    </cfRule>
  </conditionalFormatting>
  <conditionalFormatting sqref="AU829 AU816 AU803">
    <cfRule type="expression" dxfId="2775" priority="13701">
      <formula>IF(RIGHT(TEXT(AU803,"0.#"),1)=".",FALSE,TRUE)</formula>
    </cfRule>
    <cfRule type="expression" dxfId="2774" priority="13702">
      <formula>IF(RIGHT(TEXT(AU803,"0.#"),1)=".",TRUE,FALSE)</formula>
    </cfRule>
  </conditionalFormatting>
  <conditionalFormatting sqref="AU838 AU825 AU812">
    <cfRule type="expression" dxfId="2773" priority="13699">
      <formula>IF(RIGHT(TEXT(AU812,"0.#"),1)=".",FALSE,TRUE)</formula>
    </cfRule>
    <cfRule type="expression" dxfId="2772" priority="13700">
      <formula>IF(RIGHT(TEXT(AU812,"0.#"),1)=".",TRUE,FALSE)</formula>
    </cfRule>
  </conditionalFormatting>
  <conditionalFormatting sqref="AU830:AU837 AU828 AU817:AU824 AU815 AU804:AU811 AU802">
    <cfRule type="expression" dxfId="2771" priority="13697">
      <formula>IF(RIGHT(TEXT(AU802,"0.#"),1)=".",FALSE,TRUE)</formula>
    </cfRule>
    <cfRule type="expression" dxfId="2770" priority="13698">
      <formula>IF(RIGHT(TEXT(AU802,"0.#"),1)=".",TRUE,FALSE)</formula>
    </cfRule>
  </conditionalFormatting>
  <conditionalFormatting sqref="AM87">
    <cfRule type="expression" dxfId="2769" priority="13351">
      <formula>IF(RIGHT(TEXT(AM87,"0.#"),1)=".",FALSE,TRUE)</formula>
    </cfRule>
    <cfRule type="expression" dxfId="2768" priority="13352">
      <formula>IF(RIGHT(TEXT(AM87,"0.#"),1)=".",TRUE,FALSE)</formula>
    </cfRule>
  </conditionalFormatting>
  <conditionalFormatting sqref="AE55">
    <cfRule type="expression" dxfId="2767" priority="13419">
      <formula>IF(RIGHT(TEXT(AE55,"0.#"),1)=".",FALSE,TRUE)</formula>
    </cfRule>
    <cfRule type="expression" dxfId="2766" priority="13420">
      <formula>IF(RIGHT(TEXT(AE55,"0.#"),1)=".",TRUE,FALSE)</formula>
    </cfRule>
  </conditionalFormatting>
  <conditionalFormatting sqref="AI55">
    <cfRule type="expression" dxfId="2765" priority="13417">
      <formula>IF(RIGHT(TEXT(AI55,"0.#"),1)=".",FALSE,TRUE)</formula>
    </cfRule>
    <cfRule type="expression" dxfId="2764" priority="13418">
      <formula>IF(RIGHT(TEXT(AI55,"0.#"),1)=".",TRUE,FALSE)</formula>
    </cfRule>
  </conditionalFormatting>
  <conditionalFormatting sqref="AE33">
    <cfRule type="expression" dxfId="2763" priority="13511">
      <formula>IF(RIGHT(TEXT(AE33,"0.#"),1)=".",FALSE,TRUE)</formula>
    </cfRule>
    <cfRule type="expression" dxfId="2762" priority="13512">
      <formula>IF(RIGHT(TEXT(AE33,"0.#"),1)=".",TRUE,FALSE)</formula>
    </cfRule>
  </conditionalFormatting>
  <conditionalFormatting sqref="AE34">
    <cfRule type="expression" dxfId="2761" priority="13509">
      <formula>IF(RIGHT(TEXT(AE34,"0.#"),1)=".",FALSE,TRUE)</formula>
    </cfRule>
    <cfRule type="expression" dxfId="2760" priority="13510">
      <formula>IF(RIGHT(TEXT(AE34,"0.#"),1)=".",TRUE,FALSE)</formula>
    </cfRule>
  </conditionalFormatting>
  <conditionalFormatting sqref="AI34 AM34">
    <cfRule type="expression" dxfId="2759" priority="13507">
      <formula>IF(RIGHT(TEXT(AI34,"0.#"),1)=".",FALSE,TRUE)</formula>
    </cfRule>
    <cfRule type="expression" dxfId="2758" priority="13508">
      <formula>IF(RIGHT(TEXT(AI34,"0.#"),1)=".",TRUE,FALSE)</formula>
    </cfRule>
  </conditionalFormatting>
  <conditionalFormatting sqref="AI33 AM33">
    <cfRule type="expression" dxfId="2757" priority="13505">
      <formula>IF(RIGHT(TEXT(AI33,"0.#"),1)=".",FALSE,TRUE)</formula>
    </cfRule>
    <cfRule type="expression" dxfId="2756" priority="13506">
      <formula>IF(RIGHT(TEXT(AI33,"0.#"),1)=".",TRUE,FALSE)</formula>
    </cfRule>
  </conditionalFormatting>
  <conditionalFormatting sqref="AI32 AM32">
    <cfRule type="expression" dxfId="2755" priority="13503">
      <formula>IF(RIGHT(TEXT(AI32,"0.#"),1)=".",FALSE,TRUE)</formula>
    </cfRule>
    <cfRule type="expression" dxfId="2754" priority="13504">
      <formula>IF(RIGHT(TEXT(AI32,"0.#"),1)=".",TRUE,FALSE)</formula>
    </cfRule>
  </conditionalFormatting>
  <conditionalFormatting sqref="AQ32:AQ34">
    <cfRule type="expression" dxfId="2753" priority="13491">
      <formula>IF(RIGHT(TEXT(AQ32,"0.#"),1)=".",FALSE,TRUE)</formula>
    </cfRule>
    <cfRule type="expression" dxfId="2752" priority="13492">
      <formula>IF(RIGHT(TEXT(AQ32,"0.#"),1)=".",TRUE,FALSE)</formula>
    </cfRule>
  </conditionalFormatting>
  <conditionalFormatting sqref="AU32:AU34">
    <cfRule type="expression" dxfId="2751" priority="13489">
      <formula>IF(RIGHT(TEXT(AU32,"0.#"),1)=".",FALSE,TRUE)</formula>
    </cfRule>
    <cfRule type="expression" dxfId="2750" priority="13490">
      <formula>IF(RIGHT(TEXT(AU32,"0.#"),1)=".",TRUE,FALSE)</formula>
    </cfRule>
  </conditionalFormatting>
  <conditionalFormatting sqref="AE53">
    <cfRule type="expression" dxfId="2749" priority="13423">
      <formula>IF(RIGHT(TEXT(AE53,"0.#"),1)=".",FALSE,TRUE)</formula>
    </cfRule>
    <cfRule type="expression" dxfId="2748" priority="13424">
      <formula>IF(RIGHT(TEXT(AE53,"0.#"),1)=".",TRUE,FALSE)</formula>
    </cfRule>
  </conditionalFormatting>
  <conditionalFormatting sqref="AE54">
    <cfRule type="expression" dxfId="2747" priority="13421">
      <formula>IF(RIGHT(TEXT(AE54,"0.#"),1)=".",FALSE,TRUE)</formula>
    </cfRule>
    <cfRule type="expression" dxfId="2746" priority="13422">
      <formula>IF(RIGHT(TEXT(AE54,"0.#"),1)=".",TRUE,FALSE)</formula>
    </cfRule>
  </conditionalFormatting>
  <conditionalFormatting sqref="AI54">
    <cfRule type="expression" dxfId="2745" priority="13415">
      <formula>IF(RIGHT(TEXT(AI54,"0.#"),1)=".",FALSE,TRUE)</formula>
    </cfRule>
    <cfRule type="expression" dxfId="2744" priority="13416">
      <formula>IF(RIGHT(TEXT(AI54,"0.#"),1)=".",TRUE,FALSE)</formula>
    </cfRule>
  </conditionalFormatting>
  <conditionalFormatting sqref="AI53">
    <cfRule type="expression" dxfId="2743" priority="13413">
      <formula>IF(RIGHT(TEXT(AI53,"0.#"),1)=".",FALSE,TRUE)</formula>
    </cfRule>
    <cfRule type="expression" dxfId="2742" priority="13414">
      <formula>IF(RIGHT(TEXT(AI53,"0.#"),1)=".",TRUE,FALSE)</formula>
    </cfRule>
  </conditionalFormatting>
  <conditionalFormatting sqref="AM53">
    <cfRule type="expression" dxfId="2741" priority="13411">
      <formula>IF(RIGHT(TEXT(AM53,"0.#"),1)=".",FALSE,TRUE)</formula>
    </cfRule>
    <cfRule type="expression" dxfId="2740" priority="13412">
      <formula>IF(RIGHT(TEXT(AM53,"0.#"),1)=".",TRUE,FALSE)</formula>
    </cfRule>
  </conditionalFormatting>
  <conditionalFormatting sqref="AM54">
    <cfRule type="expression" dxfId="2739" priority="13409">
      <formula>IF(RIGHT(TEXT(AM54,"0.#"),1)=".",FALSE,TRUE)</formula>
    </cfRule>
    <cfRule type="expression" dxfId="2738" priority="13410">
      <formula>IF(RIGHT(TEXT(AM54,"0.#"),1)=".",TRUE,FALSE)</formula>
    </cfRule>
  </conditionalFormatting>
  <conditionalFormatting sqref="AM55">
    <cfRule type="expression" dxfId="2737" priority="13407">
      <formula>IF(RIGHT(TEXT(AM55,"0.#"),1)=".",FALSE,TRUE)</formula>
    </cfRule>
    <cfRule type="expression" dxfId="2736" priority="13408">
      <formula>IF(RIGHT(TEXT(AM55,"0.#"),1)=".",TRUE,FALSE)</formula>
    </cfRule>
  </conditionalFormatting>
  <conditionalFormatting sqref="AE60">
    <cfRule type="expression" dxfId="2735" priority="13393">
      <formula>IF(RIGHT(TEXT(AE60,"0.#"),1)=".",FALSE,TRUE)</formula>
    </cfRule>
    <cfRule type="expression" dxfId="2734" priority="13394">
      <formula>IF(RIGHT(TEXT(AE60,"0.#"),1)=".",TRUE,FALSE)</formula>
    </cfRule>
  </conditionalFormatting>
  <conditionalFormatting sqref="AE61">
    <cfRule type="expression" dxfId="2733" priority="13391">
      <formula>IF(RIGHT(TEXT(AE61,"0.#"),1)=".",FALSE,TRUE)</formula>
    </cfRule>
    <cfRule type="expression" dxfId="2732" priority="13392">
      <formula>IF(RIGHT(TEXT(AE61,"0.#"),1)=".",TRUE,FALSE)</formula>
    </cfRule>
  </conditionalFormatting>
  <conditionalFormatting sqref="AE62">
    <cfRule type="expression" dxfId="2731" priority="13389">
      <formula>IF(RIGHT(TEXT(AE62,"0.#"),1)=".",FALSE,TRUE)</formula>
    </cfRule>
    <cfRule type="expression" dxfId="2730" priority="13390">
      <formula>IF(RIGHT(TEXT(AE62,"0.#"),1)=".",TRUE,FALSE)</formula>
    </cfRule>
  </conditionalFormatting>
  <conditionalFormatting sqref="AI62">
    <cfRule type="expression" dxfId="2729" priority="13387">
      <formula>IF(RIGHT(TEXT(AI62,"0.#"),1)=".",FALSE,TRUE)</formula>
    </cfRule>
    <cfRule type="expression" dxfId="2728" priority="13388">
      <formula>IF(RIGHT(TEXT(AI62,"0.#"),1)=".",TRUE,FALSE)</formula>
    </cfRule>
  </conditionalFormatting>
  <conditionalFormatting sqref="AI61">
    <cfRule type="expression" dxfId="2727" priority="13385">
      <formula>IF(RIGHT(TEXT(AI61,"0.#"),1)=".",FALSE,TRUE)</formula>
    </cfRule>
    <cfRule type="expression" dxfId="2726" priority="13386">
      <formula>IF(RIGHT(TEXT(AI61,"0.#"),1)=".",TRUE,FALSE)</formula>
    </cfRule>
  </conditionalFormatting>
  <conditionalFormatting sqref="AI60">
    <cfRule type="expression" dxfId="2725" priority="13383">
      <formula>IF(RIGHT(TEXT(AI60,"0.#"),1)=".",FALSE,TRUE)</formula>
    </cfRule>
    <cfRule type="expression" dxfId="2724" priority="13384">
      <formula>IF(RIGHT(TEXT(AI60,"0.#"),1)=".",TRUE,FALSE)</formula>
    </cfRule>
  </conditionalFormatting>
  <conditionalFormatting sqref="AM60">
    <cfRule type="expression" dxfId="2723" priority="13381">
      <formula>IF(RIGHT(TEXT(AM60,"0.#"),1)=".",FALSE,TRUE)</formula>
    </cfRule>
    <cfRule type="expression" dxfId="2722" priority="13382">
      <formula>IF(RIGHT(TEXT(AM60,"0.#"),1)=".",TRUE,FALSE)</formula>
    </cfRule>
  </conditionalFormatting>
  <conditionalFormatting sqref="AM61">
    <cfRule type="expression" dxfId="2721" priority="13379">
      <formula>IF(RIGHT(TEXT(AM61,"0.#"),1)=".",FALSE,TRUE)</formula>
    </cfRule>
    <cfRule type="expression" dxfId="2720" priority="13380">
      <formula>IF(RIGHT(TEXT(AM61,"0.#"),1)=".",TRUE,FALSE)</formula>
    </cfRule>
  </conditionalFormatting>
  <conditionalFormatting sqref="AM62">
    <cfRule type="expression" dxfId="2719" priority="13377">
      <formula>IF(RIGHT(TEXT(AM62,"0.#"),1)=".",FALSE,TRUE)</formula>
    </cfRule>
    <cfRule type="expression" dxfId="2718" priority="13378">
      <formula>IF(RIGHT(TEXT(AM62,"0.#"),1)=".",TRUE,FALSE)</formula>
    </cfRule>
  </conditionalFormatting>
  <conditionalFormatting sqref="AE87">
    <cfRule type="expression" dxfId="2717" priority="13363">
      <formula>IF(RIGHT(TEXT(AE87,"0.#"),1)=".",FALSE,TRUE)</formula>
    </cfRule>
    <cfRule type="expression" dxfId="2716" priority="13364">
      <formula>IF(RIGHT(TEXT(AE87,"0.#"),1)=".",TRUE,FALSE)</formula>
    </cfRule>
  </conditionalFormatting>
  <conditionalFormatting sqref="AE88">
    <cfRule type="expression" dxfId="2715" priority="13361">
      <formula>IF(RIGHT(TEXT(AE88,"0.#"),1)=".",FALSE,TRUE)</formula>
    </cfRule>
    <cfRule type="expression" dxfId="2714" priority="13362">
      <formula>IF(RIGHT(TEXT(AE88,"0.#"),1)=".",TRUE,FALSE)</formula>
    </cfRule>
  </conditionalFormatting>
  <conditionalFormatting sqref="AE89">
    <cfRule type="expression" dxfId="2713" priority="13359">
      <formula>IF(RIGHT(TEXT(AE89,"0.#"),1)=".",FALSE,TRUE)</formula>
    </cfRule>
    <cfRule type="expression" dxfId="2712" priority="13360">
      <formula>IF(RIGHT(TEXT(AE89,"0.#"),1)=".",TRUE,FALSE)</formula>
    </cfRule>
  </conditionalFormatting>
  <conditionalFormatting sqref="AI89">
    <cfRule type="expression" dxfId="2711" priority="13357">
      <formula>IF(RIGHT(TEXT(AI89,"0.#"),1)=".",FALSE,TRUE)</formula>
    </cfRule>
    <cfRule type="expression" dxfId="2710" priority="13358">
      <formula>IF(RIGHT(TEXT(AI89,"0.#"),1)=".",TRUE,FALSE)</formula>
    </cfRule>
  </conditionalFormatting>
  <conditionalFormatting sqref="AI88">
    <cfRule type="expression" dxfId="2709" priority="13355">
      <formula>IF(RIGHT(TEXT(AI88,"0.#"),1)=".",FALSE,TRUE)</formula>
    </cfRule>
    <cfRule type="expression" dxfId="2708" priority="13356">
      <formula>IF(RIGHT(TEXT(AI88,"0.#"),1)=".",TRUE,FALSE)</formula>
    </cfRule>
  </conditionalFormatting>
  <conditionalFormatting sqref="AI87">
    <cfRule type="expression" dxfId="2707" priority="13353">
      <formula>IF(RIGHT(TEXT(AI87,"0.#"),1)=".",FALSE,TRUE)</formula>
    </cfRule>
    <cfRule type="expression" dxfId="2706" priority="13354">
      <formula>IF(RIGHT(TEXT(AI87,"0.#"),1)=".",TRUE,FALSE)</formula>
    </cfRule>
  </conditionalFormatting>
  <conditionalFormatting sqref="AM89">
    <cfRule type="expression" dxfId="2705" priority="13347">
      <formula>IF(RIGHT(TEXT(AM89,"0.#"),1)=".",FALSE,TRUE)</formula>
    </cfRule>
    <cfRule type="expression" dxfId="2704" priority="13348">
      <formula>IF(RIGHT(TEXT(AM89,"0.#"),1)=".",TRUE,FALSE)</formula>
    </cfRule>
  </conditionalFormatting>
  <conditionalFormatting sqref="AE92">
    <cfRule type="expression" dxfId="2703" priority="13333">
      <formula>IF(RIGHT(TEXT(AE92,"0.#"),1)=".",FALSE,TRUE)</formula>
    </cfRule>
    <cfRule type="expression" dxfId="2702" priority="13334">
      <formula>IF(RIGHT(TEXT(AE92,"0.#"),1)=".",TRUE,FALSE)</formula>
    </cfRule>
  </conditionalFormatting>
  <conditionalFormatting sqref="AE93">
    <cfRule type="expression" dxfId="2701" priority="13331">
      <formula>IF(RIGHT(TEXT(AE93,"0.#"),1)=".",FALSE,TRUE)</formula>
    </cfRule>
    <cfRule type="expression" dxfId="2700" priority="13332">
      <formula>IF(RIGHT(TEXT(AE93,"0.#"),1)=".",TRUE,FALSE)</formula>
    </cfRule>
  </conditionalFormatting>
  <conditionalFormatting sqref="AE94">
    <cfRule type="expression" dxfId="2699" priority="13329">
      <formula>IF(RIGHT(TEXT(AE94,"0.#"),1)=".",FALSE,TRUE)</formula>
    </cfRule>
    <cfRule type="expression" dxfId="2698" priority="13330">
      <formula>IF(RIGHT(TEXT(AE94,"0.#"),1)=".",TRUE,FALSE)</formula>
    </cfRule>
  </conditionalFormatting>
  <conditionalFormatting sqref="AI94">
    <cfRule type="expression" dxfId="2697" priority="13327">
      <formula>IF(RIGHT(TEXT(AI94,"0.#"),1)=".",FALSE,TRUE)</formula>
    </cfRule>
    <cfRule type="expression" dxfId="2696" priority="13328">
      <formula>IF(RIGHT(TEXT(AI94,"0.#"),1)=".",TRUE,FALSE)</formula>
    </cfRule>
  </conditionalFormatting>
  <conditionalFormatting sqref="AI93">
    <cfRule type="expression" dxfId="2695" priority="13325">
      <formula>IF(RIGHT(TEXT(AI93,"0.#"),1)=".",FALSE,TRUE)</formula>
    </cfRule>
    <cfRule type="expression" dxfId="2694" priority="13326">
      <formula>IF(RIGHT(TEXT(AI93,"0.#"),1)=".",TRUE,FALSE)</formula>
    </cfRule>
  </conditionalFormatting>
  <conditionalFormatting sqref="AI92">
    <cfRule type="expression" dxfId="2693" priority="13323">
      <formula>IF(RIGHT(TEXT(AI92,"0.#"),1)=".",FALSE,TRUE)</formula>
    </cfRule>
    <cfRule type="expression" dxfId="2692" priority="13324">
      <formula>IF(RIGHT(TEXT(AI92,"0.#"),1)=".",TRUE,FALSE)</formula>
    </cfRule>
  </conditionalFormatting>
  <conditionalFormatting sqref="AM92">
    <cfRule type="expression" dxfId="2691" priority="13321">
      <formula>IF(RIGHT(TEXT(AM92,"0.#"),1)=".",FALSE,TRUE)</formula>
    </cfRule>
    <cfRule type="expression" dxfId="2690" priority="13322">
      <formula>IF(RIGHT(TEXT(AM92,"0.#"),1)=".",TRUE,FALSE)</formula>
    </cfRule>
  </conditionalFormatting>
  <conditionalFormatting sqref="AM93">
    <cfRule type="expression" dxfId="2689" priority="13319">
      <formula>IF(RIGHT(TEXT(AM93,"0.#"),1)=".",FALSE,TRUE)</formula>
    </cfRule>
    <cfRule type="expression" dxfId="2688" priority="13320">
      <formula>IF(RIGHT(TEXT(AM93,"0.#"),1)=".",TRUE,FALSE)</formula>
    </cfRule>
  </conditionalFormatting>
  <conditionalFormatting sqref="AM94">
    <cfRule type="expression" dxfId="2687" priority="13317">
      <formula>IF(RIGHT(TEXT(AM94,"0.#"),1)=".",FALSE,TRUE)</formula>
    </cfRule>
    <cfRule type="expression" dxfId="2686" priority="13318">
      <formula>IF(RIGHT(TEXT(AM94,"0.#"),1)=".",TRUE,FALSE)</formula>
    </cfRule>
  </conditionalFormatting>
  <conditionalFormatting sqref="AE97">
    <cfRule type="expression" dxfId="2685" priority="13303">
      <formula>IF(RIGHT(TEXT(AE97,"0.#"),1)=".",FALSE,TRUE)</formula>
    </cfRule>
    <cfRule type="expression" dxfId="2684" priority="13304">
      <formula>IF(RIGHT(TEXT(AE97,"0.#"),1)=".",TRUE,FALSE)</formula>
    </cfRule>
  </conditionalFormatting>
  <conditionalFormatting sqref="AE98">
    <cfRule type="expression" dxfId="2683" priority="13301">
      <formula>IF(RIGHT(TEXT(AE98,"0.#"),1)=".",FALSE,TRUE)</formula>
    </cfRule>
    <cfRule type="expression" dxfId="2682" priority="13302">
      <formula>IF(RIGHT(TEXT(AE98,"0.#"),1)=".",TRUE,FALSE)</formula>
    </cfRule>
  </conditionalFormatting>
  <conditionalFormatting sqref="AE99">
    <cfRule type="expression" dxfId="2681" priority="13299">
      <formula>IF(RIGHT(TEXT(AE99,"0.#"),1)=".",FALSE,TRUE)</formula>
    </cfRule>
    <cfRule type="expression" dxfId="2680" priority="13300">
      <formula>IF(RIGHT(TEXT(AE99,"0.#"),1)=".",TRUE,FALSE)</formula>
    </cfRule>
  </conditionalFormatting>
  <conditionalFormatting sqref="AI99">
    <cfRule type="expression" dxfId="2679" priority="13297">
      <formula>IF(RIGHT(TEXT(AI99,"0.#"),1)=".",FALSE,TRUE)</formula>
    </cfRule>
    <cfRule type="expression" dxfId="2678" priority="13298">
      <formula>IF(RIGHT(TEXT(AI99,"0.#"),1)=".",TRUE,FALSE)</formula>
    </cfRule>
  </conditionalFormatting>
  <conditionalFormatting sqref="AI98">
    <cfRule type="expression" dxfId="2677" priority="13295">
      <formula>IF(RIGHT(TEXT(AI98,"0.#"),1)=".",FALSE,TRUE)</formula>
    </cfRule>
    <cfRule type="expression" dxfId="2676" priority="13296">
      <formula>IF(RIGHT(TEXT(AI98,"0.#"),1)=".",TRUE,FALSE)</formula>
    </cfRule>
  </conditionalFormatting>
  <conditionalFormatting sqref="AI97">
    <cfRule type="expression" dxfId="2675" priority="13293">
      <formula>IF(RIGHT(TEXT(AI97,"0.#"),1)=".",FALSE,TRUE)</formula>
    </cfRule>
    <cfRule type="expression" dxfId="2674" priority="13294">
      <formula>IF(RIGHT(TEXT(AI97,"0.#"),1)=".",TRUE,FALSE)</formula>
    </cfRule>
  </conditionalFormatting>
  <conditionalFormatting sqref="AM97">
    <cfRule type="expression" dxfId="2673" priority="13291">
      <formula>IF(RIGHT(TEXT(AM97,"0.#"),1)=".",FALSE,TRUE)</formula>
    </cfRule>
    <cfRule type="expression" dxfId="2672" priority="13292">
      <formula>IF(RIGHT(TEXT(AM97,"0.#"),1)=".",TRUE,FALSE)</formula>
    </cfRule>
  </conditionalFormatting>
  <conditionalFormatting sqref="AM98">
    <cfRule type="expression" dxfId="2671" priority="13289">
      <formula>IF(RIGHT(TEXT(AM98,"0.#"),1)=".",FALSE,TRUE)</formula>
    </cfRule>
    <cfRule type="expression" dxfId="2670" priority="13290">
      <formula>IF(RIGHT(TEXT(AM98,"0.#"),1)=".",TRUE,FALSE)</formula>
    </cfRule>
  </conditionalFormatting>
  <conditionalFormatting sqref="AM99">
    <cfRule type="expression" dxfId="2669" priority="13287">
      <formula>IF(RIGHT(TEXT(AM99,"0.#"),1)=".",FALSE,TRUE)</formula>
    </cfRule>
    <cfRule type="expression" dxfId="2668" priority="13288">
      <formula>IF(RIGHT(TEXT(AM99,"0.#"),1)=".",TRUE,FALSE)</formula>
    </cfRule>
  </conditionalFormatting>
  <conditionalFormatting sqref="AI101">
    <cfRule type="expression" dxfId="2667" priority="13273">
      <formula>IF(RIGHT(TEXT(AI101,"0.#"),1)=".",FALSE,TRUE)</formula>
    </cfRule>
    <cfRule type="expression" dxfId="2666" priority="13274">
      <formula>IF(RIGHT(TEXT(AI101,"0.#"),1)=".",TRUE,FALSE)</formula>
    </cfRule>
  </conditionalFormatting>
  <conditionalFormatting sqref="AE102">
    <cfRule type="expression" dxfId="2665" priority="13269">
      <formula>IF(RIGHT(TEXT(AE102,"0.#"),1)=".",FALSE,TRUE)</formula>
    </cfRule>
    <cfRule type="expression" dxfId="2664" priority="13270">
      <formula>IF(RIGHT(TEXT(AE102,"0.#"),1)=".",TRUE,FALSE)</formula>
    </cfRule>
  </conditionalFormatting>
  <conditionalFormatting sqref="AI102">
    <cfRule type="expression" dxfId="2663" priority="13267">
      <formula>IF(RIGHT(TEXT(AI102,"0.#"),1)=".",FALSE,TRUE)</formula>
    </cfRule>
    <cfRule type="expression" dxfId="2662" priority="13268">
      <formula>IF(RIGHT(TEXT(AI102,"0.#"),1)=".",TRUE,FALSE)</formula>
    </cfRule>
  </conditionalFormatting>
  <conditionalFormatting sqref="AQ102">
    <cfRule type="expression" dxfId="2661" priority="13263">
      <formula>IF(RIGHT(TEXT(AQ102,"0.#"),1)=".",FALSE,TRUE)</formula>
    </cfRule>
    <cfRule type="expression" dxfId="2660" priority="13264">
      <formula>IF(RIGHT(TEXT(AQ102,"0.#"),1)=".",TRUE,FALSE)</formula>
    </cfRule>
  </conditionalFormatting>
  <conditionalFormatting sqref="AE104">
    <cfRule type="expression" dxfId="2659" priority="13261">
      <formula>IF(RIGHT(TEXT(AE104,"0.#"),1)=".",FALSE,TRUE)</formula>
    </cfRule>
    <cfRule type="expression" dxfId="2658" priority="13262">
      <formula>IF(RIGHT(TEXT(AE104,"0.#"),1)=".",TRUE,FALSE)</formula>
    </cfRule>
  </conditionalFormatting>
  <conditionalFormatting sqref="AI104">
    <cfRule type="expression" dxfId="2657" priority="13259">
      <formula>IF(RIGHT(TEXT(AI104,"0.#"),1)=".",FALSE,TRUE)</formula>
    </cfRule>
    <cfRule type="expression" dxfId="2656" priority="13260">
      <formula>IF(RIGHT(TEXT(AI104,"0.#"),1)=".",TRUE,FALSE)</formula>
    </cfRule>
  </conditionalFormatting>
  <conditionalFormatting sqref="AM104">
    <cfRule type="expression" dxfId="2655" priority="13257">
      <formula>IF(RIGHT(TEXT(AM104,"0.#"),1)=".",FALSE,TRUE)</formula>
    </cfRule>
    <cfRule type="expression" dxfId="2654" priority="13258">
      <formula>IF(RIGHT(TEXT(AM104,"0.#"),1)=".",TRUE,FALSE)</formula>
    </cfRule>
  </conditionalFormatting>
  <conditionalFormatting sqref="AE105">
    <cfRule type="expression" dxfId="2653" priority="13255">
      <formula>IF(RIGHT(TEXT(AE105,"0.#"),1)=".",FALSE,TRUE)</formula>
    </cfRule>
    <cfRule type="expression" dxfId="2652" priority="13256">
      <formula>IF(RIGHT(TEXT(AE105,"0.#"),1)=".",TRUE,FALSE)</formula>
    </cfRule>
  </conditionalFormatting>
  <conditionalFormatting sqref="AI105">
    <cfRule type="expression" dxfId="2651" priority="13253">
      <formula>IF(RIGHT(TEXT(AI105,"0.#"),1)=".",FALSE,TRUE)</formula>
    </cfRule>
    <cfRule type="expression" dxfId="2650" priority="13254">
      <formula>IF(RIGHT(TEXT(AI105,"0.#"),1)=".",TRUE,FALSE)</formula>
    </cfRule>
  </conditionalFormatting>
  <conditionalFormatting sqref="AM105">
    <cfRule type="expression" dxfId="2649" priority="13251">
      <formula>IF(RIGHT(TEXT(AM105,"0.#"),1)=".",FALSE,TRUE)</formula>
    </cfRule>
    <cfRule type="expression" dxfId="2648" priority="13252">
      <formula>IF(RIGHT(TEXT(AM105,"0.#"),1)=".",TRUE,FALSE)</formula>
    </cfRule>
  </conditionalFormatting>
  <conditionalFormatting sqref="AE107">
    <cfRule type="expression" dxfId="2647" priority="13247">
      <formula>IF(RIGHT(TEXT(AE107,"0.#"),1)=".",FALSE,TRUE)</formula>
    </cfRule>
    <cfRule type="expression" dxfId="2646" priority="13248">
      <formula>IF(RIGHT(TEXT(AE107,"0.#"),1)=".",TRUE,FALSE)</formula>
    </cfRule>
  </conditionalFormatting>
  <conditionalFormatting sqref="AI107">
    <cfRule type="expression" dxfId="2645" priority="13245">
      <formula>IF(RIGHT(TEXT(AI107,"0.#"),1)=".",FALSE,TRUE)</formula>
    </cfRule>
    <cfRule type="expression" dxfId="2644" priority="13246">
      <formula>IF(RIGHT(TEXT(AI107,"0.#"),1)=".",TRUE,FALSE)</formula>
    </cfRule>
  </conditionalFormatting>
  <conditionalFormatting sqref="AM107">
    <cfRule type="expression" dxfId="2643" priority="13243">
      <formula>IF(RIGHT(TEXT(AM107,"0.#"),1)=".",FALSE,TRUE)</formula>
    </cfRule>
    <cfRule type="expression" dxfId="2642" priority="13244">
      <formula>IF(RIGHT(TEXT(AM107,"0.#"),1)=".",TRUE,FALSE)</formula>
    </cfRule>
  </conditionalFormatting>
  <conditionalFormatting sqref="AE108">
    <cfRule type="expression" dxfId="2641" priority="13241">
      <formula>IF(RIGHT(TEXT(AE108,"0.#"),1)=".",FALSE,TRUE)</formula>
    </cfRule>
    <cfRule type="expression" dxfId="2640" priority="13242">
      <formula>IF(RIGHT(TEXT(AE108,"0.#"),1)=".",TRUE,FALSE)</formula>
    </cfRule>
  </conditionalFormatting>
  <conditionalFormatting sqref="AI108">
    <cfRule type="expression" dxfId="2639" priority="13239">
      <formula>IF(RIGHT(TEXT(AI108,"0.#"),1)=".",FALSE,TRUE)</formula>
    </cfRule>
    <cfRule type="expression" dxfId="2638" priority="13240">
      <formula>IF(RIGHT(TEXT(AI108,"0.#"),1)=".",TRUE,FALSE)</formula>
    </cfRule>
  </conditionalFormatting>
  <conditionalFormatting sqref="AM108">
    <cfRule type="expression" dxfId="2637" priority="13237">
      <formula>IF(RIGHT(TEXT(AM108,"0.#"),1)=".",FALSE,TRUE)</formula>
    </cfRule>
    <cfRule type="expression" dxfId="2636" priority="13238">
      <formula>IF(RIGHT(TEXT(AM108,"0.#"),1)=".",TRUE,FALSE)</formula>
    </cfRule>
  </conditionalFormatting>
  <conditionalFormatting sqref="AE110">
    <cfRule type="expression" dxfId="2635" priority="13233">
      <formula>IF(RIGHT(TEXT(AE110,"0.#"),1)=".",FALSE,TRUE)</formula>
    </cfRule>
    <cfRule type="expression" dxfId="2634" priority="13234">
      <formula>IF(RIGHT(TEXT(AE110,"0.#"),1)=".",TRUE,FALSE)</formula>
    </cfRule>
  </conditionalFormatting>
  <conditionalFormatting sqref="AI110">
    <cfRule type="expression" dxfId="2633" priority="13231">
      <formula>IF(RIGHT(TEXT(AI110,"0.#"),1)=".",FALSE,TRUE)</formula>
    </cfRule>
    <cfRule type="expression" dxfId="2632" priority="13232">
      <formula>IF(RIGHT(TEXT(AI110,"0.#"),1)=".",TRUE,FALSE)</formula>
    </cfRule>
  </conditionalFormatting>
  <conditionalFormatting sqref="AM110">
    <cfRule type="expression" dxfId="2631" priority="13229">
      <formula>IF(RIGHT(TEXT(AM110,"0.#"),1)=".",FALSE,TRUE)</formula>
    </cfRule>
    <cfRule type="expression" dxfId="2630" priority="13230">
      <formula>IF(RIGHT(TEXT(AM110,"0.#"),1)=".",TRUE,FALSE)</formula>
    </cfRule>
  </conditionalFormatting>
  <conditionalFormatting sqref="AE111">
    <cfRule type="expression" dxfId="2629" priority="13227">
      <formula>IF(RIGHT(TEXT(AE111,"0.#"),1)=".",FALSE,TRUE)</formula>
    </cfRule>
    <cfRule type="expression" dxfId="2628" priority="13228">
      <formula>IF(RIGHT(TEXT(AE111,"0.#"),1)=".",TRUE,FALSE)</formula>
    </cfRule>
  </conditionalFormatting>
  <conditionalFormatting sqref="AI111">
    <cfRule type="expression" dxfId="2627" priority="13225">
      <formula>IF(RIGHT(TEXT(AI111,"0.#"),1)=".",FALSE,TRUE)</formula>
    </cfRule>
    <cfRule type="expression" dxfId="2626" priority="13226">
      <formula>IF(RIGHT(TEXT(AI111,"0.#"),1)=".",TRUE,FALSE)</formula>
    </cfRule>
  </conditionalFormatting>
  <conditionalFormatting sqref="AM111">
    <cfRule type="expression" dxfId="2625" priority="13223">
      <formula>IF(RIGHT(TEXT(AM111,"0.#"),1)=".",FALSE,TRUE)</formula>
    </cfRule>
    <cfRule type="expression" dxfId="2624" priority="13224">
      <formula>IF(RIGHT(TEXT(AM111,"0.#"),1)=".",TRUE,FALSE)</formula>
    </cfRule>
  </conditionalFormatting>
  <conditionalFormatting sqref="AE113">
    <cfRule type="expression" dxfId="2623" priority="13219">
      <formula>IF(RIGHT(TEXT(AE113,"0.#"),1)=".",FALSE,TRUE)</formula>
    </cfRule>
    <cfRule type="expression" dxfId="2622" priority="13220">
      <formula>IF(RIGHT(TEXT(AE113,"0.#"),1)=".",TRUE,FALSE)</formula>
    </cfRule>
  </conditionalFormatting>
  <conditionalFormatting sqref="AI113">
    <cfRule type="expression" dxfId="2621" priority="13217">
      <formula>IF(RIGHT(TEXT(AI113,"0.#"),1)=".",FALSE,TRUE)</formula>
    </cfRule>
    <cfRule type="expression" dxfId="2620" priority="13218">
      <formula>IF(RIGHT(TEXT(AI113,"0.#"),1)=".",TRUE,FALSE)</formula>
    </cfRule>
  </conditionalFormatting>
  <conditionalFormatting sqref="AM113">
    <cfRule type="expression" dxfId="2619" priority="13215">
      <formula>IF(RIGHT(TEXT(AM113,"0.#"),1)=".",FALSE,TRUE)</formula>
    </cfRule>
    <cfRule type="expression" dxfId="2618" priority="13216">
      <formula>IF(RIGHT(TEXT(AM113,"0.#"),1)=".",TRUE,FALSE)</formula>
    </cfRule>
  </conditionalFormatting>
  <conditionalFormatting sqref="AE114">
    <cfRule type="expression" dxfId="2617" priority="13213">
      <formula>IF(RIGHT(TEXT(AE114,"0.#"),1)=".",FALSE,TRUE)</formula>
    </cfRule>
    <cfRule type="expression" dxfId="2616" priority="13214">
      <formula>IF(RIGHT(TEXT(AE114,"0.#"),1)=".",TRUE,FALSE)</formula>
    </cfRule>
  </conditionalFormatting>
  <conditionalFormatting sqref="AI114">
    <cfRule type="expression" dxfId="2615" priority="13211">
      <formula>IF(RIGHT(TEXT(AI114,"0.#"),1)=".",FALSE,TRUE)</formula>
    </cfRule>
    <cfRule type="expression" dxfId="2614" priority="13212">
      <formula>IF(RIGHT(TEXT(AI114,"0.#"),1)=".",TRUE,FALSE)</formula>
    </cfRule>
  </conditionalFormatting>
  <conditionalFormatting sqref="AM114">
    <cfRule type="expression" dxfId="2613" priority="13209">
      <formula>IF(RIGHT(TEXT(AM114,"0.#"),1)=".",FALSE,TRUE)</formula>
    </cfRule>
    <cfRule type="expression" dxfId="2612" priority="13210">
      <formula>IF(RIGHT(TEXT(AM114,"0.#"),1)=".",TRUE,FALSE)</formula>
    </cfRule>
  </conditionalFormatting>
  <conditionalFormatting sqref="AE116">
    <cfRule type="expression" dxfId="2611" priority="13205">
      <formula>IF(RIGHT(TEXT(AE116,"0.#"),1)=".",FALSE,TRUE)</formula>
    </cfRule>
    <cfRule type="expression" dxfId="2610" priority="13206">
      <formula>IF(RIGHT(TEXT(AE116,"0.#"),1)=".",TRUE,FALSE)</formula>
    </cfRule>
  </conditionalFormatting>
  <conditionalFormatting sqref="AI116">
    <cfRule type="expression" dxfId="2609" priority="13203">
      <formula>IF(RIGHT(TEXT(AI116,"0.#"),1)=".",FALSE,TRUE)</formula>
    </cfRule>
    <cfRule type="expression" dxfId="2608" priority="13204">
      <formula>IF(RIGHT(TEXT(AI116,"0.#"),1)=".",TRUE,FALSE)</formula>
    </cfRule>
  </conditionalFormatting>
  <conditionalFormatting sqref="AM116">
    <cfRule type="expression" dxfId="2607" priority="13201">
      <formula>IF(RIGHT(TEXT(AM116,"0.#"),1)=".",FALSE,TRUE)</formula>
    </cfRule>
    <cfRule type="expression" dxfId="2606" priority="13202">
      <formula>IF(RIGHT(TEXT(AM116,"0.#"),1)=".",TRUE,FALSE)</formula>
    </cfRule>
  </conditionalFormatting>
  <conditionalFormatting sqref="AE117 AM117">
    <cfRule type="expression" dxfId="2605" priority="13199">
      <formula>IF(RIGHT(TEXT(AE117,"0.#"),1)=".",FALSE,TRUE)</formula>
    </cfRule>
    <cfRule type="expression" dxfId="2604" priority="13200">
      <formula>IF(RIGHT(TEXT(AE117,"0.#"),1)=".",TRUE,FALSE)</formula>
    </cfRule>
  </conditionalFormatting>
  <conditionalFormatting sqref="AI117">
    <cfRule type="expression" dxfId="2603" priority="13197">
      <formula>IF(RIGHT(TEXT(AI117,"0.#"),1)=".",FALSE,TRUE)</formula>
    </cfRule>
    <cfRule type="expression" dxfId="2602" priority="13198">
      <formula>IF(RIGHT(TEXT(AI117,"0.#"),1)=".",TRUE,FALSE)</formula>
    </cfRule>
  </conditionalFormatting>
  <conditionalFormatting sqref="AE119 AQ119">
    <cfRule type="expression" dxfId="2601" priority="13191">
      <formula>IF(RIGHT(TEXT(AE119,"0.#"),1)=".",FALSE,TRUE)</formula>
    </cfRule>
    <cfRule type="expression" dxfId="2600" priority="13192">
      <formula>IF(RIGHT(TEXT(AE119,"0.#"),1)=".",TRUE,FALSE)</formula>
    </cfRule>
  </conditionalFormatting>
  <conditionalFormatting sqref="AI119">
    <cfRule type="expression" dxfId="2599" priority="13189">
      <formula>IF(RIGHT(TEXT(AI119,"0.#"),1)=".",FALSE,TRUE)</formula>
    </cfRule>
    <cfRule type="expression" dxfId="2598" priority="13190">
      <formula>IF(RIGHT(TEXT(AI119,"0.#"),1)=".",TRUE,FALSE)</formula>
    </cfRule>
  </conditionalFormatting>
  <conditionalFormatting sqref="AM119">
    <cfRule type="expression" dxfId="2597" priority="13187">
      <formula>IF(RIGHT(TEXT(AM119,"0.#"),1)=".",FALSE,TRUE)</formula>
    </cfRule>
    <cfRule type="expression" dxfId="2596" priority="13188">
      <formula>IF(RIGHT(TEXT(AM119,"0.#"),1)=".",TRUE,FALSE)</formula>
    </cfRule>
  </conditionalFormatting>
  <conditionalFormatting sqref="AQ120">
    <cfRule type="expression" dxfId="2595" priority="13179">
      <formula>IF(RIGHT(TEXT(AQ120,"0.#"),1)=".",FALSE,TRUE)</formula>
    </cfRule>
    <cfRule type="expression" dxfId="2594" priority="13180">
      <formula>IF(RIGHT(TEXT(AQ120,"0.#"),1)=".",TRUE,FALSE)</formula>
    </cfRule>
  </conditionalFormatting>
  <conditionalFormatting sqref="AE122 AQ122">
    <cfRule type="expression" dxfId="2593" priority="13177">
      <formula>IF(RIGHT(TEXT(AE122,"0.#"),1)=".",FALSE,TRUE)</formula>
    </cfRule>
    <cfRule type="expression" dxfId="2592" priority="13178">
      <formula>IF(RIGHT(TEXT(AE122,"0.#"),1)=".",TRUE,FALSE)</formula>
    </cfRule>
  </conditionalFormatting>
  <conditionalFormatting sqref="AI122">
    <cfRule type="expression" dxfId="2591" priority="13175">
      <formula>IF(RIGHT(TEXT(AI122,"0.#"),1)=".",FALSE,TRUE)</formula>
    </cfRule>
    <cfRule type="expression" dxfId="2590" priority="13176">
      <formula>IF(RIGHT(TEXT(AI122,"0.#"),1)=".",TRUE,FALSE)</formula>
    </cfRule>
  </conditionalFormatting>
  <conditionalFormatting sqref="AM122">
    <cfRule type="expression" dxfId="2589" priority="13173">
      <formula>IF(RIGHT(TEXT(AM122,"0.#"),1)=".",FALSE,TRUE)</formula>
    </cfRule>
    <cfRule type="expression" dxfId="2588" priority="13174">
      <formula>IF(RIGHT(TEXT(AM122,"0.#"),1)=".",TRUE,FALSE)</formula>
    </cfRule>
  </conditionalFormatting>
  <conditionalFormatting sqref="AQ123">
    <cfRule type="expression" dxfId="2587" priority="13165">
      <formula>IF(RIGHT(TEXT(AQ123,"0.#"),1)=".",FALSE,TRUE)</formula>
    </cfRule>
    <cfRule type="expression" dxfId="2586" priority="13166">
      <formula>IF(RIGHT(TEXT(AQ123,"0.#"),1)=".",TRUE,FALSE)</formula>
    </cfRule>
  </conditionalFormatting>
  <conditionalFormatting sqref="AE125 AQ125">
    <cfRule type="expression" dxfId="2585" priority="13163">
      <formula>IF(RIGHT(TEXT(AE125,"0.#"),1)=".",FALSE,TRUE)</formula>
    </cfRule>
    <cfRule type="expression" dxfId="2584" priority="13164">
      <formula>IF(RIGHT(TEXT(AE125,"0.#"),1)=".",TRUE,FALSE)</formula>
    </cfRule>
  </conditionalFormatting>
  <conditionalFormatting sqref="AI125">
    <cfRule type="expression" dxfId="2583" priority="13161">
      <formula>IF(RIGHT(TEXT(AI125,"0.#"),1)=".",FALSE,TRUE)</formula>
    </cfRule>
    <cfRule type="expression" dxfId="2582" priority="13162">
      <formula>IF(RIGHT(TEXT(AI125,"0.#"),1)=".",TRUE,FALSE)</formula>
    </cfRule>
  </conditionalFormatting>
  <conditionalFormatting sqref="AM125">
    <cfRule type="expression" dxfId="2581" priority="13159">
      <formula>IF(RIGHT(TEXT(AM125,"0.#"),1)=".",FALSE,TRUE)</formula>
    </cfRule>
    <cfRule type="expression" dxfId="2580" priority="13160">
      <formula>IF(RIGHT(TEXT(AM125,"0.#"),1)=".",TRUE,FALSE)</formula>
    </cfRule>
  </conditionalFormatting>
  <conditionalFormatting sqref="AQ126">
    <cfRule type="expression" dxfId="2579" priority="13151">
      <formula>IF(RIGHT(TEXT(AQ126,"0.#"),1)=".",FALSE,TRUE)</formula>
    </cfRule>
    <cfRule type="expression" dxfId="2578" priority="13152">
      <formula>IF(RIGHT(TEXT(AQ126,"0.#"),1)=".",TRUE,FALSE)</formula>
    </cfRule>
  </conditionalFormatting>
  <conditionalFormatting sqref="AE128 AQ128">
    <cfRule type="expression" dxfId="2577" priority="13149">
      <formula>IF(RIGHT(TEXT(AE128,"0.#"),1)=".",FALSE,TRUE)</formula>
    </cfRule>
    <cfRule type="expression" dxfId="2576" priority="13150">
      <formula>IF(RIGHT(TEXT(AE128,"0.#"),1)=".",TRUE,FALSE)</formula>
    </cfRule>
  </conditionalFormatting>
  <conditionalFormatting sqref="AI128">
    <cfRule type="expression" dxfId="2575" priority="13147">
      <formula>IF(RIGHT(TEXT(AI128,"0.#"),1)=".",FALSE,TRUE)</formula>
    </cfRule>
    <cfRule type="expression" dxfId="2574" priority="13148">
      <formula>IF(RIGHT(TEXT(AI128,"0.#"),1)=".",TRUE,FALSE)</formula>
    </cfRule>
  </conditionalFormatting>
  <conditionalFormatting sqref="AM128">
    <cfRule type="expression" dxfId="2573" priority="13145">
      <formula>IF(RIGHT(TEXT(AM128,"0.#"),1)=".",FALSE,TRUE)</formula>
    </cfRule>
    <cfRule type="expression" dxfId="2572" priority="13146">
      <formula>IF(RIGHT(TEXT(AM128,"0.#"),1)=".",TRUE,FALSE)</formula>
    </cfRule>
  </conditionalFormatting>
  <conditionalFormatting sqref="AQ129">
    <cfRule type="expression" dxfId="2571" priority="13137">
      <formula>IF(RIGHT(TEXT(AQ129,"0.#"),1)=".",FALSE,TRUE)</formula>
    </cfRule>
    <cfRule type="expression" dxfId="2570" priority="13138">
      <formula>IF(RIGHT(TEXT(AQ129,"0.#"),1)=".",TRUE,FALSE)</formula>
    </cfRule>
  </conditionalFormatting>
  <conditionalFormatting sqref="AE75">
    <cfRule type="expression" dxfId="2569" priority="13135">
      <formula>IF(RIGHT(TEXT(AE75,"0.#"),1)=".",FALSE,TRUE)</formula>
    </cfRule>
    <cfRule type="expression" dxfId="2568" priority="13136">
      <formula>IF(RIGHT(TEXT(AE75,"0.#"),1)=".",TRUE,FALSE)</formula>
    </cfRule>
  </conditionalFormatting>
  <conditionalFormatting sqref="AE76">
    <cfRule type="expression" dxfId="2567" priority="13133">
      <formula>IF(RIGHT(TEXT(AE76,"0.#"),1)=".",FALSE,TRUE)</formula>
    </cfRule>
    <cfRule type="expression" dxfId="2566" priority="13134">
      <formula>IF(RIGHT(TEXT(AE76,"0.#"),1)=".",TRUE,FALSE)</formula>
    </cfRule>
  </conditionalFormatting>
  <conditionalFormatting sqref="AE77">
    <cfRule type="expression" dxfId="2565" priority="13131">
      <formula>IF(RIGHT(TEXT(AE77,"0.#"),1)=".",FALSE,TRUE)</formula>
    </cfRule>
    <cfRule type="expression" dxfId="2564" priority="13132">
      <formula>IF(RIGHT(TEXT(AE77,"0.#"),1)=".",TRUE,FALSE)</formula>
    </cfRule>
  </conditionalFormatting>
  <conditionalFormatting sqref="AI77">
    <cfRule type="expression" dxfId="2563" priority="13129">
      <formula>IF(RIGHT(TEXT(AI77,"0.#"),1)=".",FALSE,TRUE)</formula>
    </cfRule>
    <cfRule type="expression" dxfId="2562" priority="13130">
      <formula>IF(RIGHT(TEXT(AI77,"0.#"),1)=".",TRUE,FALSE)</formula>
    </cfRule>
  </conditionalFormatting>
  <conditionalFormatting sqref="AI76">
    <cfRule type="expression" dxfId="2561" priority="13127">
      <formula>IF(RIGHT(TEXT(AI76,"0.#"),1)=".",FALSE,TRUE)</formula>
    </cfRule>
    <cfRule type="expression" dxfId="2560" priority="13128">
      <formula>IF(RIGHT(TEXT(AI76,"0.#"),1)=".",TRUE,FALSE)</formula>
    </cfRule>
  </conditionalFormatting>
  <conditionalFormatting sqref="AI75">
    <cfRule type="expression" dxfId="2559" priority="13125">
      <formula>IF(RIGHT(TEXT(AI75,"0.#"),1)=".",FALSE,TRUE)</formula>
    </cfRule>
    <cfRule type="expression" dxfId="2558" priority="13126">
      <formula>IF(RIGHT(TEXT(AI75,"0.#"),1)=".",TRUE,FALSE)</formula>
    </cfRule>
  </conditionalFormatting>
  <conditionalFormatting sqref="AM75">
    <cfRule type="expression" dxfId="2557" priority="13123">
      <formula>IF(RIGHT(TEXT(AM75,"0.#"),1)=".",FALSE,TRUE)</formula>
    </cfRule>
    <cfRule type="expression" dxfId="2556" priority="13124">
      <formula>IF(RIGHT(TEXT(AM75,"0.#"),1)=".",TRUE,FALSE)</formula>
    </cfRule>
  </conditionalFormatting>
  <conditionalFormatting sqref="AM76">
    <cfRule type="expression" dxfId="2555" priority="13121">
      <formula>IF(RIGHT(TEXT(AM76,"0.#"),1)=".",FALSE,TRUE)</formula>
    </cfRule>
    <cfRule type="expression" dxfId="2554" priority="13122">
      <formula>IF(RIGHT(TEXT(AM76,"0.#"),1)=".",TRUE,FALSE)</formula>
    </cfRule>
  </conditionalFormatting>
  <conditionalFormatting sqref="AM77">
    <cfRule type="expression" dxfId="2553" priority="13119">
      <formula>IF(RIGHT(TEXT(AM77,"0.#"),1)=".",FALSE,TRUE)</formula>
    </cfRule>
    <cfRule type="expression" dxfId="2552" priority="13120">
      <formula>IF(RIGHT(TEXT(AM77,"0.#"),1)=".",TRUE,FALSE)</formula>
    </cfRule>
  </conditionalFormatting>
  <conditionalFormatting sqref="AE134:AE135 AI134:AI135 AQ134:AQ135 AU134:AU135 AM134">
    <cfRule type="expression" dxfId="2551" priority="13105">
      <formula>IF(RIGHT(TEXT(AE134,"0.#"),1)=".",FALSE,TRUE)</formula>
    </cfRule>
    <cfRule type="expression" dxfId="2550" priority="13106">
      <formula>IF(RIGHT(TEXT(AE134,"0.#"),1)=".",TRUE,FALSE)</formula>
    </cfRule>
  </conditionalFormatting>
  <conditionalFormatting sqref="AE433">
    <cfRule type="expression" dxfId="2549" priority="13075">
      <formula>IF(RIGHT(TEXT(AE433,"0.#"),1)=".",FALSE,TRUE)</formula>
    </cfRule>
    <cfRule type="expression" dxfId="2548" priority="13076">
      <formula>IF(RIGHT(TEXT(AE433,"0.#"),1)=".",TRUE,FALSE)</formula>
    </cfRule>
  </conditionalFormatting>
  <conditionalFormatting sqref="AE434">
    <cfRule type="expression" dxfId="2547" priority="13073">
      <formula>IF(RIGHT(TEXT(AE434,"0.#"),1)=".",FALSE,TRUE)</formula>
    </cfRule>
    <cfRule type="expression" dxfId="2546" priority="13074">
      <formula>IF(RIGHT(TEXT(AE434,"0.#"),1)=".",TRUE,FALSE)</formula>
    </cfRule>
  </conditionalFormatting>
  <conditionalFormatting sqref="AE435">
    <cfRule type="expression" dxfId="2545" priority="13071">
      <formula>IF(RIGHT(TEXT(AE435,"0.#"),1)=".",FALSE,TRUE)</formula>
    </cfRule>
    <cfRule type="expression" dxfId="2544" priority="13072">
      <formula>IF(RIGHT(TEXT(AE435,"0.#"),1)=".",TRUE,FALSE)</formula>
    </cfRule>
  </conditionalFormatting>
  <conditionalFormatting sqref="AU433">
    <cfRule type="expression" dxfId="2543" priority="13051">
      <formula>IF(RIGHT(TEXT(AU433,"0.#"),1)=".",FALSE,TRUE)</formula>
    </cfRule>
    <cfRule type="expression" dxfId="2542" priority="13052">
      <formula>IF(RIGHT(TEXT(AU433,"0.#"),1)=".",TRUE,FALSE)</formula>
    </cfRule>
  </conditionalFormatting>
  <conditionalFormatting sqref="AU434">
    <cfRule type="expression" dxfId="2541" priority="13049">
      <formula>IF(RIGHT(TEXT(AU434,"0.#"),1)=".",FALSE,TRUE)</formula>
    </cfRule>
    <cfRule type="expression" dxfId="2540" priority="13050">
      <formula>IF(RIGHT(TEXT(AU434,"0.#"),1)=".",TRUE,FALSE)</formula>
    </cfRule>
  </conditionalFormatting>
  <conditionalFormatting sqref="AU435">
    <cfRule type="expression" dxfId="2539" priority="13047">
      <formula>IF(RIGHT(TEXT(AU435,"0.#"),1)=".",FALSE,TRUE)</formula>
    </cfRule>
    <cfRule type="expression" dxfId="2538" priority="13048">
      <formula>IF(RIGHT(TEXT(AU435,"0.#"),1)=".",TRUE,FALSE)</formula>
    </cfRule>
  </conditionalFormatting>
  <conditionalFormatting sqref="AQ434">
    <cfRule type="expression" dxfId="2537" priority="12967">
      <formula>IF(RIGHT(TEXT(AQ434,"0.#"),1)=".",FALSE,TRUE)</formula>
    </cfRule>
    <cfRule type="expression" dxfId="2536" priority="12968">
      <formula>IF(RIGHT(TEXT(AQ434,"0.#"),1)=".",TRUE,FALSE)</formula>
    </cfRule>
  </conditionalFormatting>
  <conditionalFormatting sqref="AQ435">
    <cfRule type="expression" dxfId="2535" priority="12953">
      <formula>IF(RIGHT(TEXT(AQ435,"0.#"),1)=".",FALSE,TRUE)</formula>
    </cfRule>
    <cfRule type="expression" dxfId="2534" priority="12954">
      <formula>IF(RIGHT(TEXT(AQ435,"0.#"),1)=".",TRUE,FALSE)</formula>
    </cfRule>
  </conditionalFormatting>
  <conditionalFormatting sqref="AQ433">
    <cfRule type="expression" dxfId="2533" priority="12951">
      <formula>IF(RIGHT(TEXT(AQ433,"0.#"),1)=".",FALSE,TRUE)</formula>
    </cfRule>
    <cfRule type="expression" dxfId="2532" priority="12952">
      <formula>IF(RIGHT(TEXT(AQ433,"0.#"),1)=".",TRUE,FALSE)</formula>
    </cfRule>
  </conditionalFormatting>
  <conditionalFormatting sqref="AL855:AO874">
    <cfRule type="expression" dxfId="2531" priority="6675">
      <formula>IF(AND(AL855&gt;=0, RIGHT(TEXT(AL855,"0.#"),1)&lt;&gt;"."),TRUE,FALSE)</formula>
    </cfRule>
    <cfRule type="expression" dxfId="2530" priority="6676">
      <formula>IF(AND(AL855&gt;=0, RIGHT(TEXT(AL855,"0.#"),1)="."),TRUE,FALSE)</formula>
    </cfRule>
    <cfRule type="expression" dxfId="2529" priority="6677">
      <formula>IF(AND(AL855&lt;0, RIGHT(TEXT(AL855,"0.#"),1)&lt;&gt;"."),TRUE,FALSE)</formula>
    </cfRule>
    <cfRule type="expression" dxfId="2528" priority="6678">
      <formula>IF(AND(AL855&lt;0, RIGHT(TEXT(AL855,"0.#"),1)="."),TRUE,FALSE)</formula>
    </cfRule>
  </conditionalFormatting>
  <conditionalFormatting sqref="AQ53:AQ55">
    <cfRule type="expression" dxfId="2527" priority="4697">
      <formula>IF(RIGHT(TEXT(AQ53,"0.#"),1)=".",FALSE,TRUE)</formula>
    </cfRule>
    <cfRule type="expression" dxfId="2526" priority="4698">
      <formula>IF(RIGHT(TEXT(AQ53,"0.#"),1)=".",TRUE,FALSE)</formula>
    </cfRule>
  </conditionalFormatting>
  <conditionalFormatting sqref="AU53:AU55">
    <cfRule type="expression" dxfId="2525" priority="4695">
      <formula>IF(RIGHT(TEXT(AU53,"0.#"),1)=".",FALSE,TRUE)</formula>
    </cfRule>
    <cfRule type="expression" dxfId="2524" priority="4696">
      <formula>IF(RIGHT(TEXT(AU53,"0.#"),1)=".",TRUE,FALSE)</formula>
    </cfRule>
  </conditionalFormatting>
  <conditionalFormatting sqref="AQ60:AQ62">
    <cfRule type="expression" dxfId="2523" priority="4693">
      <formula>IF(RIGHT(TEXT(AQ60,"0.#"),1)=".",FALSE,TRUE)</formula>
    </cfRule>
    <cfRule type="expression" dxfId="2522" priority="4694">
      <formula>IF(RIGHT(TEXT(AQ60,"0.#"),1)=".",TRUE,FALSE)</formula>
    </cfRule>
  </conditionalFormatting>
  <conditionalFormatting sqref="AU60:AU62">
    <cfRule type="expression" dxfId="2521" priority="4691">
      <formula>IF(RIGHT(TEXT(AU60,"0.#"),1)=".",FALSE,TRUE)</formula>
    </cfRule>
    <cfRule type="expression" dxfId="2520" priority="4692">
      <formula>IF(RIGHT(TEXT(AU60,"0.#"),1)=".",TRUE,FALSE)</formula>
    </cfRule>
  </conditionalFormatting>
  <conditionalFormatting sqref="AQ75:AQ77">
    <cfRule type="expression" dxfId="2519" priority="4689">
      <formula>IF(RIGHT(TEXT(AQ75,"0.#"),1)=".",FALSE,TRUE)</formula>
    </cfRule>
    <cfRule type="expression" dxfId="2518" priority="4690">
      <formula>IF(RIGHT(TEXT(AQ75,"0.#"),1)=".",TRUE,FALSE)</formula>
    </cfRule>
  </conditionalFormatting>
  <conditionalFormatting sqref="AU75:AU77">
    <cfRule type="expression" dxfId="2517" priority="4687">
      <formula>IF(RIGHT(TEXT(AU75,"0.#"),1)=".",FALSE,TRUE)</formula>
    </cfRule>
    <cfRule type="expression" dxfId="2516" priority="4688">
      <formula>IF(RIGHT(TEXT(AU75,"0.#"),1)=".",TRUE,FALSE)</formula>
    </cfRule>
  </conditionalFormatting>
  <conditionalFormatting sqref="AQ87:AQ89">
    <cfRule type="expression" dxfId="2515" priority="4685">
      <formula>IF(RIGHT(TEXT(AQ87,"0.#"),1)=".",FALSE,TRUE)</formula>
    </cfRule>
    <cfRule type="expression" dxfId="2514" priority="4686">
      <formula>IF(RIGHT(TEXT(AQ87,"0.#"),1)=".",TRUE,FALSE)</formula>
    </cfRule>
  </conditionalFormatting>
  <conditionalFormatting sqref="AU87:AU89">
    <cfRule type="expression" dxfId="2513" priority="4683">
      <formula>IF(RIGHT(TEXT(AU87,"0.#"),1)=".",FALSE,TRUE)</formula>
    </cfRule>
    <cfRule type="expression" dxfId="2512" priority="4684">
      <formula>IF(RIGHT(TEXT(AU87,"0.#"),1)=".",TRUE,FALSE)</formula>
    </cfRule>
  </conditionalFormatting>
  <conditionalFormatting sqref="AQ92:AQ94">
    <cfRule type="expression" dxfId="2511" priority="4681">
      <formula>IF(RIGHT(TEXT(AQ92,"0.#"),1)=".",FALSE,TRUE)</formula>
    </cfRule>
    <cfRule type="expression" dxfId="2510" priority="4682">
      <formula>IF(RIGHT(TEXT(AQ92,"0.#"),1)=".",TRUE,FALSE)</formula>
    </cfRule>
  </conditionalFormatting>
  <conditionalFormatting sqref="AU92:AU94">
    <cfRule type="expression" dxfId="2509" priority="4679">
      <formula>IF(RIGHT(TEXT(AU92,"0.#"),1)=".",FALSE,TRUE)</formula>
    </cfRule>
    <cfRule type="expression" dxfId="2508" priority="4680">
      <formula>IF(RIGHT(TEXT(AU92,"0.#"),1)=".",TRUE,FALSE)</formula>
    </cfRule>
  </conditionalFormatting>
  <conditionalFormatting sqref="AQ97:AQ99">
    <cfRule type="expression" dxfId="2507" priority="4677">
      <formula>IF(RIGHT(TEXT(AQ97,"0.#"),1)=".",FALSE,TRUE)</formula>
    </cfRule>
    <cfRule type="expression" dxfId="2506" priority="4678">
      <formula>IF(RIGHT(TEXT(AQ97,"0.#"),1)=".",TRUE,FALSE)</formula>
    </cfRule>
  </conditionalFormatting>
  <conditionalFormatting sqref="AU97:AU99">
    <cfRule type="expression" dxfId="2505" priority="4675">
      <formula>IF(RIGHT(TEXT(AU97,"0.#"),1)=".",FALSE,TRUE)</formula>
    </cfRule>
    <cfRule type="expression" dxfId="2504" priority="4676">
      <formula>IF(RIGHT(TEXT(AU97,"0.#"),1)=".",TRUE,FALSE)</formula>
    </cfRule>
  </conditionalFormatting>
  <conditionalFormatting sqref="AE458">
    <cfRule type="expression" dxfId="2503" priority="4369">
      <formula>IF(RIGHT(TEXT(AE458,"0.#"),1)=".",FALSE,TRUE)</formula>
    </cfRule>
    <cfRule type="expression" dxfId="2502" priority="4370">
      <formula>IF(RIGHT(TEXT(AE458,"0.#"),1)=".",TRUE,FALSE)</formula>
    </cfRule>
  </conditionalFormatting>
  <conditionalFormatting sqref="AM460">
    <cfRule type="expression" dxfId="2501" priority="4359">
      <formula>IF(RIGHT(TEXT(AM460,"0.#"),1)=".",FALSE,TRUE)</formula>
    </cfRule>
    <cfRule type="expression" dxfId="2500" priority="4360">
      <formula>IF(RIGHT(TEXT(AM460,"0.#"),1)=".",TRUE,FALSE)</formula>
    </cfRule>
  </conditionalFormatting>
  <conditionalFormatting sqref="AE459">
    <cfRule type="expression" dxfId="2499" priority="4367">
      <formula>IF(RIGHT(TEXT(AE459,"0.#"),1)=".",FALSE,TRUE)</formula>
    </cfRule>
    <cfRule type="expression" dxfId="2498" priority="4368">
      <formula>IF(RIGHT(TEXT(AE459,"0.#"),1)=".",TRUE,FALSE)</formula>
    </cfRule>
  </conditionalFormatting>
  <conditionalFormatting sqref="AE460">
    <cfRule type="expression" dxfId="2497" priority="4365">
      <formula>IF(RIGHT(TEXT(AE460,"0.#"),1)=".",FALSE,TRUE)</formula>
    </cfRule>
    <cfRule type="expression" dxfId="2496" priority="4366">
      <formula>IF(RIGHT(TEXT(AE460,"0.#"),1)=".",TRUE,FALSE)</formula>
    </cfRule>
  </conditionalFormatting>
  <conditionalFormatting sqref="AM458">
    <cfRule type="expression" dxfId="2495" priority="4363">
      <formula>IF(RIGHT(TEXT(AM458,"0.#"),1)=".",FALSE,TRUE)</formula>
    </cfRule>
    <cfRule type="expression" dxfId="2494" priority="4364">
      <formula>IF(RIGHT(TEXT(AM458,"0.#"),1)=".",TRUE,FALSE)</formula>
    </cfRule>
  </conditionalFormatting>
  <conditionalFormatting sqref="AM459">
    <cfRule type="expression" dxfId="2493" priority="4361">
      <formula>IF(RIGHT(TEXT(AM459,"0.#"),1)=".",FALSE,TRUE)</formula>
    </cfRule>
    <cfRule type="expression" dxfId="2492" priority="4362">
      <formula>IF(RIGHT(TEXT(AM459,"0.#"),1)=".",TRUE,FALSE)</formula>
    </cfRule>
  </conditionalFormatting>
  <conditionalFormatting sqref="AU458">
    <cfRule type="expression" dxfId="2491" priority="4357">
      <formula>IF(RIGHT(TEXT(AU458,"0.#"),1)=".",FALSE,TRUE)</formula>
    </cfRule>
    <cfRule type="expression" dxfId="2490" priority="4358">
      <formula>IF(RIGHT(TEXT(AU458,"0.#"),1)=".",TRUE,FALSE)</formula>
    </cfRule>
  </conditionalFormatting>
  <conditionalFormatting sqref="AU459">
    <cfRule type="expression" dxfId="2489" priority="4355">
      <formula>IF(RIGHT(TEXT(AU459,"0.#"),1)=".",FALSE,TRUE)</formula>
    </cfRule>
    <cfRule type="expression" dxfId="2488" priority="4356">
      <formula>IF(RIGHT(TEXT(AU459,"0.#"),1)=".",TRUE,FALSE)</formula>
    </cfRule>
  </conditionalFormatting>
  <conditionalFormatting sqref="AU460">
    <cfRule type="expression" dxfId="2487" priority="4353">
      <formula>IF(RIGHT(TEXT(AU460,"0.#"),1)=".",FALSE,TRUE)</formula>
    </cfRule>
    <cfRule type="expression" dxfId="2486" priority="4354">
      <formula>IF(RIGHT(TEXT(AU460,"0.#"),1)=".",TRUE,FALSE)</formula>
    </cfRule>
  </conditionalFormatting>
  <conditionalFormatting sqref="AI460">
    <cfRule type="expression" dxfId="2485" priority="4347">
      <formula>IF(RIGHT(TEXT(AI460,"0.#"),1)=".",FALSE,TRUE)</formula>
    </cfRule>
    <cfRule type="expression" dxfId="2484" priority="4348">
      <formula>IF(RIGHT(TEXT(AI460,"0.#"),1)=".",TRUE,FALSE)</formula>
    </cfRule>
  </conditionalFormatting>
  <conditionalFormatting sqref="AI458">
    <cfRule type="expression" dxfId="2483" priority="4351">
      <formula>IF(RIGHT(TEXT(AI458,"0.#"),1)=".",FALSE,TRUE)</formula>
    </cfRule>
    <cfRule type="expression" dxfId="2482" priority="4352">
      <formula>IF(RIGHT(TEXT(AI458,"0.#"),1)=".",TRUE,FALSE)</formula>
    </cfRule>
  </conditionalFormatting>
  <conditionalFormatting sqref="AI459">
    <cfRule type="expression" dxfId="2481" priority="4349">
      <formula>IF(RIGHT(TEXT(AI459,"0.#"),1)=".",FALSE,TRUE)</formula>
    </cfRule>
    <cfRule type="expression" dxfId="2480" priority="4350">
      <formula>IF(RIGHT(TEXT(AI459,"0.#"),1)=".",TRUE,FALSE)</formula>
    </cfRule>
  </conditionalFormatting>
  <conditionalFormatting sqref="AQ459">
    <cfRule type="expression" dxfId="2479" priority="4345">
      <formula>IF(RIGHT(TEXT(AQ459,"0.#"),1)=".",FALSE,TRUE)</formula>
    </cfRule>
    <cfRule type="expression" dxfId="2478" priority="4346">
      <formula>IF(RIGHT(TEXT(AQ459,"0.#"),1)=".",TRUE,FALSE)</formula>
    </cfRule>
  </conditionalFormatting>
  <conditionalFormatting sqref="AQ460">
    <cfRule type="expression" dxfId="2477" priority="4343">
      <formula>IF(RIGHT(TEXT(AQ460,"0.#"),1)=".",FALSE,TRUE)</formula>
    </cfRule>
    <cfRule type="expression" dxfId="2476" priority="4344">
      <formula>IF(RIGHT(TEXT(AQ460,"0.#"),1)=".",TRUE,FALSE)</formula>
    </cfRule>
  </conditionalFormatting>
  <conditionalFormatting sqref="AQ458">
    <cfRule type="expression" dxfId="2475" priority="4341">
      <formula>IF(RIGHT(TEXT(AQ458,"0.#"),1)=".",FALSE,TRUE)</formula>
    </cfRule>
    <cfRule type="expression" dxfId="2474" priority="4342">
      <formula>IF(RIGHT(TEXT(AQ458,"0.#"),1)=".",TRUE,FALSE)</formula>
    </cfRule>
  </conditionalFormatting>
  <conditionalFormatting sqref="AE120 AM120">
    <cfRule type="expression" dxfId="2473" priority="3019">
      <formula>IF(RIGHT(TEXT(AE120,"0.#"),1)=".",FALSE,TRUE)</formula>
    </cfRule>
    <cfRule type="expression" dxfId="2472" priority="3020">
      <formula>IF(RIGHT(TEXT(AE120,"0.#"),1)=".",TRUE,FALSE)</formula>
    </cfRule>
  </conditionalFormatting>
  <conditionalFormatting sqref="AI126">
    <cfRule type="expression" dxfId="2471" priority="3009">
      <formula>IF(RIGHT(TEXT(AI126,"0.#"),1)=".",FALSE,TRUE)</formula>
    </cfRule>
    <cfRule type="expression" dxfId="2470" priority="3010">
      <formula>IF(RIGHT(TEXT(AI126,"0.#"),1)=".",TRUE,FALSE)</formula>
    </cfRule>
  </conditionalFormatting>
  <conditionalFormatting sqref="AI120">
    <cfRule type="expression" dxfId="2469" priority="3017">
      <formula>IF(RIGHT(TEXT(AI120,"0.#"),1)=".",FALSE,TRUE)</formula>
    </cfRule>
    <cfRule type="expression" dxfId="2468" priority="3018">
      <formula>IF(RIGHT(TEXT(AI120,"0.#"),1)=".",TRUE,FALSE)</formula>
    </cfRule>
  </conditionalFormatting>
  <conditionalFormatting sqref="AE123 AM123">
    <cfRule type="expression" dxfId="2467" priority="3015">
      <formula>IF(RIGHT(TEXT(AE123,"0.#"),1)=".",FALSE,TRUE)</formula>
    </cfRule>
    <cfRule type="expression" dxfId="2466" priority="3016">
      <formula>IF(RIGHT(TEXT(AE123,"0.#"),1)=".",TRUE,FALSE)</formula>
    </cfRule>
  </conditionalFormatting>
  <conditionalFormatting sqref="AI123">
    <cfRule type="expression" dxfId="2465" priority="3013">
      <formula>IF(RIGHT(TEXT(AI123,"0.#"),1)=".",FALSE,TRUE)</formula>
    </cfRule>
    <cfRule type="expression" dxfId="2464" priority="3014">
      <formula>IF(RIGHT(TEXT(AI123,"0.#"),1)=".",TRUE,FALSE)</formula>
    </cfRule>
  </conditionalFormatting>
  <conditionalFormatting sqref="AE126 AM126">
    <cfRule type="expression" dxfId="2463" priority="3011">
      <formula>IF(RIGHT(TEXT(AE126,"0.#"),1)=".",FALSE,TRUE)</formula>
    </cfRule>
    <cfRule type="expression" dxfId="2462" priority="3012">
      <formula>IF(RIGHT(TEXT(AE126,"0.#"),1)=".",TRUE,FALSE)</formula>
    </cfRule>
  </conditionalFormatting>
  <conditionalFormatting sqref="AE129 AM129">
    <cfRule type="expression" dxfId="2461" priority="3007">
      <formula>IF(RIGHT(TEXT(AE129,"0.#"),1)=".",FALSE,TRUE)</formula>
    </cfRule>
    <cfRule type="expression" dxfId="2460" priority="3008">
      <formula>IF(RIGHT(TEXT(AE129,"0.#"),1)=".",TRUE,FALSE)</formula>
    </cfRule>
  </conditionalFormatting>
  <conditionalFormatting sqref="AI129">
    <cfRule type="expression" dxfId="2459" priority="3005">
      <formula>IF(RIGHT(TEXT(AI129,"0.#"),1)=".",FALSE,TRUE)</formula>
    </cfRule>
    <cfRule type="expression" dxfId="2458" priority="3006">
      <formula>IF(RIGHT(TEXT(AI129,"0.#"),1)=".",TRUE,FALSE)</formula>
    </cfRule>
  </conditionalFormatting>
  <conditionalFormatting sqref="Y855:Y874">
    <cfRule type="expression" dxfId="2457" priority="3003">
      <formula>IF(RIGHT(TEXT(Y855,"0.#"),1)=".",FALSE,TRUE)</formula>
    </cfRule>
    <cfRule type="expression" dxfId="2456" priority="3004">
      <formula>IF(RIGHT(TEXT(Y855,"0.#"),1)=".",TRUE,FALSE)</formula>
    </cfRule>
  </conditionalFormatting>
  <conditionalFormatting sqref="AU518">
    <cfRule type="expression" dxfId="2455" priority="1513">
      <formula>IF(RIGHT(TEXT(AU518,"0.#"),1)=".",FALSE,TRUE)</formula>
    </cfRule>
    <cfRule type="expression" dxfId="2454" priority="1514">
      <formula>IF(RIGHT(TEXT(AU518,"0.#"),1)=".",TRUE,FALSE)</formula>
    </cfRule>
  </conditionalFormatting>
  <conditionalFormatting sqref="AQ551">
    <cfRule type="expression" dxfId="2453" priority="1289">
      <formula>IF(RIGHT(TEXT(AQ551,"0.#"),1)=".",FALSE,TRUE)</formula>
    </cfRule>
    <cfRule type="expression" dxfId="2452" priority="1290">
      <formula>IF(RIGHT(TEXT(AQ551,"0.#"),1)=".",TRUE,FALSE)</formula>
    </cfRule>
  </conditionalFormatting>
  <conditionalFormatting sqref="AE556">
    <cfRule type="expression" dxfId="2451" priority="1287">
      <formula>IF(RIGHT(TEXT(AE556,"0.#"),1)=".",FALSE,TRUE)</formula>
    </cfRule>
    <cfRule type="expression" dxfId="2450" priority="1288">
      <formula>IF(RIGHT(TEXT(AE556,"0.#"),1)=".",TRUE,FALSE)</formula>
    </cfRule>
  </conditionalFormatting>
  <conditionalFormatting sqref="AE557">
    <cfRule type="expression" dxfId="2449" priority="1285">
      <formula>IF(RIGHT(TEXT(AE557,"0.#"),1)=".",FALSE,TRUE)</formula>
    </cfRule>
    <cfRule type="expression" dxfId="2448" priority="1286">
      <formula>IF(RIGHT(TEXT(AE557,"0.#"),1)=".",TRUE,FALSE)</formula>
    </cfRule>
  </conditionalFormatting>
  <conditionalFormatting sqref="AE558">
    <cfRule type="expression" dxfId="2447" priority="1283">
      <formula>IF(RIGHT(TEXT(AE558,"0.#"),1)=".",FALSE,TRUE)</formula>
    </cfRule>
    <cfRule type="expression" dxfId="2446" priority="1284">
      <formula>IF(RIGHT(TEXT(AE558,"0.#"),1)=".",TRUE,FALSE)</formula>
    </cfRule>
  </conditionalFormatting>
  <conditionalFormatting sqref="AU556">
    <cfRule type="expression" dxfId="2445" priority="1275">
      <formula>IF(RIGHT(TEXT(AU556,"0.#"),1)=".",FALSE,TRUE)</formula>
    </cfRule>
    <cfRule type="expression" dxfId="2444" priority="1276">
      <formula>IF(RIGHT(TEXT(AU556,"0.#"),1)=".",TRUE,FALSE)</formula>
    </cfRule>
  </conditionalFormatting>
  <conditionalFormatting sqref="AU557">
    <cfRule type="expression" dxfId="2443" priority="1273">
      <formula>IF(RIGHT(TEXT(AU557,"0.#"),1)=".",FALSE,TRUE)</formula>
    </cfRule>
    <cfRule type="expression" dxfId="2442" priority="1274">
      <formula>IF(RIGHT(TEXT(AU557,"0.#"),1)=".",TRUE,FALSE)</formula>
    </cfRule>
  </conditionalFormatting>
  <conditionalFormatting sqref="AU558">
    <cfRule type="expression" dxfId="2441" priority="1271">
      <formula>IF(RIGHT(TEXT(AU558,"0.#"),1)=".",FALSE,TRUE)</formula>
    </cfRule>
    <cfRule type="expression" dxfId="2440" priority="1272">
      <formula>IF(RIGHT(TEXT(AU558,"0.#"),1)=".",TRUE,FALSE)</formula>
    </cfRule>
  </conditionalFormatting>
  <conditionalFormatting sqref="AQ557">
    <cfRule type="expression" dxfId="2439" priority="1263">
      <formula>IF(RIGHT(TEXT(AQ557,"0.#"),1)=".",FALSE,TRUE)</formula>
    </cfRule>
    <cfRule type="expression" dxfId="2438" priority="1264">
      <formula>IF(RIGHT(TEXT(AQ557,"0.#"),1)=".",TRUE,FALSE)</formula>
    </cfRule>
  </conditionalFormatting>
  <conditionalFormatting sqref="AQ558">
    <cfRule type="expression" dxfId="2437" priority="1261">
      <formula>IF(RIGHT(TEXT(AQ558,"0.#"),1)=".",FALSE,TRUE)</formula>
    </cfRule>
    <cfRule type="expression" dxfId="2436" priority="1262">
      <formula>IF(RIGHT(TEXT(AQ558,"0.#"),1)=".",TRUE,FALSE)</formula>
    </cfRule>
  </conditionalFormatting>
  <conditionalFormatting sqref="AQ556">
    <cfRule type="expression" dxfId="2435" priority="1259">
      <formula>IF(RIGHT(TEXT(AQ556,"0.#"),1)=".",FALSE,TRUE)</formula>
    </cfRule>
    <cfRule type="expression" dxfId="2434" priority="1260">
      <formula>IF(RIGHT(TEXT(AQ556,"0.#"),1)=".",TRUE,FALSE)</formula>
    </cfRule>
  </conditionalFormatting>
  <conditionalFormatting sqref="AE561">
    <cfRule type="expression" dxfId="2433" priority="1257">
      <formula>IF(RIGHT(TEXT(AE561,"0.#"),1)=".",FALSE,TRUE)</formula>
    </cfRule>
    <cfRule type="expression" dxfId="2432" priority="1258">
      <formula>IF(RIGHT(TEXT(AE561,"0.#"),1)=".",TRUE,FALSE)</formula>
    </cfRule>
  </conditionalFormatting>
  <conditionalFormatting sqref="AE562">
    <cfRule type="expression" dxfId="2431" priority="1255">
      <formula>IF(RIGHT(TEXT(AE562,"0.#"),1)=".",FALSE,TRUE)</formula>
    </cfRule>
    <cfRule type="expression" dxfId="2430" priority="1256">
      <formula>IF(RIGHT(TEXT(AE562,"0.#"),1)=".",TRUE,FALSE)</formula>
    </cfRule>
  </conditionalFormatting>
  <conditionalFormatting sqref="AE563">
    <cfRule type="expression" dxfId="2429" priority="1253">
      <formula>IF(RIGHT(TEXT(AE563,"0.#"),1)=".",FALSE,TRUE)</formula>
    </cfRule>
    <cfRule type="expression" dxfId="2428" priority="1254">
      <formula>IF(RIGHT(TEXT(AE563,"0.#"),1)=".",TRUE,FALSE)</formula>
    </cfRule>
  </conditionalFormatting>
  <conditionalFormatting sqref="AL1111:AO1139">
    <cfRule type="expression" dxfId="2427" priority="2909">
      <formula>IF(AND(AL1111&gt;=0, RIGHT(TEXT(AL1111,"0.#"),1)&lt;&gt;"."),TRUE,FALSE)</formula>
    </cfRule>
    <cfRule type="expression" dxfId="2426" priority="2910">
      <formula>IF(AND(AL1111&gt;=0, RIGHT(TEXT(AL1111,"0.#"),1)="."),TRUE,FALSE)</formula>
    </cfRule>
    <cfRule type="expression" dxfId="2425" priority="2911">
      <formula>IF(AND(AL1111&lt;0, RIGHT(TEXT(AL1111,"0.#"),1)&lt;&gt;"."),TRUE,FALSE)</formula>
    </cfRule>
    <cfRule type="expression" dxfId="2424" priority="2912">
      <formula>IF(AND(AL1111&lt;0, RIGHT(TEXT(AL1111,"0.#"),1)="."),TRUE,FALSE)</formula>
    </cfRule>
  </conditionalFormatting>
  <conditionalFormatting sqref="Y1111:Y1139">
    <cfRule type="expression" dxfId="2423" priority="2907">
      <formula>IF(RIGHT(TEXT(Y1111,"0.#"),1)=".",FALSE,TRUE)</formula>
    </cfRule>
    <cfRule type="expression" dxfId="2422" priority="2908">
      <formula>IF(RIGHT(TEXT(Y1111,"0.#"),1)=".",TRUE,FALSE)</formula>
    </cfRule>
  </conditionalFormatting>
  <conditionalFormatting sqref="AQ553">
    <cfRule type="expression" dxfId="2421" priority="1291">
      <formula>IF(RIGHT(TEXT(AQ553,"0.#"),1)=".",FALSE,TRUE)</formula>
    </cfRule>
    <cfRule type="expression" dxfId="2420" priority="1292">
      <formula>IF(RIGHT(TEXT(AQ553,"0.#"),1)=".",TRUE,FALSE)</formula>
    </cfRule>
  </conditionalFormatting>
  <conditionalFormatting sqref="AU552">
    <cfRule type="expression" dxfId="2419" priority="1303">
      <formula>IF(RIGHT(TEXT(AU552,"0.#"),1)=".",FALSE,TRUE)</formula>
    </cfRule>
    <cfRule type="expression" dxfId="2418" priority="1304">
      <formula>IF(RIGHT(TEXT(AU552,"0.#"),1)=".",TRUE,FALSE)</formula>
    </cfRule>
  </conditionalFormatting>
  <conditionalFormatting sqref="AE552">
    <cfRule type="expression" dxfId="2417" priority="1315">
      <formula>IF(RIGHT(TEXT(AE552,"0.#"),1)=".",FALSE,TRUE)</formula>
    </cfRule>
    <cfRule type="expression" dxfId="2416" priority="1316">
      <formula>IF(RIGHT(TEXT(AE552,"0.#"),1)=".",TRUE,FALSE)</formula>
    </cfRule>
  </conditionalFormatting>
  <conditionalFormatting sqref="AQ548">
    <cfRule type="expression" dxfId="2415" priority="1321">
      <formula>IF(RIGHT(TEXT(AQ548,"0.#"),1)=".",FALSE,TRUE)</formula>
    </cfRule>
    <cfRule type="expression" dxfId="2414" priority="1322">
      <formula>IF(RIGHT(TEXT(AQ548,"0.#"),1)=".",TRUE,FALSE)</formula>
    </cfRule>
  </conditionalFormatting>
  <conditionalFormatting sqref="AE492">
    <cfRule type="expression" dxfId="2413" priority="1647">
      <formula>IF(RIGHT(TEXT(AE492,"0.#"),1)=".",FALSE,TRUE)</formula>
    </cfRule>
    <cfRule type="expression" dxfId="2412" priority="1648">
      <formula>IF(RIGHT(TEXT(AE492,"0.#"),1)=".",TRUE,FALSE)</formula>
    </cfRule>
  </conditionalFormatting>
  <conditionalFormatting sqref="AE493">
    <cfRule type="expression" dxfId="2411" priority="1645">
      <formula>IF(RIGHT(TEXT(AE493,"0.#"),1)=".",FALSE,TRUE)</formula>
    </cfRule>
    <cfRule type="expression" dxfId="2410" priority="1646">
      <formula>IF(RIGHT(TEXT(AE493,"0.#"),1)=".",TRUE,FALSE)</formula>
    </cfRule>
  </conditionalFormatting>
  <conditionalFormatting sqref="AE494">
    <cfRule type="expression" dxfId="2409" priority="1643">
      <formula>IF(RIGHT(TEXT(AE494,"0.#"),1)=".",FALSE,TRUE)</formula>
    </cfRule>
    <cfRule type="expression" dxfId="2408" priority="1644">
      <formula>IF(RIGHT(TEXT(AE494,"0.#"),1)=".",TRUE,FALSE)</formula>
    </cfRule>
  </conditionalFormatting>
  <conditionalFormatting sqref="AQ493">
    <cfRule type="expression" dxfId="2407" priority="1623">
      <formula>IF(RIGHT(TEXT(AQ493,"0.#"),1)=".",FALSE,TRUE)</formula>
    </cfRule>
    <cfRule type="expression" dxfId="2406" priority="1624">
      <formula>IF(RIGHT(TEXT(AQ493,"0.#"),1)=".",TRUE,FALSE)</formula>
    </cfRule>
  </conditionalFormatting>
  <conditionalFormatting sqref="AQ494">
    <cfRule type="expression" dxfId="2405" priority="1621">
      <formula>IF(RIGHT(TEXT(AQ494,"0.#"),1)=".",FALSE,TRUE)</formula>
    </cfRule>
    <cfRule type="expression" dxfId="2404" priority="1622">
      <formula>IF(RIGHT(TEXT(AQ494,"0.#"),1)=".",TRUE,FALSE)</formula>
    </cfRule>
  </conditionalFormatting>
  <conditionalFormatting sqref="AQ492">
    <cfRule type="expression" dxfId="2403" priority="1619">
      <formula>IF(RIGHT(TEXT(AQ492,"0.#"),1)=".",FALSE,TRUE)</formula>
    </cfRule>
    <cfRule type="expression" dxfId="2402" priority="1620">
      <formula>IF(RIGHT(TEXT(AQ492,"0.#"),1)=".",TRUE,FALSE)</formula>
    </cfRule>
  </conditionalFormatting>
  <conditionalFormatting sqref="AU494">
    <cfRule type="expression" dxfId="2401" priority="1631">
      <formula>IF(RIGHT(TEXT(AU494,"0.#"),1)=".",FALSE,TRUE)</formula>
    </cfRule>
    <cfRule type="expression" dxfId="2400" priority="1632">
      <formula>IF(RIGHT(TEXT(AU494,"0.#"),1)=".",TRUE,FALSE)</formula>
    </cfRule>
  </conditionalFormatting>
  <conditionalFormatting sqref="AU492">
    <cfRule type="expression" dxfId="2399" priority="1635">
      <formula>IF(RIGHT(TEXT(AU492,"0.#"),1)=".",FALSE,TRUE)</formula>
    </cfRule>
    <cfRule type="expression" dxfId="2398" priority="1636">
      <formula>IF(RIGHT(TEXT(AU492,"0.#"),1)=".",TRUE,FALSE)</formula>
    </cfRule>
  </conditionalFormatting>
  <conditionalFormatting sqref="AU493">
    <cfRule type="expression" dxfId="2397" priority="1633">
      <formula>IF(RIGHT(TEXT(AU493,"0.#"),1)=".",FALSE,TRUE)</formula>
    </cfRule>
    <cfRule type="expression" dxfId="2396" priority="1634">
      <formula>IF(RIGHT(TEXT(AU493,"0.#"),1)=".",TRUE,FALSE)</formula>
    </cfRule>
  </conditionalFormatting>
  <conditionalFormatting sqref="AU583">
    <cfRule type="expression" dxfId="2395" priority="1151">
      <formula>IF(RIGHT(TEXT(AU583,"0.#"),1)=".",FALSE,TRUE)</formula>
    </cfRule>
    <cfRule type="expression" dxfId="2394" priority="1152">
      <formula>IF(RIGHT(TEXT(AU583,"0.#"),1)=".",TRUE,FALSE)</formula>
    </cfRule>
  </conditionalFormatting>
  <conditionalFormatting sqref="AU582">
    <cfRule type="expression" dxfId="2393" priority="1153">
      <formula>IF(RIGHT(TEXT(AU582,"0.#"),1)=".",FALSE,TRUE)</formula>
    </cfRule>
    <cfRule type="expression" dxfId="2392" priority="1154">
      <formula>IF(RIGHT(TEXT(AU582,"0.#"),1)=".",TRUE,FALSE)</formula>
    </cfRule>
  </conditionalFormatting>
  <conditionalFormatting sqref="AE499">
    <cfRule type="expression" dxfId="2391" priority="1613">
      <formula>IF(RIGHT(TEXT(AE499,"0.#"),1)=".",FALSE,TRUE)</formula>
    </cfRule>
    <cfRule type="expression" dxfId="2390" priority="1614">
      <formula>IF(RIGHT(TEXT(AE499,"0.#"),1)=".",TRUE,FALSE)</formula>
    </cfRule>
  </conditionalFormatting>
  <conditionalFormatting sqref="AE497">
    <cfRule type="expression" dxfId="2389" priority="1617">
      <formula>IF(RIGHT(TEXT(AE497,"0.#"),1)=".",FALSE,TRUE)</formula>
    </cfRule>
    <cfRule type="expression" dxfId="2388" priority="1618">
      <formula>IF(RIGHT(TEXT(AE497,"0.#"),1)=".",TRUE,FALSE)</formula>
    </cfRule>
  </conditionalFormatting>
  <conditionalFormatting sqref="AE498">
    <cfRule type="expression" dxfId="2387" priority="1615">
      <formula>IF(RIGHT(TEXT(AE498,"0.#"),1)=".",FALSE,TRUE)</formula>
    </cfRule>
    <cfRule type="expression" dxfId="2386" priority="1616">
      <formula>IF(RIGHT(TEXT(AE498,"0.#"),1)=".",TRUE,FALSE)</formula>
    </cfRule>
  </conditionalFormatting>
  <conditionalFormatting sqref="AU499">
    <cfRule type="expression" dxfId="2385" priority="1601">
      <formula>IF(RIGHT(TEXT(AU499,"0.#"),1)=".",FALSE,TRUE)</formula>
    </cfRule>
    <cfRule type="expression" dxfId="2384" priority="1602">
      <formula>IF(RIGHT(TEXT(AU499,"0.#"),1)=".",TRUE,FALSE)</formula>
    </cfRule>
  </conditionalFormatting>
  <conditionalFormatting sqref="AU497">
    <cfRule type="expression" dxfId="2383" priority="1605">
      <formula>IF(RIGHT(TEXT(AU497,"0.#"),1)=".",FALSE,TRUE)</formula>
    </cfRule>
    <cfRule type="expression" dxfId="2382" priority="1606">
      <formula>IF(RIGHT(TEXT(AU497,"0.#"),1)=".",TRUE,FALSE)</formula>
    </cfRule>
  </conditionalFormatting>
  <conditionalFormatting sqref="AU498">
    <cfRule type="expression" dxfId="2381" priority="1603">
      <formula>IF(RIGHT(TEXT(AU498,"0.#"),1)=".",FALSE,TRUE)</formula>
    </cfRule>
    <cfRule type="expression" dxfId="2380" priority="1604">
      <formula>IF(RIGHT(TEXT(AU498,"0.#"),1)=".",TRUE,FALSE)</formula>
    </cfRule>
  </conditionalFormatting>
  <conditionalFormatting sqref="AQ497">
    <cfRule type="expression" dxfId="2379" priority="1589">
      <formula>IF(RIGHT(TEXT(AQ497,"0.#"),1)=".",FALSE,TRUE)</formula>
    </cfRule>
    <cfRule type="expression" dxfId="2378" priority="1590">
      <formula>IF(RIGHT(TEXT(AQ497,"0.#"),1)=".",TRUE,FALSE)</formula>
    </cfRule>
  </conditionalFormatting>
  <conditionalFormatting sqref="AQ498">
    <cfRule type="expression" dxfId="2377" priority="1593">
      <formula>IF(RIGHT(TEXT(AQ498,"0.#"),1)=".",FALSE,TRUE)</formula>
    </cfRule>
    <cfRule type="expression" dxfId="2376" priority="1594">
      <formula>IF(RIGHT(TEXT(AQ498,"0.#"),1)=".",TRUE,FALSE)</formula>
    </cfRule>
  </conditionalFormatting>
  <conditionalFormatting sqref="AQ499">
    <cfRule type="expression" dxfId="2375" priority="1591">
      <formula>IF(RIGHT(TEXT(AQ499,"0.#"),1)=".",FALSE,TRUE)</formula>
    </cfRule>
    <cfRule type="expression" dxfId="2374" priority="1592">
      <formula>IF(RIGHT(TEXT(AQ499,"0.#"),1)=".",TRUE,FALSE)</formula>
    </cfRule>
  </conditionalFormatting>
  <conditionalFormatting sqref="AE504">
    <cfRule type="expression" dxfId="2373" priority="1583">
      <formula>IF(RIGHT(TEXT(AE504,"0.#"),1)=".",FALSE,TRUE)</formula>
    </cfRule>
    <cfRule type="expression" dxfId="2372" priority="1584">
      <formula>IF(RIGHT(TEXT(AE504,"0.#"),1)=".",TRUE,FALSE)</formula>
    </cfRule>
  </conditionalFormatting>
  <conditionalFormatting sqref="AE502">
    <cfRule type="expression" dxfId="2371" priority="1587">
      <formula>IF(RIGHT(TEXT(AE502,"0.#"),1)=".",FALSE,TRUE)</formula>
    </cfRule>
    <cfRule type="expression" dxfId="2370" priority="1588">
      <formula>IF(RIGHT(TEXT(AE502,"0.#"),1)=".",TRUE,FALSE)</formula>
    </cfRule>
  </conditionalFormatting>
  <conditionalFormatting sqref="AE503">
    <cfRule type="expression" dxfId="2369" priority="1585">
      <formula>IF(RIGHT(TEXT(AE503,"0.#"),1)=".",FALSE,TRUE)</formula>
    </cfRule>
    <cfRule type="expression" dxfId="2368" priority="1586">
      <formula>IF(RIGHT(TEXT(AE503,"0.#"),1)=".",TRUE,FALSE)</formula>
    </cfRule>
  </conditionalFormatting>
  <conditionalFormatting sqref="AU504">
    <cfRule type="expression" dxfId="2367" priority="1571">
      <formula>IF(RIGHT(TEXT(AU504,"0.#"),1)=".",FALSE,TRUE)</formula>
    </cfRule>
    <cfRule type="expression" dxfId="2366" priority="1572">
      <formula>IF(RIGHT(TEXT(AU504,"0.#"),1)=".",TRUE,FALSE)</formula>
    </cfRule>
  </conditionalFormatting>
  <conditionalFormatting sqref="AU502">
    <cfRule type="expression" dxfId="2365" priority="1575">
      <formula>IF(RIGHT(TEXT(AU502,"0.#"),1)=".",FALSE,TRUE)</formula>
    </cfRule>
    <cfRule type="expression" dxfId="2364" priority="1576">
      <formula>IF(RIGHT(TEXT(AU502,"0.#"),1)=".",TRUE,FALSE)</formula>
    </cfRule>
  </conditionalFormatting>
  <conditionalFormatting sqref="AU503">
    <cfRule type="expression" dxfId="2363" priority="1573">
      <formula>IF(RIGHT(TEXT(AU503,"0.#"),1)=".",FALSE,TRUE)</formula>
    </cfRule>
    <cfRule type="expression" dxfId="2362" priority="1574">
      <formula>IF(RIGHT(TEXT(AU503,"0.#"),1)=".",TRUE,FALSE)</formula>
    </cfRule>
  </conditionalFormatting>
  <conditionalFormatting sqref="AQ502">
    <cfRule type="expression" dxfId="2361" priority="1559">
      <formula>IF(RIGHT(TEXT(AQ502,"0.#"),1)=".",FALSE,TRUE)</formula>
    </cfRule>
    <cfRule type="expression" dxfId="2360" priority="1560">
      <formula>IF(RIGHT(TEXT(AQ502,"0.#"),1)=".",TRUE,FALSE)</formula>
    </cfRule>
  </conditionalFormatting>
  <conditionalFormatting sqref="AQ503">
    <cfRule type="expression" dxfId="2359" priority="1563">
      <formula>IF(RIGHT(TEXT(AQ503,"0.#"),1)=".",FALSE,TRUE)</formula>
    </cfRule>
    <cfRule type="expression" dxfId="2358" priority="1564">
      <formula>IF(RIGHT(TEXT(AQ503,"0.#"),1)=".",TRUE,FALSE)</formula>
    </cfRule>
  </conditionalFormatting>
  <conditionalFormatting sqref="AQ504">
    <cfRule type="expression" dxfId="2357" priority="1561">
      <formula>IF(RIGHT(TEXT(AQ504,"0.#"),1)=".",FALSE,TRUE)</formula>
    </cfRule>
    <cfRule type="expression" dxfId="2356" priority="1562">
      <formula>IF(RIGHT(TEXT(AQ504,"0.#"),1)=".",TRUE,FALSE)</formula>
    </cfRule>
  </conditionalFormatting>
  <conditionalFormatting sqref="AE509">
    <cfRule type="expression" dxfId="2355" priority="1553">
      <formula>IF(RIGHT(TEXT(AE509,"0.#"),1)=".",FALSE,TRUE)</formula>
    </cfRule>
    <cfRule type="expression" dxfId="2354" priority="1554">
      <formula>IF(RIGHT(TEXT(AE509,"0.#"),1)=".",TRUE,FALSE)</formula>
    </cfRule>
  </conditionalFormatting>
  <conditionalFormatting sqref="AE507">
    <cfRule type="expression" dxfId="2353" priority="1557">
      <formula>IF(RIGHT(TEXT(AE507,"0.#"),1)=".",FALSE,TRUE)</formula>
    </cfRule>
    <cfRule type="expression" dxfId="2352" priority="1558">
      <formula>IF(RIGHT(TEXT(AE507,"0.#"),1)=".",TRUE,FALSE)</formula>
    </cfRule>
  </conditionalFormatting>
  <conditionalFormatting sqref="AE508">
    <cfRule type="expression" dxfId="2351" priority="1555">
      <formula>IF(RIGHT(TEXT(AE508,"0.#"),1)=".",FALSE,TRUE)</formula>
    </cfRule>
    <cfRule type="expression" dxfId="2350" priority="1556">
      <formula>IF(RIGHT(TEXT(AE508,"0.#"),1)=".",TRUE,FALSE)</formula>
    </cfRule>
  </conditionalFormatting>
  <conditionalFormatting sqref="AU509">
    <cfRule type="expression" dxfId="2349" priority="1541">
      <formula>IF(RIGHT(TEXT(AU509,"0.#"),1)=".",FALSE,TRUE)</formula>
    </cfRule>
    <cfRule type="expression" dxfId="2348" priority="1542">
      <formula>IF(RIGHT(TEXT(AU509,"0.#"),1)=".",TRUE,FALSE)</formula>
    </cfRule>
  </conditionalFormatting>
  <conditionalFormatting sqref="AU507">
    <cfRule type="expression" dxfId="2347" priority="1545">
      <formula>IF(RIGHT(TEXT(AU507,"0.#"),1)=".",FALSE,TRUE)</formula>
    </cfRule>
    <cfRule type="expression" dxfId="2346" priority="1546">
      <formula>IF(RIGHT(TEXT(AU507,"0.#"),1)=".",TRUE,FALSE)</formula>
    </cfRule>
  </conditionalFormatting>
  <conditionalFormatting sqref="AU508">
    <cfRule type="expression" dxfId="2345" priority="1543">
      <formula>IF(RIGHT(TEXT(AU508,"0.#"),1)=".",FALSE,TRUE)</formula>
    </cfRule>
    <cfRule type="expression" dxfId="2344" priority="1544">
      <formula>IF(RIGHT(TEXT(AU508,"0.#"),1)=".",TRUE,FALSE)</formula>
    </cfRule>
  </conditionalFormatting>
  <conditionalFormatting sqref="AQ507">
    <cfRule type="expression" dxfId="2343" priority="1529">
      <formula>IF(RIGHT(TEXT(AQ507,"0.#"),1)=".",FALSE,TRUE)</formula>
    </cfRule>
    <cfRule type="expression" dxfId="2342" priority="1530">
      <formula>IF(RIGHT(TEXT(AQ507,"0.#"),1)=".",TRUE,FALSE)</formula>
    </cfRule>
  </conditionalFormatting>
  <conditionalFormatting sqref="AQ508">
    <cfRule type="expression" dxfId="2341" priority="1533">
      <formula>IF(RIGHT(TEXT(AQ508,"0.#"),1)=".",FALSE,TRUE)</formula>
    </cfRule>
    <cfRule type="expression" dxfId="2340" priority="1534">
      <formula>IF(RIGHT(TEXT(AQ508,"0.#"),1)=".",TRUE,FALSE)</formula>
    </cfRule>
  </conditionalFormatting>
  <conditionalFormatting sqref="AQ509">
    <cfRule type="expression" dxfId="2339" priority="1531">
      <formula>IF(RIGHT(TEXT(AQ509,"0.#"),1)=".",FALSE,TRUE)</formula>
    </cfRule>
    <cfRule type="expression" dxfId="2338" priority="1532">
      <formula>IF(RIGHT(TEXT(AQ509,"0.#"),1)=".",TRUE,FALSE)</formula>
    </cfRule>
  </conditionalFormatting>
  <conditionalFormatting sqref="AE465">
    <cfRule type="expression" dxfId="2337" priority="1823">
      <formula>IF(RIGHT(TEXT(AE465,"0.#"),1)=".",FALSE,TRUE)</formula>
    </cfRule>
    <cfRule type="expression" dxfId="2336" priority="1824">
      <formula>IF(RIGHT(TEXT(AE465,"0.#"),1)=".",TRUE,FALSE)</formula>
    </cfRule>
  </conditionalFormatting>
  <conditionalFormatting sqref="AE463">
    <cfRule type="expression" dxfId="2335" priority="1827">
      <formula>IF(RIGHT(TEXT(AE463,"0.#"),1)=".",FALSE,TRUE)</formula>
    </cfRule>
    <cfRule type="expression" dxfId="2334" priority="1828">
      <formula>IF(RIGHT(TEXT(AE463,"0.#"),1)=".",TRUE,FALSE)</formula>
    </cfRule>
  </conditionalFormatting>
  <conditionalFormatting sqref="AE464">
    <cfRule type="expression" dxfId="2333" priority="1825">
      <formula>IF(RIGHT(TEXT(AE464,"0.#"),1)=".",FALSE,TRUE)</formula>
    </cfRule>
    <cfRule type="expression" dxfId="2332" priority="1826">
      <formula>IF(RIGHT(TEXT(AE464,"0.#"),1)=".",TRUE,FALSE)</formula>
    </cfRule>
  </conditionalFormatting>
  <conditionalFormatting sqref="AM465">
    <cfRule type="expression" dxfId="2331" priority="1817">
      <formula>IF(RIGHT(TEXT(AM465,"0.#"),1)=".",FALSE,TRUE)</formula>
    </cfRule>
    <cfRule type="expression" dxfId="2330" priority="1818">
      <formula>IF(RIGHT(TEXT(AM465,"0.#"),1)=".",TRUE,FALSE)</formula>
    </cfRule>
  </conditionalFormatting>
  <conditionalFormatting sqref="AM463">
    <cfRule type="expression" dxfId="2329" priority="1821">
      <formula>IF(RIGHT(TEXT(AM463,"0.#"),1)=".",FALSE,TRUE)</formula>
    </cfRule>
    <cfRule type="expression" dxfId="2328" priority="1822">
      <formula>IF(RIGHT(TEXT(AM463,"0.#"),1)=".",TRUE,FALSE)</formula>
    </cfRule>
  </conditionalFormatting>
  <conditionalFormatting sqref="AM464">
    <cfRule type="expression" dxfId="2327" priority="1819">
      <formula>IF(RIGHT(TEXT(AM464,"0.#"),1)=".",FALSE,TRUE)</formula>
    </cfRule>
    <cfRule type="expression" dxfId="2326" priority="1820">
      <formula>IF(RIGHT(TEXT(AM464,"0.#"),1)=".",TRUE,FALSE)</formula>
    </cfRule>
  </conditionalFormatting>
  <conditionalFormatting sqref="AU465">
    <cfRule type="expression" dxfId="2325" priority="1811">
      <formula>IF(RIGHT(TEXT(AU465,"0.#"),1)=".",FALSE,TRUE)</formula>
    </cfRule>
    <cfRule type="expression" dxfId="2324" priority="1812">
      <formula>IF(RIGHT(TEXT(AU465,"0.#"),1)=".",TRUE,FALSE)</formula>
    </cfRule>
  </conditionalFormatting>
  <conditionalFormatting sqref="AU463">
    <cfRule type="expression" dxfId="2323" priority="1815">
      <formula>IF(RIGHT(TEXT(AU463,"0.#"),1)=".",FALSE,TRUE)</formula>
    </cfRule>
    <cfRule type="expression" dxfId="2322" priority="1816">
      <formula>IF(RIGHT(TEXT(AU463,"0.#"),1)=".",TRUE,FALSE)</formula>
    </cfRule>
  </conditionalFormatting>
  <conditionalFormatting sqref="AU464">
    <cfRule type="expression" dxfId="2321" priority="1813">
      <formula>IF(RIGHT(TEXT(AU464,"0.#"),1)=".",FALSE,TRUE)</formula>
    </cfRule>
    <cfRule type="expression" dxfId="2320" priority="1814">
      <formula>IF(RIGHT(TEXT(AU464,"0.#"),1)=".",TRUE,FALSE)</formula>
    </cfRule>
  </conditionalFormatting>
  <conditionalFormatting sqref="AI465">
    <cfRule type="expression" dxfId="2319" priority="1805">
      <formula>IF(RIGHT(TEXT(AI465,"0.#"),1)=".",FALSE,TRUE)</formula>
    </cfRule>
    <cfRule type="expression" dxfId="2318" priority="1806">
      <formula>IF(RIGHT(TEXT(AI465,"0.#"),1)=".",TRUE,FALSE)</formula>
    </cfRule>
  </conditionalFormatting>
  <conditionalFormatting sqref="AI463">
    <cfRule type="expression" dxfId="2317" priority="1809">
      <formula>IF(RIGHT(TEXT(AI463,"0.#"),1)=".",FALSE,TRUE)</formula>
    </cfRule>
    <cfRule type="expression" dxfId="2316" priority="1810">
      <formula>IF(RIGHT(TEXT(AI463,"0.#"),1)=".",TRUE,FALSE)</formula>
    </cfRule>
  </conditionalFormatting>
  <conditionalFormatting sqref="AI464">
    <cfRule type="expression" dxfId="2315" priority="1807">
      <formula>IF(RIGHT(TEXT(AI464,"0.#"),1)=".",FALSE,TRUE)</formula>
    </cfRule>
    <cfRule type="expression" dxfId="2314" priority="1808">
      <formula>IF(RIGHT(TEXT(AI464,"0.#"),1)=".",TRUE,FALSE)</formula>
    </cfRule>
  </conditionalFormatting>
  <conditionalFormatting sqref="AQ463">
    <cfRule type="expression" dxfId="2313" priority="1799">
      <formula>IF(RIGHT(TEXT(AQ463,"0.#"),1)=".",FALSE,TRUE)</formula>
    </cfRule>
    <cfRule type="expression" dxfId="2312" priority="1800">
      <formula>IF(RIGHT(TEXT(AQ463,"0.#"),1)=".",TRUE,FALSE)</formula>
    </cfRule>
  </conditionalFormatting>
  <conditionalFormatting sqref="AQ464">
    <cfRule type="expression" dxfId="2311" priority="1803">
      <formula>IF(RIGHT(TEXT(AQ464,"0.#"),1)=".",FALSE,TRUE)</formula>
    </cfRule>
    <cfRule type="expression" dxfId="2310" priority="1804">
      <formula>IF(RIGHT(TEXT(AQ464,"0.#"),1)=".",TRUE,FALSE)</formula>
    </cfRule>
  </conditionalFormatting>
  <conditionalFormatting sqref="AQ465">
    <cfRule type="expression" dxfId="2309" priority="1801">
      <formula>IF(RIGHT(TEXT(AQ465,"0.#"),1)=".",FALSE,TRUE)</formula>
    </cfRule>
    <cfRule type="expression" dxfId="2308" priority="1802">
      <formula>IF(RIGHT(TEXT(AQ465,"0.#"),1)=".",TRUE,FALSE)</formula>
    </cfRule>
  </conditionalFormatting>
  <conditionalFormatting sqref="AE470">
    <cfRule type="expression" dxfId="2307" priority="1793">
      <formula>IF(RIGHT(TEXT(AE470,"0.#"),1)=".",FALSE,TRUE)</formula>
    </cfRule>
    <cfRule type="expression" dxfId="2306" priority="1794">
      <formula>IF(RIGHT(TEXT(AE470,"0.#"),1)=".",TRUE,FALSE)</formula>
    </cfRule>
  </conditionalFormatting>
  <conditionalFormatting sqref="AE468">
    <cfRule type="expression" dxfId="2305" priority="1797">
      <formula>IF(RIGHT(TEXT(AE468,"0.#"),1)=".",FALSE,TRUE)</formula>
    </cfRule>
    <cfRule type="expression" dxfId="2304" priority="1798">
      <formula>IF(RIGHT(TEXT(AE468,"0.#"),1)=".",TRUE,FALSE)</formula>
    </cfRule>
  </conditionalFormatting>
  <conditionalFormatting sqref="AE469">
    <cfRule type="expression" dxfId="2303" priority="1795">
      <formula>IF(RIGHT(TEXT(AE469,"0.#"),1)=".",FALSE,TRUE)</formula>
    </cfRule>
    <cfRule type="expression" dxfId="2302" priority="1796">
      <formula>IF(RIGHT(TEXT(AE469,"0.#"),1)=".",TRUE,FALSE)</formula>
    </cfRule>
  </conditionalFormatting>
  <conditionalFormatting sqref="AM470">
    <cfRule type="expression" dxfId="2301" priority="1787">
      <formula>IF(RIGHT(TEXT(AM470,"0.#"),1)=".",FALSE,TRUE)</formula>
    </cfRule>
    <cfRule type="expression" dxfId="2300" priority="1788">
      <formula>IF(RIGHT(TEXT(AM470,"0.#"),1)=".",TRUE,FALSE)</formula>
    </cfRule>
  </conditionalFormatting>
  <conditionalFormatting sqref="AM468">
    <cfRule type="expression" dxfId="2299" priority="1791">
      <formula>IF(RIGHT(TEXT(AM468,"0.#"),1)=".",FALSE,TRUE)</formula>
    </cfRule>
    <cfRule type="expression" dxfId="2298" priority="1792">
      <formula>IF(RIGHT(TEXT(AM468,"0.#"),1)=".",TRUE,FALSE)</formula>
    </cfRule>
  </conditionalFormatting>
  <conditionalFormatting sqref="AM469">
    <cfRule type="expression" dxfId="2297" priority="1789">
      <formula>IF(RIGHT(TEXT(AM469,"0.#"),1)=".",FALSE,TRUE)</formula>
    </cfRule>
    <cfRule type="expression" dxfId="2296" priority="1790">
      <formula>IF(RIGHT(TEXT(AM469,"0.#"),1)=".",TRUE,FALSE)</formula>
    </cfRule>
  </conditionalFormatting>
  <conditionalFormatting sqref="AU470">
    <cfRule type="expression" dxfId="2295" priority="1781">
      <formula>IF(RIGHT(TEXT(AU470,"0.#"),1)=".",FALSE,TRUE)</formula>
    </cfRule>
    <cfRule type="expression" dxfId="2294" priority="1782">
      <formula>IF(RIGHT(TEXT(AU470,"0.#"),1)=".",TRUE,FALSE)</formula>
    </cfRule>
  </conditionalFormatting>
  <conditionalFormatting sqref="AU468">
    <cfRule type="expression" dxfId="2293" priority="1785">
      <formula>IF(RIGHT(TEXT(AU468,"0.#"),1)=".",FALSE,TRUE)</formula>
    </cfRule>
    <cfRule type="expression" dxfId="2292" priority="1786">
      <formula>IF(RIGHT(TEXT(AU468,"0.#"),1)=".",TRUE,FALSE)</formula>
    </cfRule>
  </conditionalFormatting>
  <conditionalFormatting sqref="AU469">
    <cfRule type="expression" dxfId="2291" priority="1783">
      <formula>IF(RIGHT(TEXT(AU469,"0.#"),1)=".",FALSE,TRUE)</formula>
    </cfRule>
    <cfRule type="expression" dxfId="2290" priority="1784">
      <formula>IF(RIGHT(TEXT(AU469,"0.#"),1)=".",TRUE,FALSE)</formula>
    </cfRule>
  </conditionalFormatting>
  <conditionalFormatting sqref="AI470">
    <cfRule type="expression" dxfId="2289" priority="1775">
      <formula>IF(RIGHT(TEXT(AI470,"0.#"),1)=".",FALSE,TRUE)</formula>
    </cfRule>
    <cfRule type="expression" dxfId="2288" priority="1776">
      <formula>IF(RIGHT(TEXT(AI470,"0.#"),1)=".",TRUE,FALSE)</formula>
    </cfRule>
  </conditionalFormatting>
  <conditionalFormatting sqref="AI468">
    <cfRule type="expression" dxfId="2287" priority="1779">
      <formula>IF(RIGHT(TEXT(AI468,"0.#"),1)=".",FALSE,TRUE)</formula>
    </cfRule>
    <cfRule type="expression" dxfId="2286" priority="1780">
      <formula>IF(RIGHT(TEXT(AI468,"0.#"),1)=".",TRUE,FALSE)</formula>
    </cfRule>
  </conditionalFormatting>
  <conditionalFormatting sqref="AI469">
    <cfRule type="expression" dxfId="2285" priority="1777">
      <formula>IF(RIGHT(TEXT(AI469,"0.#"),1)=".",FALSE,TRUE)</formula>
    </cfRule>
    <cfRule type="expression" dxfId="2284" priority="1778">
      <formula>IF(RIGHT(TEXT(AI469,"0.#"),1)=".",TRUE,FALSE)</formula>
    </cfRule>
  </conditionalFormatting>
  <conditionalFormatting sqref="AQ468">
    <cfRule type="expression" dxfId="2283" priority="1769">
      <formula>IF(RIGHT(TEXT(AQ468,"0.#"),1)=".",FALSE,TRUE)</formula>
    </cfRule>
    <cfRule type="expression" dxfId="2282" priority="1770">
      <formula>IF(RIGHT(TEXT(AQ468,"0.#"),1)=".",TRUE,FALSE)</formula>
    </cfRule>
  </conditionalFormatting>
  <conditionalFormatting sqref="AQ469">
    <cfRule type="expression" dxfId="2281" priority="1773">
      <formula>IF(RIGHT(TEXT(AQ469,"0.#"),1)=".",FALSE,TRUE)</formula>
    </cfRule>
    <cfRule type="expression" dxfId="2280" priority="1774">
      <formula>IF(RIGHT(TEXT(AQ469,"0.#"),1)=".",TRUE,FALSE)</formula>
    </cfRule>
  </conditionalFormatting>
  <conditionalFormatting sqref="AQ470">
    <cfRule type="expression" dxfId="2279" priority="1771">
      <formula>IF(RIGHT(TEXT(AQ470,"0.#"),1)=".",FALSE,TRUE)</formula>
    </cfRule>
    <cfRule type="expression" dxfId="2278" priority="1772">
      <formula>IF(RIGHT(TEXT(AQ470,"0.#"),1)=".",TRUE,FALSE)</formula>
    </cfRule>
  </conditionalFormatting>
  <conditionalFormatting sqref="AE475">
    <cfRule type="expression" dxfId="2277" priority="1763">
      <formula>IF(RIGHT(TEXT(AE475,"0.#"),1)=".",FALSE,TRUE)</formula>
    </cfRule>
    <cfRule type="expression" dxfId="2276" priority="1764">
      <formula>IF(RIGHT(TEXT(AE475,"0.#"),1)=".",TRUE,FALSE)</formula>
    </cfRule>
  </conditionalFormatting>
  <conditionalFormatting sqref="AE473">
    <cfRule type="expression" dxfId="2275" priority="1767">
      <formula>IF(RIGHT(TEXT(AE473,"0.#"),1)=".",FALSE,TRUE)</formula>
    </cfRule>
    <cfRule type="expression" dxfId="2274" priority="1768">
      <formula>IF(RIGHT(TEXT(AE473,"0.#"),1)=".",TRUE,FALSE)</formula>
    </cfRule>
  </conditionalFormatting>
  <conditionalFormatting sqref="AE474">
    <cfRule type="expression" dxfId="2273" priority="1765">
      <formula>IF(RIGHT(TEXT(AE474,"0.#"),1)=".",FALSE,TRUE)</formula>
    </cfRule>
    <cfRule type="expression" dxfId="2272" priority="1766">
      <formula>IF(RIGHT(TEXT(AE474,"0.#"),1)=".",TRUE,FALSE)</formula>
    </cfRule>
  </conditionalFormatting>
  <conditionalFormatting sqref="AM475">
    <cfRule type="expression" dxfId="2271" priority="1757">
      <formula>IF(RIGHT(TEXT(AM475,"0.#"),1)=".",FALSE,TRUE)</formula>
    </cfRule>
    <cfRule type="expression" dxfId="2270" priority="1758">
      <formula>IF(RIGHT(TEXT(AM475,"0.#"),1)=".",TRUE,FALSE)</formula>
    </cfRule>
  </conditionalFormatting>
  <conditionalFormatting sqref="AM473">
    <cfRule type="expression" dxfId="2269" priority="1761">
      <formula>IF(RIGHT(TEXT(AM473,"0.#"),1)=".",FALSE,TRUE)</formula>
    </cfRule>
    <cfRule type="expression" dxfId="2268" priority="1762">
      <formula>IF(RIGHT(TEXT(AM473,"0.#"),1)=".",TRUE,FALSE)</formula>
    </cfRule>
  </conditionalFormatting>
  <conditionalFormatting sqref="AM474">
    <cfRule type="expression" dxfId="2267" priority="1759">
      <formula>IF(RIGHT(TEXT(AM474,"0.#"),1)=".",FALSE,TRUE)</formula>
    </cfRule>
    <cfRule type="expression" dxfId="2266" priority="1760">
      <formula>IF(RIGHT(TEXT(AM474,"0.#"),1)=".",TRUE,FALSE)</formula>
    </cfRule>
  </conditionalFormatting>
  <conditionalFormatting sqref="AU475">
    <cfRule type="expression" dxfId="2265" priority="1751">
      <formula>IF(RIGHT(TEXT(AU475,"0.#"),1)=".",FALSE,TRUE)</formula>
    </cfRule>
    <cfRule type="expression" dxfId="2264" priority="1752">
      <formula>IF(RIGHT(TEXT(AU475,"0.#"),1)=".",TRUE,FALSE)</formula>
    </cfRule>
  </conditionalFormatting>
  <conditionalFormatting sqref="AU473">
    <cfRule type="expression" dxfId="2263" priority="1755">
      <formula>IF(RIGHT(TEXT(AU473,"0.#"),1)=".",FALSE,TRUE)</formula>
    </cfRule>
    <cfRule type="expression" dxfId="2262" priority="1756">
      <formula>IF(RIGHT(TEXT(AU473,"0.#"),1)=".",TRUE,FALSE)</formula>
    </cfRule>
  </conditionalFormatting>
  <conditionalFormatting sqref="AU474">
    <cfRule type="expression" dxfId="2261" priority="1753">
      <formula>IF(RIGHT(TEXT(AU474,"0.#"),1)=".",FALSE,TRUE)</formula>
    </cfRule>
    <cfRule type="expression" dxfId="2260" priority="1754">
      <formula>IF(RIGHT(TEXT(AU474,"0.#"),1)=".",TRUE,FALSE)</formula>
    </cfRule>
  </conditionalFormatting>
  <conditionalFormatting sqref="AI475">
    <cfRule type="expression" dxfId="2259" priority="1745">
      <formula>IF(RIGHT(TEXT(AI475,"0.#"),1)=".",FALSE,TRUE)</formula>
    </cfRule>
    <cfRule type="expression" dxfId="2258" priority="1746">
      <formula>IF(RIGHT(TEXT(AI475,"0.#"),1)=".",TRUE,FALSE)</formula>
    </cfRule>
  </conditionalFormatting>
  <conditionalFormatting sqref="AI473">
    <cfRule type="expression" dxfId="2257" priority="1749">
      <formula>IF(RIGHT(TEXT(AI473,"0.#"),1)=".",FALSE,TRUE)</formula>
    </cfRule>
    <cfRule type="expression" dxfId="2256" priority="1750">
      <formula>IF(RIGHT(TEXT(AI473,"0.#"),1)=".",TRUE,FALSE)</formula>
    </cfRule>
  </conditionalFormatting>
  <conditionalFormatting sqref="AI474">
    <cfRule type="expression" dxfId="2255" priority="1747">
      <formula>IF(RIGHT(TEXT(AI474,"0.#"),1)=".",FALSE,TRUE)</formula>
    </cfRule>
    <cfRule type="expression" dxfId="2254" priority="1748">
      <formula>IF(RIGHT(TEXT(AI474,"0.#"),1)=".",TRUE,FALSE)</formula>
    </cfRule>
  </conditionalFormatting>
  <conditionalFormatting sqref="AQ473">
    <cfRule type="expression" dxfId="2253" priority="1739">
      <formula>IF(RIGHT(TEXT(AQ473,"0.#"),1)=".",FALSE,TRUE)</formula>
    </cfRule>
    <cfRule type="expression" dxfId="2252" priority="1740">
      <formula>IF(RIGHT(TEXT(AQ473,"0.#"),1)=".",TRUE,FALSE)</formula>
    </cfRule>
  </conditionalFormatting>
  <conditionalFormatting sqref="AQ474">
    <cfRule type="expression" dxfId="2251" priority="1743">
      <formula>IF(RIGHT(TEXT(AQ474,"0.#"),1)=".",FALSE,TRUE)</formula>
    </cfRule>
    <cfRule type="expression" dxfId="2250" priority="1744">
      <formula>IF(RIGHT(TEXT(AQ474,"0.#"),1)=".",TRUE,FALSE)</formula>
    </cfRule>
  </conditionalFormatting>
  <conditionalFormatting sqref="AQ475">
    <cfRule type="expression" dxfId="2249" priority="1741">
      <formula>IF(RIGHT(TEXT(AQ475,"0.#"),1)=".",FALSE,TRUE)</formula>
    </cfRule>
    <cfRule type="expression" dxfId="2248" priority="1742">
      <formula>IF(RIGHT(TEXT(AQ475,"0.#"),1)=".",TRUE,FALSE)</formula>
    </cfRule>
  </conditionalFormatting>
  <conditionalFormatting sqref="AE480">
    <cfRule type="expression" dxfId="2247" priority="1733">
      <formula>IF(RIGHT(TEXT(AE480,"0.#"),1)=".",FALSE,TRUE)</formula>
    </cfRule>
    <cfRule type="expression" dxfId="2246" priority="1734">
      <formula>IF(RIGHT(TEXT(AE480,"0.#"),1)=".",TRUE,FALSE)</formula>
    </cfRule>
  </conditionalFormatting>
  <conditionalFormatting sqref="AE478">
    <cfRule type="expression" dxfId="2245" priority="1737">
      <formula>IF(RIGHT(TEXT(AE478,"0.#"),1)=".",FALSE,TRUE)</formula>
    </cfRule>
    <cfRule type="expression" dxfId="2244" priority="1738">
      <formula>IF(RIGHT(TEXT(AE478,"0.#"),1)=".",TRUE,FALSE)</formula>
    </cfRule>
  </conditionalFormatting>
  <conditionalFormatting sqref="AE479">
    <cfRule type="expression" dxfId="2243" priority="1735">
      <formula>IF(RIGHT(TEXT(AE479,"0.#"),1)=".",FALSE,TRUE)</formula>
    </cfRule>
    <cfRule type="expression" dxfId="2242" priority="1736">
      <formula>IF(RIGHT(TEXT(AE479,"0.#"),1)=".",TRUE,FALSE)</formula>
    </cfRule>
  </conditionalFormatting>
  <conditionalFormatting sqref="AM480">
    <cfRule type="expression" dxfId="2241" priority="1727">
      <formula>IF(RIGHT(TEXT(AM480,"0.#"),1)=".",FALSE,TRUE)</formula>
    </cfRule>
    <cfRule type="expression" dxfId="2240" priority="1728">
      <formula>IF(RIGHT(TEXT(AM480,"0.#"),1)=".",TRUE,FALSE)</formula>
    </cfRule>
  </conditionalFormatting>
  <conditionalFormatting sqref="AM478">
    <cfRule type="expression" dxfId="2239" priority="1731">
      <formula>IF(RIGHT(TEXT(AM478,"0.#"),1)=".",FALSE,TRUE)</formula>
    </cfRule>
    <cfRule type="expression" dxfId="2238" priority="1732">
      <formula>IF(RIGHT(TEXT(AM478,"0.#"),1)=".",TRUE,FALSE)</formula>
    </cfRule>
  </conditionalFormatting>
  <conditionalFormatting sqref="AM479">
    <cfRule type="expression" dxfId="2237" priority="1729">
      <formula>IF(RIGHT(TEXT(AM479,"0.#"),1)=".",FALSE,TRUE)</formula>
    </cfRule>
    <cfRule type="expression" dxfId="2236" priority="1730">
      <formula>IF(RIGHT(TEXT(AM479,"0.#"),1)=".",TRUE,FALSE)</formula>
    </cfRule>
  </conditionalFormatting>
  <conditionalFormatting sqref="AU480">
    <cfRule type="expression" dxfId="2235" priority="1721">
      <formula>IF(RIGHT(TEXT(AU480,"0.#"),1)=".",FALSE,TRUE)</formula>
    </cfRule>
    <cfRule type="expression" dxfId="2234" priority="1722">
      <formula>IF(RIGHT(TEXT(AU480,"0.#"),1)=".",TRUE,FALSE)</formula>
    </cfRule>
  </conditionalFormatting>
  <conditionalFormatting sqref="AU478">
    <cfRule type="expression" dxfId="2233" priority="1725">
      <formula>IF(RIGHT(TEXT(AU478,"0.#"),1)=".",FALSE,TRUE)</formula>
    </cfRule>
    <cfRule type="expression" dxfId="2232" priority="1726">
      <formula>IF(RIGHT(TEXT(AU478,"0.#"),1)=".",TRUE,FALSE)</formula>
    </cfRule>
  </conditionalFormatting>
  <conditionalFormatting sqref="AU479">
    <cfRule type="expression" dxfId="2231" priority="1723">
      <formula>IF(RIGHT(TEXT(AU479,"0.#"),1)=".",FALSE,TRUE)</formula>
    </cfRule>
    <cfRule type="expression" dxfId="2230" priority="1724">
      <formula>IF(RIGHT(TEXT(AU479,"0.#"),1)=".",TRUE,FALSE)</formula>
    </cfRule>
  </conditionalFormatting>
  <conditionalFormatting sqref="AI480">
    <cfRule type="expression" dxfId="2229" priority="1715">
      <formula>IF(RIGHT(TEXT(AI480,"0.#"),1)=".",FALSE,TRUE)</formula>
    </cfRule>
    <cfRule type="expression" dxfId="2228" priority="1716">
      <formula>IF(RIGHT(TEXT(AI480,"0.#"),1)=".",TRUE,FALSE)</formula>
    </cfRule>
  </conditionalFormatting>
  <conditionalFormatting sqref="AI478">
    <cfRule type="expression" dxfId="2227" priority="1719">
      <formula>IF(RIGHT(TEXT(AI478,"0.#"),1)=".",FALSE,TRUE)</formula>
    </cfRule>
    <cfRule type="expression" dxfId="2226" priority="1720">
      <formula>IF(RIGHT(TEXT(AI478,"0.#"),1)=".",TRUE,FALSE)</formula>
    </cfRule>
  </conditionalFormatting>
  <conditionalFormatting sqref="AI479">
    <cfRule type="expression" dxfId="2225" priority="1717">
      <formula>IF(RIGHT(TEXT(AI479,"0.#"),1)=".",FALSE,TRUE)</formula>
    </cfRule>
    <cfRule type="expression" dxfId="2224" priority="1718">
      <formula>IF(RIGHT(TEXT(AI479,"0.#"),1)=".",TRUE,FALSE)</formula>
    </cfRule>
  </conditionalFormatting>
  <conditionalFormatting sqref="AQ478">
    <cfRule type="expression" dxfId="2223" priority="1709">
      <formula>IF(RIGHT(TEXT(AQ478,"0.#"),1)=".",FALSE,TRUE)</formula>
    </cfRule>
    <cfRule type="expression" dxfId="2222" priority="1710">
      <formula>IF(RIGHT(TEXT(AQ478,"0.#"),1)=".",TRUE,FALSE)</formula>
    </cfRule>
  </conditionalFormatting>
  <conditionalFormatting sqref="AQ479">
    <cfRule type="expression" dxfId="2221" priority="1713">
      <formula>IF(RIGHT(TEXT(AQ479,"0.#"),1)=".",FALSE,TRUE)</formula>
    </cfRule>
    <cfRule type="expression" dxfId="2220" priority="1714">
      <formula>IF(RIGHT(TEXT(AQ479,"0.#"),1)=".",TRUE,FALSE)</formula>
    </cfRule>
  </conditionalFormatting>
  <conditionalFormatting sqref="AQ480">
    <cfRule type="expression" dxfId="2219" priority="1711">
      <formula>IF(RIGHT(TEXT(AQ480,"0.#"),1)=".",FALSE,TRUE)</formula>
    </cfRule>
    <cfRule type="expression" dxfId="2218" priority="1712">
      <formula>IF(RIGHT(TEXT(AQ480,"0.#"),1)=".",TRUE,FALSE)</formula>
    </cfRule>
  </conditionalFormatting>
  <conditionalFormatting sqref="AM47">
    <cfRule type="expression" dxfId="2217" priority="2003">
      <formula>IF(RIGHT(TEXT(AM47,"0.#"),1)=".",FALSE,TRUE)</formula>
    </cfRule>
    <cfRule type="expression" dxfId="2216" priority="2004">
      <formula>IF(RIGHT(TEXT(AM47,"0.#"),1)=".",TRUE,FALSE)</formula>
    </cfRule>
  </conditionalFormatting>
  <conditionalFormatting sqref="AI46">
    <cfRule type="expression" dxfId="2215" priority="2007">
      <formula>IF(RIGHT(TEXT(AI46,"0.#"),1)=".",FALSE,TRUE)</formula>
    </cfRule>
    <cfRule type="expression" dxfId="2214" priority="2008">
      <formula>IF(RIGHT(TEXT(AI46,"0.#"),1)=".",TRUE,FALSE)</formula>
    </cfRule>
  </conditionalFormatting>
  <conditionalFormatting sqref="AM46">
    <cfRule type="expression" dxfId="2213" priority="2005">
      <formula>IF(RIGHT(TEXT(AM46,"0.#"),1)=".",FALSE,TRUE)</formula>
    </cfRule>
    <cfRule type="expression" dxfId="2212" priority="2006">
      <formula>IF(RIGHT(TEXT(AM46,"0.#"),1)=".",TRUE,FALSE)</formula>
    </cfRule>
  </conditionalFormatting>
  <conditionalFormatting sqref="AU46:AU48">
    <cfRule type="expression" dxfId="2211" priority="1997">
      <formula>IF(RIGHT(TEXT(AU46,"0.#"),1)=".",FALSE,TRUE)</formula>
    </cfRule>
    <cfRule type="expression" dxfId="2210" priority="1998">
      <formula>IF(RIGHT(TEXT(AU46,"0.#"),1)=".",TRUE,FALSE)</formula>
    </cfRule>
  </conditionalFormatting>
  <conditionalFormatting sqref="AM48">
    <cfRule type="expression" dxfId="2209" priority="2001">
      <formula>IF(RIGHT(TEXT(AM48,"0.#"),1)=".",FALSE,TRUE)</formula>
    </cfRule>
    <cfRule type="expression" dxfId="2208" priority="2002">
      <formula>IF(RIGHT(TEXT(AM48,"0.#"),1)=".",TRUE,FALSE)</formula>
    </cfRule>
  </conditionalFormatting>
  <conditionalFormatting sqref="AQ46:AQ48">
    <cfRule type="expression" dxfId="2207" priority="1999">
      <formula>IF(RIGHT(TEXT(AQ46,"0.#"),1)=".",FALSE,TRUE)</formula>
    </cfRule>
    <cfRule type="expression" dxfId="2206" priority="2000">
      <formula>IF(RIGHT(TEXT(AQ46,"0.#"),1)=".",TRUE,FALSE)</formula>
    </cfRule>
  </conditionalFormatting>
  <conditionalFormatting sqref="AE146:AE147 AI146:AI147 AM146:AM147 AQ146:AQ147 AU146:AU147">
    <cfRule type="expression" dxfId="2205" priority="1991">
      <formula>IF(RIGHT(TEXT(AE146,"0.#"),1)=".",FALSE,TRUE)</formula>
    </cfRule>
    <cfRule type="expression" dxfId="2204" priority="1992">
      <formula>IF(RIGHT(TEXT(AE146,"0.#"),1)=".",TRUE,FALSE)</formula>
    </cfRule>
  </conditionalFormatting>
  <conditionalFormatting sqref="AE138:AE139 AI138:AI139 AM138:AM139 AQ138:AQ139 AU138:AU139">
    <cfRule type="expression" dxfId="2203" priority="1995">
      <formula>IF(RIGHT(TEXT(AE138,"0.#"),1)=".",FALSE,TRUE)</formula>
    </cfRule>
    <cfRule type="expression" dxfId="2202" priority="1996">
      <formula>IF(RIGHT(TEXT(AE138,"0.#"),1)=".",TRUE,FALSE)</formula>
    </cfRule>
  </conditionalFormatting>
  <conditionalFormatting sqref="AE142:AE143 AI142:AI143 AM142:AM143 AQ142:AQ143 AU142:AU143">
    <cfRule type="expression" dxfId="2201" priority="1993">
      <formula>IF(RIGHT(TEXT(AE142,"0.#"),1)=".",FALSE,TRUE)</formula>
    </cfRule>
    <cfRule type="expression" dxfId="2200" priority="1994">
      <formula>IF(RIGHT(TEXT(AE142,"0.#"),1)=".",TRUE,FALSE)</formula>
    </cfRule>
  </conditionalFormatting>
  <conditionalFormatting sqref="AE198:AE199 AI198:AI199 AM198:AM199 AQ198:AQ199 AU198:AU199">
    <cfRule type="expression" dxfId="2199" priority="1985">
      <formula>IF(RIGHT(TEXT(AE198,"0.#"),1)=".",FALSE,TRUE)</formula>
    </cfRule>
    <cfRule type="expression" dxfId="2198" priority="1986">
      <formula>IF(RIGHT(TEXT(AE198,"0.#"),1)=".",TRUE,FALSE)</formula>
    </cfRule>
  </conditionalFormatting>
  <conditionalFormatting sqref="AE150:AE151 AI150:AI151 AM150:AM151 AQ150:AQ151 AU150:AU151">
    <cfRule type="expression" dxfId="2197" priority="1989">
      <formula>IF(RIGHT(TEXT(AE150,"0.#"),1)=".",FALSE,TRUE)</formula>
    </cfRule>
    <cfRule type="expression" dxfId="2196" priority="1990">
      <formula>IF(RIGHT(TEXT(AE150,"0.#"),1)=".",TRUE,FALSE)</formula>
    </cfRule>
  </conditionalFormatting>
  <conditionalFormatting sqref="AE194:AE195 AI194:AI195 AM194:AM195 AQ194:AQ195 AU194:AU195">
    <cfRule type="expression" dxfId="2195" priority="1987">
      <formula>IF(RIGHT(TEXT(AE194,"0.#"),1)=".",FALSE,TRUE)</formula>
    </cfRule>
    <cfRule type="expression" dxfId="2194" priority="1988">
      <formula>IF(RIGHT(TEXT(AE194,"0.#"),1)=".",TRUE,FALSE)</formula>
    </cfRule>
  </conditionalFormatting>
  <conditionalFormatting sqref="AE210:AE211 AI210:AI211 AM210:AM211 AQ210:AQ211 AU210:AU211">
    <cfRule type="expression" dxfId="2193" priority="1979">
      <formula>IF(RIGHT(TEXT(AE210,"0.#"),1)=".",FALSE,TRUE)</formula>
    </cfRule>
    <cfRule type="expression" dxfId="2192" priority="1980">
      <formula>IF(RIGHT(TEXT(AE210,"0.#"),1)=".",TRUE,FALSE)</formula>
    </cfRule>
  </conditionalFormatting>
  <conditionalFormatting sqref="AE202:AE203 AI202:AI203 AM202:AM203 AQ202:AQ203 AU202:AU203">
    <cfRule type="expression" dxfId="2191" priority="1983">
      <formula>IF(RIGHT(TEXT(AE202,"0.#"),1)=".",FALSE,TRUE)</formula>
    </cfRule>
    <cfRule type="expression" dxfId="2190" priority="1984">
      <formula>IF(RIGHT(TEXT(AE202,"0.#"),1)=".",TRUE,FALSE)</formula>
    </cfRule>
  </conditionalFormatting>
  <conditionalFormatting sqref="AE206:AE207 AI206:AI207 AM206:AM207 AQ206:AQ207 AU206:AU207">
    <cfRule type="expression" dxfId="2189" priority="1981">
      <formula>IF(RIGHT(TEXT(AE206,"0.#"),1)=".",FALSE,TRUE)</formula>
    </cfRule>
    <cfRule type="expression" dxfId="2188" priority="1982">
      <formula>IF(RIGHT(TEXT(AE206,"0.#"),1)=".",TRUE,FALSE)</formula>
    </cfRule>
  </conditionalFormatting>
  <conditionalFormatting sqref="AE262:AE263 AI262:AI263 AM262:AM263 AQ262:AQ263 AU262:AU263">
    <cfRule type="expression" dxfId="2187" priority="1973">
      <formula>IF(RIGHT(TEXT(AE262,"0.#"),1)=".",FALSE,TRUE)</formula>
    </cfRule>
    <cfRule type="expression" dxfId="2186" priority="1974">
      <formula>IF(RIGHT(TEXT(AE262,"0.#"),1)=".",TRUE,FALSE)</formula>
    </cfRule>
  </conditionalFormatting>
  <conditionalFormatting sqref="AE254:AE255 AI254:AI255 AM254:AM255 AQ254:AQ255 AU254:AU255">
    <cfRule type="expression" dxfId="2185" priority="1977">
      <formula>IF(RIGHT(TEXT(AE254,"0.#"),1)=".",FALSE,TRUE)</formula>
    </cfRule>
    <cfRule type="expression" dxfId="2184" priority="1978">
      <formula>IF(RIGHT(TEXT(AE254,"0.#"),1)=".",TRUE,FALSE)</formula>
    </cfRule>
  </conditionalFormatting>
  <conditionalFormatting sqref="AE258:AE259 AI258:AI259 AM258:AM259 AQ258:AQ259 AU258:AU259">
    <cfRule type="expression" dxfId="2183" priority="1975">
      <formula>IF(RIGHT(TEXT(AE258,"0.#"),1)=".",FALSE,TRUE)</formula>
    </cfRule>
    <cfRule type="expression" dxfId="2182" priority="1976">
      <formula>IF(RIGHT(TEXT(AE258,"0.#"),1)=".",TRUE,FALSE)</formula>
    </cfRule>
  </conditionalFormatting>
  <conditionalFormatting sqref="AE314:AE315 AI314:AI315 AM314:AM315 AQ314:AQ315 AU314:AU315">
    <cfRule type="expression" dxfId="2181" priority="1967">
      <formula>IF(RIGHT(TEXT(AE314,"0.#"),1)=".",FALSE,TRUE)</formula>
    </cfRule>
    <cfRule type="expression" dxfId="2180" priority="1968">
      <formula>IF(RIGHT(TEXT(AE314,"0.#"),1)=".",TRUE,FALSE)</formula>
    </cfRule>
  </conditionalFormatting>
  <conditionalFormatting sqref="AE266:AE267 AI266:AI267 AM266:AM267 AQ266:AQ267 AU266:AU267">
    <cfRule type="expression" dxfId="2179" priority="1971">
      <formula>IF(RIGHT(TEXT(AE266,"0.#"),1)=".",FALSE,TRUE)</formula>
    </cfRule>
    <cfRule type="expression" dxfId="2178" priority="1972">
      <formula>IF(RIGHT(TEXT(AE266,"0.#"),1)=".",TRUE,FALSE)</formula>
    </cfRule>
  </conditionalFormatting>
  <conditionalFormatting sqref="AE270:AE271 AI270:AI271 AM270:AM271 AQ270:AQ271 AU270:AU271">
    <cfRule type="expression" dxfId="2177" priority="1969">
      <formula>IF(RIGHT(TEXT(AE270,"0.#"),1)=".",FALSE,TRUE)</formula>
    </cfRule>
    <cfRule type="expression" dxfId="2176" priority="1970">
      <formula>IF(RIGHT(TEXT(AE270,"0.#"),1)=".",TRUE,FALSE)</formula>
    </cfRule>
  </conditionalFormatting>
  <conditionalFormatting sqref="AE326:AE327 AI326:AI327 AM326:AM327 AQ326:AQ327 AU326:AU327">
    <cfRule type="expression" dxfId="2175" priority="1961">
      <formula>IF(RIGHT(TEXT(AE326,"0.#"),1)=".",FALSE,TRUE)</formula>
    </cfRule>
    <cfRule type="expression" dxfId="2174" priority="1962">
      <formula>IF(RIGHT(TEXT(AE326,"0.#"),1)=".",TRUE,FALSE)</formula>
    </cfRule>
  </conditionalFormatting>
  <conditionalFormatting sqref="AE318:AE319 AI318:AI319 AM318:AM319 AQ318:AQ319 AU318:AU319">
    <cfRule type="expression" dxfId="2173" priority="1965">
      <formula>IF(RIGHT(TEXT(AE318,"0.#"),1)=".",FALSE,TRUE)</formula>
    </cfRule>
    <cfRule type="expression" dxfId="2172" priority="1966">
      <formula>IF(RIGHT(TEXT(AE318,"0.#"),1)=".",TRUE,FALSE)</formula>
    </cfRule>
  </conditionalFormatting>
  <conditionalFormatting sqref="AE322:AE323 AI322:AI323 AM322:AM323 AQ322:AQ323 AU322:AU323">
    <cfRule type="expression" dxfId="2171" priority="1963">
      <formula>IF(RIGHT(TEXT(AE322,"0.#"),1)=".",FALSE,TRUE)</formula>
    </cfRule>
    <cfRule type="expression" dxfId="2170" priority="1964">
      <formula>IF(RIGHT(TEXT(AE322,"0.#"),1)=".",TRUE,FALSE)</formula>
    </cfRule>
  </conditionalFormatting>
  <conditionalFormatting sqref="AE378:AE379 AI378:AI379 AM378:AM379 AQ378:AQ379 AU378:AU379">
    <cfRule type="expression" dxfId="2169" priority="1955">
      <formula>IF(RIGHT(TEXT(AE378,"0.#"),1)=".",FALSE,TRUE)</formula>
    </cfRule>
    <cfRule type="expression" dxfId="2168" priority="1956">
      <formula>IF(RIGHT(TEXT(AE378,"0.#"),1)=".",TRUE,FALSE)</formula>
    </cfRule>
  </conditionalFormatting>
  <conditionalFormatting sqref="AE330:AE331 AI330:AI331 AM330:AM331 AQ330:AQ331 AU330:AU331">
    <cfRule type="expression" dxfId="2167" priority="1959">
      <formula>IF(RIGHT(TEXT(AE330,"0.#"),1)=".",FALSE,TRUE)</formula>
    </cfRule>
    <cfRule type="expression" dxfId="2166" priority="1960">
      <formula>IF(RIGHT(TEXT(AE330,"0.#"),1)=".",TRUE,FALSE)</formula>
    </cfRule>
  </conditionalFormatting>
  <conditionalFormatting sqref="AE374:AE375 AI374:AI375 AM374:AM375 AQ374:AQ375 AU374:AU375">
    <cfRule type="expression" dxfId="2165" priority="1957">
      <formula>IF(RIGHT(TEXT(AE374,"0.#"),1)=".",FALSE,TRUE)</formula>
    </cfRule>
    <cfRule type="expression" dxfId="2164" priority="1958">
      <formula>IF(RIGHT(TEXT(AE374,"0.#"),1)=".",TRUE,FALSE)</formula>
    </cfRule>
  </conditionalFormatting>
  <conditionalFormatting sqref="AE390:AE391 AI390:AI391 AM390:AM391 AQ390:AQ391 AU390:AU391">
    <cfRule type="expression" dxfId="2163" priority="1949">
      <formula>IF(RIGHT(TEXT(AE390,"0.#"),1)=".",FALSE,TRUE)</formula>
    </cfRule>
    <cfRule type="expression" dxfId="2162" priority="1950">
      <formula>IF(RIGHT(TEXT(AE390,"0.#"),1)=".",TRUE,FALSE)</formula>
    </cfRule>
  </conditionalFormatting>
  <conditionalFormatting sqref="AE382:AE383 AI382:AI383 AM382:AM383 AQ382:AQ383 AU382:AU383">
    <cfRule type="expression" dxfId="2161" priority="1953">
      <formula>IF(RIGHT(TEXT(AE382,"0.#"),1)=".",FALSE,TRUE)</formula>
    </cfRule>
    <cfRule type="expression" dxfId="2160" priority="1954">
      <formula>IF(RIGHT(TEXT(AE382,"0.#"),1)=".",TRUE,FALSE)</formula>
    </cfRule>
  </conditionalFormatting>
  <conditionalFormatting sqref="AE386:AE387 AI386:AI387 AM386:AM387 AQ386:AQ387 AU386:AU387">
    <cfRule type="expression" dxfId="2159" priority="1951">
      <formula>IF(RIGHT(TEXT(AE386,"0.#"),1)=".",FALSE,TRUE)</formula>
    </cfRule>
    <cfRule type="expression" dxfId="2158" priority="1952">
      <formula>IF(RIGHT(TEXT(AE386,"0.#"),1)=".",TRUE,FALSE)</formula>
    </cfRule>
  </conditionalFormatting>
  <conditionalFormatting sqref="AE440">
    <cfRule type="expression" dxfId="2157" priority="1943">
      <formula>IF(RIGHT(TEXT(AE440,"0.#"),1)=".",FALSE,TRUE)</formula>
    </cfRule>
    <cfRule type="expression" dxfId="2156" priority="1944">
      <formula>IF(RIGHT(TEXT(AE440,"0.#"),1)=".",TRUE,FALSE)</formula>
    </cfRule>
  </conditionalFormatting>
  <conditionalFormatting sqref="AE438">
    <cfRule type="expression" dxfId="2155" priority="1947">
      <formula>IF(RIGHT(TEXT(AE438,"0.#"),1)=".",FALSE,TRUE)</formula>
    </cfRule>
    <cfRule type="expression" dxfId="2154" priority="1948">
      <formula>IF(RIGHT(TEXT(AE438,"0.#"),1)=".",TRUE,FALSE)</formula>
    </cfRule>
  </conditionalFormatting>
  <conditionalFormatting sqref="AE439">
    <cfRule type="expression" dxfId="2153" priority="1945">
      <formula>IF(RIGHT(TEXT(AE439,"0.#"),1)=".",FALSE,TRUE)</formula>
    </cfRule>
    <cfRule type="expression" dxfId="2152" priority="1946">
      <formula>IF(RIGHT(TEXT(AE439,"0.#"),1)=".",TRUE,FALSE)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AM440">
    <cfRule type="expression" dxfId="2145" priority="1925">
      <formula>IF(RIGHT(TEXT(AI440,"0.#"),1)=".",FALSE,TRUE)</formula>
    </cfRule>
    <cfRule type="expression" dxfId="2144" priority="1926">
      <formula>IF(RIGHT(TEXT(AI440,"0.#"),1)=".",TRUE,FALSE)</formula>
    </cfRule>
  </conditionalFormatting>
  <conditionalFormatting sqref="AI438 AM438">
    <cfRule type="expression" dxfId="2143" priority="1929">
      <formula>IF(RIGHT(TEXT(AI438,"0.#"),1)=".",FALSE,TRUE)</formula>
    </cfRule>
    <cfRule type="expression" dxfId="2142" priority="1930">
      <formula>IF(RIGHT(TEXT(AI438,"0.#"),1)=".",TRUE,FALSE)</formula>
    </cfRule>
  </conditionalFormatting>
  <conditionalFormatting sqref="AI439 AM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80:Y907">
    <cfRule type="expression" dxfId="2103" priority="2119">
      <formula>IF(RIGHT(TEXT(Y880,"0.#"),1)=".",FALSE,TRUE)</formula>
    </cfRule>
    <cfRule type="expression" dxfId="2102" priority="2120">
      <formula>IF(RIGHT(TEXT(Y880,"0.#"),1)=".",TRUE,FALSE)</formula>
    </cfRule>
  </conditionalFormatting>
  <conditionalFormatting sqref="Y878:Y879">
    <cfRule type="expression" dxfId="2101" priority="2113">
      <formula>IF(RIGHT(TEXT(Y878,"0.#"),1)=".",FALSE,TRUE)</formula>
    </cfRule>
    <cfRule type="expression" dxfId="2100" priority="2114">
      <formula>IF(RIGHT(TEXT(Y878,"0.#"),1)=".",TRUE,FALSE)</formula>
    </cfRule>
  </conditionalFormatting>
  <conditionalFormatting sqref="Y913:Y940">
    <cfRule type="expression" dxfId="2099" priority="2107">
      <formula>IF(RIGHT(TEXT(Y913,"0.#"),1)=".",FALSE,TRUE)</formula>
    </cfRule>
    <cfRule type="expression" dxfId="2098" priority="2108">
      <formula>IF(RIGHT(TEXT(Y913,"0.#"),1)=".",TRUE,FALSE)</formula>
    </cfRule>
  </conditionalFormatting>
  <conditionalFormatting sqref="Y911:Y912">
    <cfRule type="expression" dxfId="2097" priority="2101">
      <formula>IF(RIGHT(TEXT(Y911,"0.#"),1)=".",FALSE,TRUE)</formula>
    </cfRule>
    <cfRule type="expression" dxfId="2096" priority="2102">
      <formula>IF(RIGHT(TEXT(Y911,"0.#"),1)=".",TRUE,FALSE)</formula>
    </cfRule>
  </conditionalFormatting>
  <conditionalFormatting sqref="Y946:Y973">
    <cfRule type="expression" dxfId="2095" priority="2095">
      <formula>IF(RIGHT(TEXT(Y946,"0.#"),1)=".",FALSE,TRUE)</formula>
    </cfRule>
    <cfRule type="expression" dxfId="2094" priority="2096">
      <formula>IF(RIGHT(TEXT(Y946,"0.#"),1)=".",TRUE,FALSE)</formula>
    </cfRule>
  </conditionalFormatting>
  <conditionalFormatting sqref="Y944:Y945">
    <cfRule type="expression" dxfId="2093" priority="2089">
      <formula>IF(RIGHT(TEXT(Y944,"0.#"),1)=".",FALSE,TRUE)</formula>
    </cfRule>
    <cfRule type="expression" dxfId="2092" priority="2090">
      <formula>IF(RIGHT(TEXT(Y944,"0.#"),1)=".",TRUE,FALSE)</formula>
    </cfRule>
  </conditionalFormatting>
  <conditionalFormatting sqref="Y979:Y1006">
    <cfRule type="expression" dxfId="2091" priority="2083">
      <formula>IF(RIGHT(TEXT(Y979,"0.#"),1)=".",FALSE,TRUE)</formula>
    </cfRule>
    <cfRule type="expression" dxfId="2090" priority="2084">
      <formula>IF(RIGHT(TEXT(Y979,"0.#"),1)=".",TRUE,FALSE)</formula>
    </cfRule>
  </conditionalFormatting>
  <conditionalFormatting sqref="Y977:Y978">
    <cfRule type="expression" dxfId="2089" priority="2077">
      <formula>IF(RIGHT(TEXT(Y977,"0.#"),1)=".",FALSE,TRUE)</formula>
    </cfRule>
    <cfRule type="expression" dxfId="2088" priority="2078">
      <formula>IF(RIGHT(TEXT(Y977,"0.#"),1)=".",TRUE,FALSE)</formula>
    </cfRule>
  </conditionalFormatting>
  <conditionalFormatting sqref="Y1012:Y1039">
    <cfRule type="expression" dxfId="2087" priority="2071">
      <formula>IF(RIGHT(TEXT(Y1012,"0.#"),1)=".",FALSE,TRUE)</formula>
    </cfRule>
    <cfRule type="expression" dxfId="2086" priority="2072">
      <formula>IF(RIGHT(TEXT(Y1012,"0.#"),1)=".",TRUE,FALSE)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80:AO907">
    <cfRule type="expression" dxfId="2005" priority="2121">
      <formula>IF(AND(AL880&gt;=0, RIGHT(TEXT(AL880,"0.#"),1)&lt;&gt;"."),TRUE,FALSE)</formula>
    </cfRule>
    <cfRule type="expression" dxfId="2004" priority="2122">
      <formula>IF(AND(AL880&gt;=0, RIGHT(TEXT(AL880,"0.#"),1)="."),TRUE,FALSE)</formula>
    </cfRule>
    <cfRule type="expression" dxfId="2003" priority="2123">
      <formula>IF(AND(AL880&lt;0, RIGHT(TEXT(AL880,"0.#"),1)&lt;&gt;"."),TRUE,FALSE)</formula>
    </cfRule>
    <cfRule type="expression" dxfId="2002" priority="2124">
      <formula>IF(AND(AL880&lt;0, RIGHT(TEXT(AL880,"0.#"),1)="."),TRUE,FALSE)</formula>
    </cfRule>
  </conditionalFormatting>
  <conditionalFormatting sqref="AL878:AO879">
    <cfRule type="expression" dxfId="2001" priority="2115">
      <formula>IF(AND(AL878&gt;=0, RIGHT(TEXT(AL878,"0.#"),1)&lt;&gt;"."),TRUE,FALSE)</formula>
    </cfRule>
    <cfRule type="expression" dxfId="2000" priority="2116">
      <formula>IF(AND(AL878&gt;=0, RIGHT(TEXT(AL878,"0.#"),1)="."),TRUE,FALSE)</formula>
    </cfRule>
    <cfRule type="expression" dxfId="1999" priority="2117">
      <formula>IF(AND(AL878&lt;0, RIGHT(TEXT(AL878,"0.#"),1)&lt;&gt;"."),TRUE,FALSE)</formula>
    </cfRule>
    <cfRule type="expression" dxfId="1998" priority="2118">
      <formula>IF(AND(AL878&lt;0, RIGHT(TEXT(AL878,"0.#"),1)="."),TRUE,FALSE)</formula>
    </cfRule>
  </conditionalFormatting>
  <conditionalFormatting sqref="AL913:AO940">
    <cfRule type="expression" dxfId="1997" priority="2109">
      <formula>IF(AND(AL913&gt;=0, RIGHT(TEXT(AL913,"0.#"),1)&lt;&gt;"."),TRUE,FALSE)</formula>
    </cfRule>
    <cfRule type="expression" dxfId="1996" priority="2110">
      <formula>IF(AND(AL913&gt;=0, RIGHT(TEXT(AL913,"0.#"),1)="."),TRUE,FALSE)</formula>
    </cfRule>
    <cfRule type="expression" dxfId="1995" priority="2111">
      <formula>IF(AND(AL913&lt;0, RIGHT(TEXT(AL913,"0.#"),1)&lt;&gt;"."),TRUE,FALSE)</formula>
    </cfRule>
    <cfRule type="expression" dxfId="1994" priority="2112">
      <formula>IF(AND(AL913&lt;0, RIGHT(TEXT(AL913,"0.#"),1)="."),TRUE,FALSE)</formula>
    </cfRule>
  </conditionalFormatting>
  <conditionalFormatting sqref="AL911:AO912">
    <cfRule type="expression" dxfId="1993" priority="2103">
      <formula>IF(AND(AL911&gt;=0, RIGHT(TEXT(AL911,"0.#"),1)&lt;&gt;"."),TRUE,FALSE)</formula>
    </cfRule>
    <cfRule type="expression" dxfId="1992" priority="2104">
      <formula>IF(AND(AL911&gt;=0, RIGHT(TEXT(AL911,"0.#"),1)="."),TRUE,FALSE)</formula>
    </cfRule>
    <cfRule type="expression" dxfId="1991" priority="2105">
      <formula>IF(AND(AL911&lt;0, RIGHT(TEXT(AL911,"0.#"),1)&lt;&gt;"."),TRUE,FALSE)</formula>
    </cfRule>
    <cfRule type="expression" dxfId="1990" priority="2106">
      <formula>IF(AND(AL911&lt;0, RIGHT(TEXT(AL911,"0.#"),1)="."),TRUE,FALSE)</formula>
    </cfRule>
  </conditionalFormatting>
  <conditionalFormatting sqref="AL946:AO973">
    <cfRule type="expression" dxfId="1989" priority="2097">
      <formula>IF(AND(AL946&gt;=0, RIGHT(TEXT(AL946,"0.#"),1)&lt;&gt;"."),TRUE,FALSE)</formula>
    </cfRule>
    <cfRule type="expression" dxfId="1988" priority="2098">
      <formula>IF(AND(AL946&gt;=0, RIGHT(TEXT(AL946,"0.#"),1)="."),TRUE,FALSE)</formula>
    </cfRule>
    <cfRule type="expression" dxfId="1987" priority="2099">
      <formula>IF(AND(AL946&lt;0, RIGHT(TEXT(AL946,"0.#"),1)&lt;&gt;"."),TRUE,FALSE)</formula>
    </cfRule>
    <cfRule type="expression" dxfId="1986" priority="2100">
      <formula>IF(AND(AL946&lt;0, RIGHT(TEXT(AL946,"0.#"),1)="."),TRUE,FALSE)</formula>
    </cfRule>
  </conditionalFormatting>
  <conditionalFormatting sqref="AL944:AO945">
    <cfRule type="expression" dxfId="1985" priority="2091">
      <formula>IF(AND(AL944&gt;=0, RIGHT(TEXT(AL944,"0.#"),1)&lt;&gt;"."),TRUE,FALSE)</formula>
    </cfRule>
    <cfRule type="expression" dxfId="1984" priority="2092">
      <formula>IF(AND(AL944&gt;=0, RIGHT(TEXT(AL944,"0.#"),1)="."),TRUE,FALSE)</formula>
    </cfRule>
    <cfRule type="expression" dxfId="1983" priority="2093">
      <formula>IF(AND(AL944&lt;0, RIGHT(TEXT(AL944,"0.#"),1)&lt;&gt;"."),TRUE,FALSE)</formula>
    </cfRule>
    <cfRule type="expression" dxfId="1982" priority="2094">
      <formula>IF(AND(AL944&lt;0, RIGHT(TEXT(AL944,"0.#"),1)="."),TRUE,FALSE)</formula>
    </cfRule>
  </conditionalFormatting>
  <conditionalFormatting sqref="AL979:AO1006">
    <cfRule type="expression" dxfId="1981" priority="2085">
      <formula>IF(AND(AL979&gt;=0, RIGHT(TEXT(AL979,"0.#"),1)&lt;&gt;"."),TRUE,FALSE)</formula>
    </cfRule>
    <cfRule type="expression" dxfId="1980" priority="2086">
      <formula>IF(AND(AL979&gt;=0, RIGHT(TEXT(AL979,"0.#"),1)="."),TRUE,FALSE)</formula>
    </cfRule>
    <cfRule type="expression" dxfId="1979" priority="2087">
      <formula>IF(AND(AL979&lt;0, RIGHT(TEXT(AL979,"0.#"),1)&lt;&gt;"."),TRUE,FALSE)</formula>
    </cfRule>
    <cfRule type="expression" dxfId="1978" priority="2088">
      <formula>IF(AND(AL979&lt;0, RIGHT(TEXT(AL979,"0.#"),1)="."),TRUE,FALSE)</formula>
    </cfRule>
  </conditionalFormatting>
  <conditionalFormatting sqref="AL977:AO978">
    <cfRule type="expression" dxfId="1977" priority="2079">
      <formula>IF(AND(AL977&gt;=0, RIGHT(TEXT(AL977,"0.#"),1)&lt;&gt;"."),TRUE,FALSE)</formula>
    </cfRule>
    <cfRule type="expression" dxfId="1976" priority="2080">
      <formula>IF(AND(AL977&gt;=0, RIGHT(TEXT(AL977,"0.#"),1)="."),TRUE,FALSE)</formula>
    </cfRule>
    <cfRule type="expression" dxfId="1975" priority="2081">
      <formula>IF(AND(AL977&lt;0, RIGHT(TEXT(AL977,"0.#"),1)&lt;&gt;"."),TRUE,FALSE)</formula>
    </cfRule>
    <cfRule type="expression" dxfId="1974" priority="2082">
      <formula>IF(AND(AL977&lt;0, RIGHT(TEXT(AL977,"0.#"),1)="."),TRUE,FALSE)</formula>
    </cfRule>
  </conditionalFormatting>
  <conditionalFormatting sqref="AL1012:AO1039">
    <cfRule type="expression" dxfId="1973" priority="2073">
      <formula>IF(AND(AL1012&gt;=0, RIGHT(TEXT(AL1012,"0.#"),1)&lt;&gt;"."),TRUE,FALSE)</formula>
    </cfRule>
    <cfRule type="expression" dxfId="1972" priority="2074">
      <formula>IF(AND(AL1012&gt;=0, RIGHT(TEXT(AL1012,"0.#"),1)="."),TRUE,FALSE)</formula>
    </cfRule>
    <cfRule type="expression" dxfId="1971" priority="2075">
      <formula>IF(AND(AL1012&lt;0, RIGHT(TEXT(AL1012,"0.#"),1)&lt;&gt;"."),TRUE,FALSE)</formula>
    </cfRule>
    <cfRule type="expression" dxfId="1970" priority="2076">
      <formula>IF(AND(AL1012&lt;0, RIGHT(TEXT(AL1012,"0.#"),1)="."),TRUE,FALSE)</formula>
    </cfRule>
  </conditionalFormatting>
  <conditionalFormatting sqref="AL1010:AO1011">
    <cfRule type="expression" dxfId="1969" priority="2067">
      <formula>IF(AND(AL1010&gt;=0, RIGHT(TEXT(AL1010,"0.#"),1)&lt;&gt;"."),TRUE,FALSE)</formula>
    </cfRule>
    <cfRule type="expression" dxfId="1968" priority="2068">
      <formula>IF(AND(AL1010&gt;=0, RIGHT(TEXT(AL1010,"0.#"),1)="."),TRUE,FALSE)</formula>
    </cfRule>
    <cfRule type="expression" dxfId="1967" priority="2069">
      <formula>IF(AND(AL1010&lt;0, RIGHT(TEXT(AL1010,"0.#"),1)&lt;&gt;"."),TRUE,FALSE)</formula>
    </cfRule>
    <cfRule type="expression" dxfId="1966" priority="2070">
      <formula>IF(AND(AL1010&lt;0, RIGHT(TEXT(AL1010,"0.#"),1)="."),TRUE,FALSE)</formula>
    </cfRule>
  </conditionalFormatting>
  <conditionalFormatting sqref="Y1010:Y1011">
    <cfRule type="expression" dxfId="1965" priority="2065">
      <formula>IF(RIGHT(TEXT(Y1010,"0.#"),1)=".",FALSE,TRUE)</formula>
    </cfRule>
    <cfRule type="expression" dxfId="1964" priority="2066">
      <formula>IF(RIGHT(TEXT(Y1010,"0.#"),1)=".",TRUE,FALSE)</formula>
    </cfRule>
  </conditionalFormatting>
  <conditionalFormatting sqref="AL1045:AO1072">
    <cfRule type="expression" dxfId="1963" priority="2061">
      <formula>IF(AND(AL1045&gt;=0, RIGHT(TEXT(AL1045,"0.#"),1)&lt;&gt;"."),TRUE,FALSE)</formula>
    </cfRule>
    <cfRule type="expression" dxfId="1962" priority="2062">
      <formula>IF(AND(AL1045&gt;=0, RIGHT(TEXT(AL1045,"0.#"),1)="."),TRUE,FALSE)</formula>
    </cfRule>
    <cfRule type="expression" dxfId="1961" priority="2063">
      <formula>IF(AND(AL1045&lt;0, RIGHT(TEXT(AL1045,"0.#"),1)&lt;&gt;"."),TRUE,FALSE)</formula>
    </cfRule>
    <cfRule type="expression" dxfId="1960" priority="2064">
      <formula>IF(AND(AL1045&lt;0, RIGHT(TEXT(AL1045,"0.#"),1)="."),TRUE,FALSE)</formula>
    </cfRule>
  </conditionalFormatting>
  <conditionalFormatting sqref="Y1045:Y1072">
    <cfRule type="expression" dxfId="1959" priority="2059">
      <formula>IF(RIGHT(TEXT(Y1045,"0.#"),1)=".",FALSE,TRUE)</formula>
    </cfRule>
    <cfRule type="expression" dxfId="1958" priority="2060">
      <formula>IF(RIGHT(TEXT(Y1045,"0.#"),1)=".",TRUE,FALSE)</formula>
    </cfRule>
  </conditionalFormatting>
  <conditionalFormatting sqref="AL1043:AO1044">
    <cfRule type="expression" dxfId="1957" priority="2055">
      <formula>IF(AND(AL1043&gt;=0, RIGHT(TEXT(AL1043,"0.#"),1)&lt;&gt;"."),TRUE,FALSE)</formula>
    </cfRule>
    <cfRule type="expression" dxfId="1956" priority="2056">
      <formula>IF(AND(AL1043&gt;=0, RIGHT(TEXT(AL1043,"0.#"),1)="."),TRUE,FALSE)</formula>
    </cfRule>
    <cfRule type="expression" dxfId="1955" priority="2057">
      <formula>IF(AND(AL1043&lt;0, RIGHT(TEXT(AL1043,"0.#"),1)&lt;&gt;"."),TRUE,FALSE)</formula>
    </cfRule>
    <cfRule type="expression" dxfId="1954" priority="2058">
      <formula>IF(AND(AL1043&lt;0, RIGHT(TEXT(AL1043,"0.#"),1)="."),TRUE,FALSE)</formula>
    </cfRule>
  </conditionalFormatting>
  <conditionalFormatting sqref="Y1043:Y1044">
    <cfRule type="expression" dxfId="1953" priority="2053">
      <formula>IF(RIGHT(TEXT(Y1043,"0.#"),1)=".",FALSE,TRUE)</formula>
    </cfRule>
    <cfRule type="expression" dxfId="1952" priority="2054">
      <formula>IF(RIGHT(TEXT(Y1043,"0.#"),1)=".",TRUE,FALSE)</formula>
    </cfRule>
  </conditionalFormatting>
  <conditionalFormatting sqref="AL1078:AO1105">
    <cfRule type="expression" dxfId="1951" priority="2049">
      <formula>IF(AND(AL1078&gt;=0, RIGHT(TEXT(AL1078,"0.#"),1)&lt;&gt;"."),TRUE,FALSE)</formula>
    </cfRule>
    <cfRule type="expression" dxfId="1950" priority="2050">
      <formula>IF(AND(AL1078&gt;=0, RIGHT(TEXT(AL1078,"0.#"),1)="."),TRUE,FALSE)</formula>
    </cfRule>
    <cfRule type="expression" dxfId="1949" priority="2051">
      <formula>IF(AND(AL1078&lt;0, RIGHT(TEXT(AL1078,"0.#"),1)&lt;&gt;"."),TRUE,FALSE)</formula>
    </cfRule>
    <cfRule type="expression" dxfId="1948" priority="2052">
      <formula>IF(AND(AL1078&lt;0, RIGHT(TEXT(AL1078,"0.#"),1)="."),TRUE,FALSE)</formula>
    </cfRule>
  </conditionalFormatting>
  <conditionalFormatting sqref="Y1078:Y1105">
    <cfRule type="expression" dxfId="1947" priority="2047">
      <formula>IF(RIGHT(TEXT(Y1078,"0.#"),1)=".",FALSE,TRUE)</formula>
    </cfRule>
    <cfRule type="expression" dxfId="1946" priority="2048">
      <formula>IF(RIGHT(TEXT(Y1078,"0.#"),1)=".",TRUE,FALSE)</formula>
    </cfRule>
  </conditionalFormatting>
  <conditionalFormatting sqref="AL1076:AO1077">
    <cfRule type="expression" dxfId="1945" priority="2043">
      <formula>IF(AND(AL1076&gt;=0, RIGHT(TEXT(AL1076,"0.#"),1)&lt;&gt;"."),TRUE,FALSE)</formula>
    </cfRule>
    <cfRule type="expression" dxfId="1944" priority="2044">
      <formula>IF(AND(AL1076&gt;=0, RIGHT(TEXT(AL1076,"0.#"),1)="."),TRUE,FALSE)</formula>
    </cfRule>
    <cfRule type="expression" dxfId="1943" priority="2045">
      <formula>IF(AND(AL1076&lt;0, RIGHT(TEXT(AL1076,"0.#"),1)&lt;&gt;"."),TRUE,FALSE)</formula>
    </cfRule>
    <cfRule type="expression" dxfId="1942" priority="2046">
      <formula>IF(AND(AL1076&lt;0, RIGHT(TEXT(AL1076,"0.#"),1)="."),TRUE,FALSE)</formula>
    </cfRule>
  </conditionalFormatting>
  <conditionalFormatting sqref="Y1076:Y1077">
    <cfRule type="expression" dxfId="1941" priority="2041">
      <formula>IF(RIGHT(TEXT(Y1076,"0.#"),1)=".",FALSE,TRUE)</formula>
    </cfRule>
    <cfRule type="expression" dxfId="1940" priority="2042">
      <formula>IF(RIGHT(TEXT(Y1076,"0.#"),1)=".",TRUE,FALSE)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P29:AC29">
    <cfRule type="expression" dxfId="747" priority="51">
      <formula>IF(RIGHT(TEXT(P29,"0.#"),1)=".",FALSE,TRUE)</formula>
    </cfRule>
    <cfRule type="expression" dxfId="746" priority="52">
      <formula>IF(RIGHT(TEXT(P29,"0.#"),1)=".",TRUE,FALSE)</formula>
    </cfRule>
  </conditionalFormatting>
  <conditionalFormatting sqref="AM88">
    <cfRule type="expression" dxfId="745" priority="49">
      <formula>IF(RIGHT(TEXT(AM88,"0.#"),1)=".",FALSE,TRUE)</formula>
    </cfRule>
    <cfRule type="expression" dxfId="744" priority="50">
      <formula>IF(RIGHT(TEXT(AM88,"0.#"),1)=".",TRUE,FALSE)</formula>
    </cfRule>
  </conditionalFormatting>
  <conditionalFormatting sqref="AQ101">
    <cfRule type="expression" dxfId="743" priority="43">
      <formula>IF(RIGHT(TEXT(AQ101,"0.#"),1)=".",FALSE,TRUE)</formula>
    </cfRule>
    <cfRule type="expression" dxfId="742" priority="44">
      <formula>IF(RIGHT(TEXT(AQ101,"0.#"),1)=".",TRUE,FALSE)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Q116">
    <cfRule type="expression" dxfId="737" priority="37">
      <formula>IF(RIGHT(TEXT(AQ116,"0.#"),1)=".",FALSE,TRUE)</formula>
    </cfRule>
    <cfRule type="expression" dxfId="736" priority="38">
      <formula>IF(RIGHT(TEXT(AQ116,"0.#"),1)=".",TRUE,FALSE)</formula>
    </cfRule>
  </conditionalFormatting>
  <conditionalFormatting sqref="AQ117">
    <cfRule type="expression" dxfId="735" priority="35">
      <formula>IF(RIGHT(TEXT(AQ117,"0.#"),1)=".",FALSE,TRUE)</formula>
    </cfRule>
    <cfRule type="expression" dxfId="734" priority="36">
      <formula>IF(RIGHT(TEXT(AQ117,"0.#"),1)=".",TRUE,FALSE)</formula>
    </cfRule>
  </conditionalFormatting>
  <conditionalFormatting sqref="AM135">
    <cfRule type="expression" dxfId="733" priority="33">
      <formula>IF(RIGHT(TEXT(AM135,"0.#"),1)=".",FALSE,TRUE)</formula>
    </cfRule>
    <cfRule type="expression" dxfId="732" priority="34">
      <formula>IF(RIGHT(TEXT(AM135,"0.#"),1)=".",TRUE,FALSE)</formula>
    </cfRule>
  </conditionalFormatting>
  <conditionalFormatting sqref="AM433">
    <cfRule type="expression" dxfId="731" priority="31">
      <formula>IF(RIGHT(TEXT(AM433,"0.#"),1)=".",FALSE,TRUE)</formula>
    </cfRule>
    <cfRule type="expression" dxfId="730" priority="32">
      <formula>IF(RIGHT(TEXT(AM433,"0.#"),1)=".",TRUE,FALSE)</formula>
    </cfRule>
  </conditionalFormatting>
  <conditionalFormatting sqref="AM434">
    <cfRule type="expression" dxfId="729" priority="29">
      <formula>IF(RIGHT(TEXT(AM434,"0.#"),1)=".",FALSE,TRUE)</formula>
    </cfRule>
    <cfRule type="expression" dxfId="728" priority="30">
      <formula>IF(RIGHT(TEXT(AM434,"0.#"),1)=".",TRUE,FALSE)</formula>
    </cfRule>
  </conditionalFormatting>
  <conditionalFormatting sqref="AI433">
    <cfRule type="expression" dxfId="727" priority="27">
      <formula>IF(RIGHT(TEXT(AI433,"0.#"),1)=".",FALSE,TRUE)</formula>
    </cfRule>
    <cfRule type="expression" dxfId="726" priority="28">
      <formula>IF(RIGHT(TEXT(AI433,"0.#"),1)=".",TRUE,FALSE)</formula>
    </cfRule>
  </conditionalFormatting>
  <conditionalFormatting sqref="AI434">
    <cfRule type="expression" dxfId="725" priority="25">
      <formula>IF(RIGHT(TEXT(AI434,"0.#"),1)=".",FALSE,TRUE)</formula>
    </cfRule>
    <cfRule type="expression" dxfId="724" priority="26">
      <formula>IF(RIGHT(TEXT(AI434,"0.#"),1)=".",TRUE,FALSE)</formula>
    </cfRule>
  </conditionalFormatting>
  <conditionalFormatting sqref="AM435">
    <cfRule type="expression" dxfId="723" priority="23">
      <formula>IF(RIGHT(TEXT(AM435,"0.#"),1)=".",FALSE,TRUE)</formula>
    </cfRule>
    <cfRule type="expression" dxfId="722" priority="24">
      <formula>IF(RIGHT(TEXT(AM435,"0.#"),1)=".",TRUE,FALSE)</formula>
    </cfRule>
  </conditionalFormatting>
  <conditionalFormatting sqref="AI435">
    <cfRule type="expression" dxfId="721" priority="21">
      <formula>IF(RIGHT(TEXT(AI435,"0.#"),1)=".",FALSE,TRUE)</formula>
    </cfRule>
    <cfRule type="expression" dxfId="720" priority="22">
      <formula>IF(RIGHT(TEXT(AI435,"0.#"),1)=".",TRUE,FALSE)</formula>
    </cfRule>
  </conditionalFormatting>
  <conditionalFormatting sqref="AL1110:AO1110">
    <cfRule type="expression" dxfId="719" priority="17">
      <formula>IF(AND(AL1110&gt;=0, RIGHT(TEXT(AL1110,"0.#"),1)&lt;&gt;"."),TRUE,FALSE)</formula>
    </cfRule>
    <cfRule type="expression" dxfId="718" priority="18">
      <formula>IF(AND(AL1110&gt;=0, RIGHT(TEXT(AL1110,"0.#"),1)="."),TRUE,FALSE)</formula>
    </cfRule>
    <cfRule type="expression" dxfId="717" priority="19">
      <formula>IF(AND(AL1110&lt;0, RIGHT(TEXT(AL1110,"0.#"),1)&lt;&gt;"."),TRUE,FALSE)</formula>
    </cfRule>
    <cfRule type="expression" dxfId="716" priority="20">
      <formula>IF(AND(AL1110&lt;0, RIGHT(TEXT(AL1110,"0.#"),1)="."),TRUE,FALSE)</formula>
    </cfRule>
  </conditionalFormatting>
  <conditionalFormatting sqref="Y1110">
    <cfRule type="expression" dxfId="715" priority="15">
      <formula>IF(RIGHT(TEXT(Y1110,"0.#"),1)=".",FALSE,TRUE)</formula>
    </cfRule>
    <cfRule type="expression" dxfId="714" priority="16">
      <formula>IF(RIGHT(TEXT(Y1110,"0.#"),1)=".",TRUE,FALSE)</formula>
    </cfRule>
  </conditionalFormatting>
  <conditionalFormatting sqref="AL847:AO854">
    <cfRule type="expression" dxfId="713" priority="11">
      <formula>IF(AND(AL847&gt;=0, RIGHT(TEXT(AL847,"0.#"),1)&lt;&gt;"."),TRUE,FALSE)</formula>
    </cfRule>
    <cfRule type="expression" dxfId="712" priority="12">
      <formula>IF(AND(AL847&gt;=0, RIGHT(TEXT(AL847,"0.#"),1)="."),TRUE,FALSE)</formula>
    </cfRule>
    <cfRule type="expression" dxfId="711" priority="13">
      <formula>IF(AND(AL847&lt;0, RIGHT(TEXT(AL847,"0.#"),1)&lt;&gt;"."),TRUE,FALSE)</formula>
    </cfRule>
    <cfRule type="expression" dxfId="710" priority="14">
      <formula>IF(AND(AL847&lt;0, RIGHT(TEXT(AL847,"0.#"),1)="."),TRUE,FALSE)</formula>
    </cfRule>
  </conditionalFormatting>
  <conditionalFormatting sqref="Y847:Y854">
    <cfRule type="expression" dxfId="709" priority="9">
      <formula>IF(RIGHT(TEXT(Y847,"0.#"),1)=".",FALSE,TRUE)</formula>
    </cfRule>
    <cfRule type="expression" dxfId="708" priority="10">
      <formula>IF(RIGHT(TEXT(Y847,"0.#"),1)=".",TRUE,FALSE)</formula>
    </cfRule>
  </conditionalFormatting>
  <conditionalFormatting sqref="AL845:AO846">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Y845:Y846">
    <cfRule type="expression" dxfId="703" priority="3">
      <formula>IF(RIGHT(TEXT(Y845,"0.#"),1)=".",FALSE,TRUE)</formula>
    </cfRule>
    <cfRule type="expression" dxfId="702" priority="4">
      <formula>IF(RIGHT(TEXT(Y845,"0.#"),1)=".",TRUE,FALSE)</formula>
    </cfRule>
  </conditionalFormatting>
  <conditionalFormatting sqref="W23">
    <cfRule type="expression" dxfId="1" priority="1">
      <formula>IF(RIGHT(TEXT(W23,"0.#"),1)=".",FALSE,TRUE)</formula>
    </cfRule>
    <cfRule type="expression" dxfId="0" priority="2">
      <formula>IF(RIGHT(TEXT(W23,"0.#"),1)=".",TRUE,FALSE)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85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743</v>
      </c>
      <c r="R6" s="13" t="str">
        <f t="shared" si="3"/>
        <v>交付</v>
      </c>
      <c r="S6" s="13" t="str">
        <f t="shared" si="4"/>
        <v>交付</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743</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1002"/>
      <c r="Z2" s="409"/>
      <c r="AA2" s="410"/>
      <c r="AB2" s="1006" t="s">
        <v>11</v>
      </c>
      <c r="AC2" s="1007"/>
      <c r="AD2" s="1008"/>
      <c r="AE2" s="994" t="s">
        <v>391</v>
      </c>
      <c r="AF2" s="994"/>
      <c r="AG2" s="994"/>
      <c r="AH2" s="994"/>
      <c r="AI2" s="994" t="s">
        <v>413</v>
      </c>
      <c r="AJ2" s="994"/>
      <c r="AK2" s="994"/>
      <c r="AL2" s="456"/>
      <c r="AM2" s="994" t="s">
        <v>510</v>
      </c>
      <c r="AN2" s="994"/>
      <c r="AO2" s="994"/>
      <c r="AP2" s="456"/>
      <c r="AQ2" s="215" t="s">
        <v>232</v>
      </c>
      <c r="AR2" s="199"/>
      <c r="AS2" s="199"/>
      <c r="AT2" s="200"/>
      <c r="AU2" s="370" t="s">
        <v>134</v>
      </c>
      <c r="AV2" s="370"/>
      <c r="AW2" s="370"/>
      <c r="AX2" s="371"/>
      <c r="AY2" s="34">
        <f>COUNTA($G$4)</f>
        <v>0</v>
      </c>
    </row>
    <row r="3" spans="1:51" ht="18.75" customHeight="1" x14ac:dyDescent="0.15">
      <c r="A3" s="510"/>
      <c r="B3" s="511"/>
      <c r="C3" s="511"/>
      <c r="D3" s="511"/>
      <c r="E3" s="511"/>
      <c r="F3" s="512"/>
      <c r="G3" s="565"/>
      <c r="H3" s="376"/>
      <c r="I3" s="376"/>
      <c r="J3" s="376"/>
      <c r="K3" s="376"/>
      <c r="L3" s="376"/>
      <c r="M3" s="376"/>
      <c r="N3" s="376"/>
      <c r="O3" s="566"/>
      <c r="P3" s="578"/>
      <c r="Q3" s="376"/>
      <c r="R3" s="376"/>
      <c r="S3" s="376"/>
      <c r="T3" s="376"/>
      <c r="U3" s="376"/>
      <c r="V3" s="376"/>
      <c r="W3" s="376"/>
      <c r="X3" s="566"/>
      <c r="Y3" s="1003"/>
      <c r="Z3" s="1004"/>
      <c r="AA3" s="1005"/>
      <c r="AB3" s="1009"/>
      <c r="AC3" s="1010"/>
      <c r="AD3" s="1011"/>
      <c r="AE3" s="387"/>
      <c r="AF3" s="387"/>
      <c r="AG3" s="387"/>
      <c r="AH3" s="387"/>
      <c r="AI3" s="387"/>
      <c r="AJ3" s="387"/>
      <c r="AK3" s="387"/>
      <c r="AL3" s="333"/>
      <c r="AM3" s="387"/>
      <c r="AN3" s="387"/>
      <c r="AO3" s="387"/>
      <c r="AP3" s="333"/>
      <c r="AQ3" s="267"/>
      <c r="AR3" s="268"/>
      <c r="AS3" s="179" t="s">
        <v>233</v>
      </c>
      <c r="AT3" s="202"/>
      <c r="AU3" s="268"/>
      <c r="AV3" s="268"/>
      <c r="AW3" s="376" t="s">
        <v>179</v>
      </c>
      <c r="AX3" s="377"/>
      <c r="AY3" s="34">
        <f>$AY$2</f>
        <v>0</v>
      </c>
    </row>
    <row r="4" spans="1:51" ht="22.5" customHeight="1" x14ac:dyDescent="0.15">
      <c r="A4" s="513"/>
      <c r="B4" s="511"/>
      <c r="C4" s="511"/>
      <c r="D4" s="511"/>
      <c r="E4" s="511"/>
      <c r="F4" s="512"/>
      <c r="G4" s="538"/>
      <c r="H4" s="1012"/>
      <c r="I4" s="1012"/>
      <c r="J4" s="1012"/>
      <c r="K4" s="1012"/>
      <c r="L4" s="1012"/>
      <c r="M4" s="1012"/>
      <c r="N4" s="1012"/>
      <c r="O4" s="1013"/>
      <c r="P4" s="191"/>
      <c r="Q4" s="1020"/>
      <c r="R4" s="1020"/>
      <c r="S4" s="1020"/>
      <c r="T4" s="1020"/>
      <c r="U4" s="1020"/>
      <c r="V4" s="1020"/>
      <c r="W4" s="1020"/>
      <c r="X4" s="1021"/>
      <c r="Y4" s="998" t="s">
        <v>12</v>
      </c>
      <c r="Z4" s="999"/>
      <c r="AA4" s="1000"/>
      <c r="AB4" s="549"/>
      <c r="AC4" s="1001"/>
      <c r="AD4" s="1001"/>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4"/>
      <c r="B5" s="515"/>
      <c r="C5" s="515"/>
      <c r="D5" s="515"/>
      <c r="E5" s="515"/>
      <c r="F5" s="516"/>
      <c r="G5" s="1014"/>
      <c r="H5" s="1015"/>
      <c r="I5" s="1015"/>
      <c r="J5" s="1015"/>
      <c r="K5" s="1015"/>
      <c r="L5" s="1015"/>
      <c r="M5" s="1015"/>
      <c r="N5" s="1015"/>
      <c r="O5" s="1016"/>
      <c r="P5" s="1022"/>
      <c r="Q5" s="1022"/>
      <c r="R5" s="1022"/>
      <c r="S5" s="1022"/>
      <c r="T5" s="1022"/>
      <c r="U5" s="1022"/>
      <c r="V5" s="1022"/>
      <c r="W5" s="1022"/>
      <c r="X5" s="1023"/>
      <c r="Y5" s="300" t="s">
        <v>54</v>
      </c>
      <c r="Z5" s="995"/>
      <c r="AA5" s="996"/>
      <c r="AB5" s="520"/>
      <c r="AC5" s="997"/>
      <c r="AD5" s="997"/>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4"/>
      <c r="B6" s="515"/>
      <c r="C6" s="515"/>
      <c r="D6" s="515"/>
      <c r="E6" s="515"/>
      <c r="F6" s="516"/>
      <c r="G6" s="1017"/>
      <c r="H6" s="1018"/>
      <c r="I6" s="1018"/>
      <c r="J6" s="1018"/>
      <c r="K6" s="1018"/>
      <c r="L6" s="1018"/>
      <c r="M6" s="1018"/>
      <c r="N6" s="1018"/>
      <c r="O6" s="1019"/>
      <c r="P6" s="1024"/>
      <c r="Q6" s="1024"/>
      <c r="R6" s="1024"/>
      <c r="S6" s="1024"/>
      <c r="T6" s="1024"/>
      <c r="U6" s="1024"/>
      <c r="V6" s="1024"/>
      <c r="W6" s="1024"/>
      <c r="X6" s="1025"/>
      <c r="Y6" s="1026" t="s">
        <v>13</v>
      </c>
      <c r="Z6" s="995"/>
      <c r="AA6" s="996"/>
      <c r="AB6" s="459" t="s">
        <v>180</v>
      </c>
      <c r="AC6" s="1027"/>
      <c r="AD6" s="1027"/>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4" t="s">
        <v>381</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0" t="s">
        <v>349</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1002"/>
      <c r="Z9" s="409"/>
      <c r="AA9" s="410"/>
      <c r="AB9" s="1006" t="s">
        <v>11</v>
      </c>
      <c r="AC9" s="1007"/>
      <c r="AD9" s="1008"/>
      <c r="AE9" s="994" t="s">
        <v>391</v>
      </c>
      <c r="AF9" s="994"/>
      <c r="AG9" s="994"/>
      <c r="AH9" s="994"/>
      <c r="AI9" s="994" t="s">
        <v>413</v>
      </c>
      <c r="AJ9" s="994"/>
      <c r="AK9" s="994"/>
      <c r="AL9" s="456"/>
      <c r="AM9" s="994" t="s">
        <v>510</v>
      </c>
      <c r="AN9" s="994"/>
      <c r="AO9" s="994"/>
      <c r="AP9" s="456"/>
      <c r="AQ9" s="215" t="s">
        <v>232</v>
      </c>
      <c r="AR9" s="199"/>
      <c r="AS9" s="199"/>
      <c r="AT9" s="200"/>
      <c r="AU9" s="370" t="s">
        <v>134</v>
      </c>
      <c r="AV9" s="370"/>
      <c r="AW9" s="370"/>
      <c r="AX9" s="371"/>
      <c r="AY9" s="34">
        <f>COUNTA($G$11)</f>
        <v>0</v>
      </c>
    </row>
    <row r="10" spans="1:51" ht="18.75" customHeight="1" x14ac:dyDescent="0.15">
      <c r="A10" s="510"/>
      <c r="B10" s="511"/>
      <c r="C10" s="511"/>
      <c r="D10" s="511"/>
      <c r="E10" s="511"/>
      <c r="F10" s="512"/>
      <c r="G10" s="565"/>
      <c r="H10" s="376"/>
      <c r="I10" s="376"/>
      <c r="J10" s="376"/>
      <c r="K10" s="376"/>
      <c r="L10" s="376"/>
      <c r="M10" s="376"/>
      <c r="N10" s="376"/>
      <c r="O10" s="566"/>
      <c r="P10" s="578"/>
      <c r="Q10" s="376"/>
      <c r="R10" s="376"/>
      <c r="S10" s="376"/>
      <c r="T10" s="376"/>
      <c r="U10" s="376"/>
      <c r="V10" s="376"/>
      <c r="W10" s="376"/>
      <c r="X10" s="566"/>
      <c r="Y10" s="1003"/>
      <c r="Z10" s="1004"/>
      <c r="AA10" s="1005"/>
      <c r="AB10" s="1009"/>
      <c r="AC10" s="1010"/>
      <c r="AD10" s="1011"/>
      <c r="AE10" s="387"/>
      <c r="AF10" s="387"/>
      <c r="AG10" s="387"/>
      <c r="AH10" s="387"/>
      <c r="AI10" s="387"/>
      <c r="AJ10" s="387"/>
      <c r="AK10" s="387"/>
      <c r="AL10" s="333"/>
      <c r="AM10" s="387"/>
      <c r="AN10" s="387"/>
      <c r="AO10" s="387"/>
      <c r="AP10" s="333"/>
      <c r="AQ10" s="267"/>
      <c r="AR10" s="268"/>
      <c r="AS10" s="179" t="s">
        <v>233</v>
      </c>
      <c r="AT10" s="202"/>
      <c r="AU10" s="268"/>
      <c r="AV10" s="268"/>
      <c r="AW10" s="376" t="s">
        <v>179</v>
      </c>
      <c r="AX10" s="377"/>
      <c r="AY10" s="34">
        <f>$AY$9</f>
        <v>0</v>
      </c>
    </row>
    <row r="11" spans="1:51" ht="22.5" customHeight="1" x14ac:dyDescent="0.15">
      <c r="A11" s="513"/>
      <c r="B11" s="511"/>
      <c r="C11" s="511"/>
      <c r="D11" s="511"/>
      <c r="E11" s="511"/>
      <c r="F11" s="512"/>
      <c r="G11" s="538"/>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9"/>
      <c r="AC11" s="1001"/>
      <c r="AD11" s="1001"/>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4"/>
      <c r="B12" s="515"/>
      <c r="C12" s="515"/>
      <c r="D12" s="515"/>
      <c r="E12" s="515"/>
      <c r="F12" s="516"/>
      <c r="G12" s="1014"/>
      <c r="H12" s="1015"/>
      <c r="I12" s="1015"/>
      <c r="J12" s="1015"/>
      <c r="K12" s="1015"/>
      <c r="L12" s="1015"/>
      <c r="M12" s="1015"/>
      <c r="N12" s="1015"/>
      <c r="O12" s="1016"/>
      <c r="P12" s="1022"/>
      <c r="Q12" s="1022"/>
      <c r="R12" s="1022"/>
      <c r="S12" s="1022"/>
      <c r="T12" s="1022"/>
      <c r="U12" s="1022"/>
      <c r="V12" s="1022"/>
      <c r="W12" s="1022"/>
      <c r="X12" s="1023"/>
      <c r="Y12" s="300" t="s">
        <v>54</v>
      </c>
      <c r="Z12" s="995"/>
      <c r="AA12" s="996"/>
      <c r="AB12" s="520"/>
      <c r="AC12" s="997"/>
      <c r="AD12" s="997"/>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5"/>
      <c r="B13" s="646"/>
      <c r="C13" s="646"/>
      <c r="D13" s="646"/>
      <c r="E13" s="646"/>
      <c r="F13" s="647"/>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9" t="s">
        <v>180</v>
      </c>
      <c r="AC13" s="1027"/>
      <c r="AD13" s="1027"/>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4" t="s">
        <v>381</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0" t="s">
        <v>349</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1002"/>
      <c r="Z16" s="409"/>
      <c r="AA16" s="410"/>
      <c r="AB16" s="1006" t="s">
        <v>11</v>
      </c>
      <c r="AC16" s="1007"/>
      <c r="AD16" s="1008"/>
      <c r="AE16" s="994" t="s">
        <v>391</v>
      </c>
      <c r="AF16" s="994"/>
      <c r="AG16" s="994"/>
      <c r="AH16" s="994"/>
      <c r="AI16" s="994" t="s">
        <v>413</v>
      </c>
      <c r="AJ16" s="994"/>
      <c r="AK16" s="994"/>
      <c r="AL16" s="456"/>
      <c r="AM16" s="994" t="s">
        <v>510</v>
      </c>
      <c r="AN16" s="994"/>
      <c r="AO16" s="994"/>
      <c r="AP16" s="456"/>
      <c r="AQ16" s="215" t="s">
        <v>232</v>
      </c>
      <c r="AR16" s="199"/>
      <c r="AS16" s="199"/>
      <c r="AT16" s="200"/>
      <c r="AU16" s="370" t="s">
        <v>134</v>
      </c>
      <c r="AV16" s="370"/>
      <c r="AW16" s="370"/>
      <c r="AX16" s="371"/>
      <c r="AY16" s="34">
        <f>COUNTA($G$18)</f>
        <v>0</v>
      </c>
    </row>
    <row r="17" spans="1:51" ht="18.75" customHeight="1" x14ac:dyDescent="0.15">
      <c r="A17" s="510"/>
      <c r="B17" s="511"/>
      <c r="C17" s="511"/>
      <c r="D17" s="511"/>
      <c r="E17" s="511"/>
      <c r="F17" s="512"/>
      <c r="G17" s="565"/>
      <c r="H17" s="376"/>
      <c r="I17" s="376"/>
      <c r="J17" s="376"/>
      <c r="K17" s="376"/>
      <c r="L17" s="376"/>
      <c r="M17" s="376"/>
      <c r="N17" s="376"/>
      <c r="O17" s="566"/>
      <c r="P17" s="578"/>
      <c r="Q17" s="376"/>
      <c r="R17" s="376"/>
      <c r="S17" s="376"/>
      <c r="T17" s="376"/>
      <c r="U17" s="376"/>
      <c r="V17" s="376"/>
      <c r="W17" s="376"/>
      <c r="X17" s="566"/>
      <c r="Y17" s="1003"/>
      <c r="Z17" s="1004"/>
      <c r="AA17" s="1005"/>
      <c r="AB17" s="1009"/>
      <c r="AC17" s="1010"/>
      <c r="AD17" s="1011"/>
      <c r="AE17" s="387"/>
      <c r="AF17" s="387"/>
      <c r="AG17" s="387"/>
      <c r="AH17" s="387"/>
      <c r="AI17" s="387"/>
      <c r="AJ17" s="387"/>
      <c r="AK17" s="387"/>
      <c r="AL17" s="333"/>
      <c r="AM17" s="387"/>
      <c r="AN17" s="387"/>
      <c r="AO17" s="387"/>
      <c r="AP17" s="333"/>
      <c r="AQ17" s="267"/>
      <c r="AR17" s="268"/>
      <c r="AS17" s="179" t="s">
        <v>233</v>
      </c>
      <c r="AT17" s="202"/>
      <c r="AU17" s="268"/>
      <c r="AV17" s="268"/>
      <c r="AW17" s="376" t="s">
        <v>179</v>
      </c>
      <c r="AX17" s="377"/>
      <c r="AY17" s="34">
        <f>$AY$16</f>
        <v>0</v>
      </c>
    </row>
    <row r="18" spans="1:51" ht="22.5" customHeight="1" x14ac:dyDescent="0.15">
      <c r="A18" s="513"/>
      <c r="B18" s="511"/>
      <c r="C18" s="511"/>
      <c r="D18" s="511"/>
      <c r="E18" s="511"/>
      <c r="F18" s="512"/>
      <c r="G18" s="538"/>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9"/>
      <c r="AC18" s="1001"/>
      <c r="AD18" s="1001"/>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4"/>
      <c r="B19" s="515"/>
      <c r="C19" s="515"/>
      <c r="D19" s="515"/>
      <c r="E19" s="515"/>
      <c r="F19" s="516"/>
      <c r="G19" s="1014"/>
      <c r="H19" s="1015"/>
      <c r="I19" s="1015"/>
      <c r="J19" s="1015"/>
      <c r="K19" s="1015"/>
      <c r="L19" s="1015"/>
      <c r="M19" s="1015"/>
      <c r="N19" s="1015"/>
      <c r="O19" s="1016"/>
      <c r="P19" s="1022"/>
      <c r="Q19" s="1022"/>
      <c r="R19" s="1022"/>
      <c r="S19" s="1022"/>
      <c r="T19" s="1022"/>
      <c r="U19" s="1022"/>
      <c r="V19" s="1022"/>
      <c r="W19" s="1022"/>
      <c r="X19" s="1023"/>
      <c r="Y19" s="300" t="s">
        <v>54</v>
      </c>
      <c r="Z19" s="995"/>
      <c r="AA19" s="996"/>
      <c r="AB19" s="520"/>
      <c r="AC19" s="997"/>
      <c r="AD19" s="997"/>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5"/>
      <c r="B20" s="646"/>
      <c r="C20" s="646"/>
      <c r="D20" s="646"/>
      <c r="E20" s="646"/>
      <c r="F20" s="647"/>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9" t="s">
        <v>180</v>
      </c>
      <c r="AC20" s="1027"/>
      <c r="AD20" s="1027"/>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4" t="s">
        <v>381</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0" t="s">
        <v>349</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1002"/>
      <c r="Z23" s="409"/>
      <c r="AA23" s="410"/>
      <c r="AB23" s="1006" t="s">
        <v>11</v>
      </c>
      <c r="AC23" s="1007"/>
      <c r="AD23" s="1008"/>
      <c r="AE23" s="994" t="s">
        <v>391</v>
      </c>
      <c r="AF23" s="994"/>
      <c r="AG23" s="994"/>
      <c r="AH23" s="994"/>
      <c r="AI23" s="994" t="s">
        <v>413</v>
      </c>
      <c r="AJ23" s="994"/>
      <c r="AK23" s="994"/>
      <c r="AL23" s="456"/>
      <c r="AM23" s="994" t="s">
        <v>510</v>
      </c>
      <c r="AN23" s="994"/>
      <c r="AO23" s="994"/>
      <c r="AP23" s="456"/>
      <c r="AQ23" s="215" t="s">
        <v>232</v>
      </c>
      <c r="AR23" s="199"/>
      <c r="AS23" s="199"/>
      <c r="AT23" s="200"/>
      <c r="AU23" s="370" t="s">
        <v>134</v>
      </c>
      <c r="AV23" s="370"/>
      <c r="AW23" s="370"/>
      <c r="AX23" s="371"/>
      <c r="AY23" s="34">
        <f>COUNTA($G$25)</f>
        <v>0</v>
      </c>
    </row>
    <row r="24" spans="1:51" ht="18.75" customHeight="1" x14ac:dyDescent="0.15">
      <c r="A24" s="510"/>
      <c r="B24" s="511"/>
      <c r="C24" s="511"/>
      <c r="D24" s="511"/>
      <c r="E24" s="511"/>
      <c r="F24" s="512"/>
      <c r="G24" s="565"/>
      <c r="H24" s="376"/>
      <c r="I24" s="376"/>
      <c r="J24" s="376"/>
      <c r="K24" s="376"/>
      <c r="L24" s="376"/>
      <c r="M24" s="376"/>
      <c r="N24" s="376"/>
      <c r="O24" s="566"/>
      <c r="P24" s="578"/>
      <c r="Q24" s="376"/>
      <c r="R24" s="376"/>
      <c r="S24" s="376"/>
      <c r="T24" s="376"/>
      <c r="U24" s="376"/>
      <c r="V24" s="376"/>
      <c r="W24" s="376"/>
      <c r="X24" s="566"/>
      <c r="Y24" s="1003"/>
      <c r="Z24" s="1004"/>
      <c r="AA24" s="1005"/>
      <c r="AB24" s="1009"/>
      <c r="AC24" s="1010"/>
      <c r="AD24" s="1011"/>
      <c r="AE24" s="387"/>
      <c r="AF24" s="387"/>
      <c r="AG24" s="387"/>
      <c r="AH24" s="387"/>
      <c r="AI24" s="387"/>
      <c r="AJ24" s="387"/>
      <c r="AK24" s="387"/>
      <c r="AL24" s="333"/>
      <c r="AM24" s="387"/>
      <c r="AN24" s="387"/>
      <c r="AO24" s="387"/>
      <c r="AP24" s="333"/>
      <c r="AQ24" s="267"/>
      <c r="AR24" s="268"/>
      <c r="AS24" s="179" t="s">
        <v>233</v>
      </c>
      <c r="AT24" s="202"/>
      <c r="AU24" s="268"/>
      <c r="AV24" s="268"/>
      <c r="AW24" s="376" t="s">
        <v>179</v>
      </c>
      <c r="AX24" s="377"/>
      <c r="AY24" s="34">
        <f>$AY$23</f>
        <v>0</v>
      </c>
    </row>
    <row r="25" spans="1:51" ht="22.5" customHeight="1" x14ac:dyDescent="0.15">
      <c r="A25" s="513"/>
      <c r="B25" s="511"/>
      <c r="C25" s="511"/>
      <c r="D25" s="511"/>
      <c r="E25" s="511"/>
      <c r="F25" s="512"/>
      <c r="G25" s="538"/>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9"/>
      <c r="AC25" s="1001"/>
      <c r="AD25" s="1001"/>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4"/>
      <c r="B26" s="515"/>
      <c r="C26" s="515"/>
      <c r="D26" s="515"/>
      <c r="E26" s="515"/>
      <c r="F26" s="516"/>
      <c r="G26" s="1014"/>
      <c r="H26" s="1015"/>
      <c r="I26" s="1015"/>
      <c r="J26" s="1015"/>
      <c r="K26" s="1015"/>
      <c r="L26" s="1015"/>
      <c r="M26" s="1015"/>
      <c r="N26" s="1015"/>
      <c r="O26" s="1016"/>
      <c r="P26" s="1022"/>
      <c r="Q26" s="1022"/>
      <c r="R26" s="1022"/>
      <c r="S26" s="1022"/>
      <c r="T26" s="1022"/>
      <c r="U26" s="1022"/>
      <c r="V26" s="1022"/>
      <c r="W26" s="1022"/>
      <c r="X26" s="1023"/>
      <c r="Y26" s="300" t="s">
        <v>54</v>
      </c>
      <c r="Z26" s="995"/>
      <c r="AA26" s="996"/>
      <c r="AB26" s="520"/>
      <c r="AC26" s="997"/>
      <c r="AD26" s="997"/>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5"/>
      <c r="B27" s="646"/>
      <c r="C27" s="646"/>
      <c r="D27" s="646"/>
      <c r="E27" s="646"/>
      <c r="F27" s="647"/>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9" t="s">
        <v>180</v>
      </c>
      <c r="AC27" s="1027"/>
      <c r="AD27" s="1027"/>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4" t="s">
        <v>381</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0" t="s">
        <v>349</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1002"/>
      <c r="Z30" s="409"/>
      <c r="AA30" s="410"/>
      <c r="AB30" s="1006" t="s">
        <v>11</v>
      </c>
      <c r="AC30" s="1007"/>
      <c r="AD30" s="1008"/>
      <c r="AE30" s="994" t="s">
        <v>391</v>
      </c>
      <c r="AF30" s="994"/>
      <c r="AG30" s="994"/>
      <c r="AH30" s="994"/>
      <c r="AI30" s="994" t="s">
        <v>413</v>
      </c>
      <c r="AJ30" s="994"/>
      <c r="AK30" s="994"/>
      <c r="AL30" s="456"/>
      <c r="AM30" s="994" t="s">
        <v>510</v>
      </c>
      <c r="AN30" s="994"/>
      <c r="AO30" s="994"/>
      <c r="AP30" s="456"/>
      <c r="AQ30" s="215" t="s">
        <v>232</v>
      </c>
      <c r="AR30" s="199"/>
      <c r="AS30" s="199"/>
      <c r="AT30" s="200"/>
      <c r="AU30" s="370" t="s">
        <v>134</v>
      </c>
      <c r="AV30" s="370"/>
      <c r="AW30" s="370"/>
      <c r="AX30" s="371"/>
      <c r="AY30" s="34">
        <f>COUNTA($G$32)</f>
        <v>0</v>
      </c>
    </row>
    <row r="31" spans="1:51"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1003"/>
      <c r="Z31" s="1004"/>
      <c r="AA31" s="1005"/>
      <c r="AB31" s="1009"/>
      <c r="AC31" s="1010"/>
      <c r="AD31" s="1011"/>
      <c r="AE31" s="387"/>
      <c r="AF31" s="387"/>
      <c r="AG31" s="387"/>
      <c r="AH31" s="387"/>
      <c r="AI31" s="387"/>
      <c r="AJ31" s="387"/>
      <c r="AK31" s="387"/>
      <c r="AL31" s="333"/>
      <c r="AM31" s="387"/>
      <c r="AN31" s="387"/>
      <c r="AO31" s="387"/>
      <c r="AP31" s="333"/>
      <c r="AQ31" s="267"/>
      <c r="AR31" s="268"/>
      <c r="AS31" s="179" t="s">
        <v>233</v>
      </c>
      <c r="AT31" s="202"/>
      <c r="AU31" s="268"/>
      <c r="AV31" s="268"/>
      <c r="AW31" s="376" t="s">
        <v>179</v>
      </c>
      <c r="AX31" s="377"/>
      <c r="AY31" s="34">
        <f>$AY$30</f>
        <v>0</v>
      </c>
    </row>
    <row r="32" spans="1:51" ht="22.5" customHeight="1" x14ac:dyDescent="0.15">
      <c r="A32" s="513"/>
      <c r="B32" s="511"/>
      <c r="C32" s="511"/>
      <c r="D32" s="511"/>
      <c r="E32" s="511"/>
      <c r="F32" s="512"/>
      <c r="G32" s="538"/>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9"/>
      <c r="AC32" s="1001"/>
      <c r="AD32" s="1001"/>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4"/>
      <c r="B33" s="515"/>
      <c r="C33" s="515"/>
      <c r="D33" s="515"/>
      <c r="E33" s="515"/>
      <c r="F33" s="516"/>
      <c r="G33" s="1014"/>
      <c r="H33" s="1015"/>
      <c r="I33" s="1015"/>
      <c r="J33" s="1015"/>
      <c r="K33" s="1015"/>
      <c r="L33" s="1015"/>
      <c r="M33" s="1015"/>
      <c r="N33" s="1015"/>
      <c r="O33" s="1016"/>
      <c r="P33" s="1022"/>
      <c r="Q33" s="1022"/>
      <c r="R33" s="1022"/>
      <c r="S33" s="1022"/>
      <c r="T33" s="1022"/>
      <c r="U33" s="1022"/>
      <c r="V33" s="1022"/>
      <c r="W33" s="1022"/>
      <c r="X33" s="1023"/>
      <c r="Y33" s="300" t="s">
        <v>54</v>
      </c>
      <c r="Z33" s="995"/>
      <c r="AA33" s="996"/>
      <c r="AB33" s="520"/>
      <c r="AC33" s="997"/>
      <c r="AD33" s="997"/>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5"/>
      <c r="B34" s="646"/>
      <c r="C34" s="646"/>
      <c r="D34" s="646"/>
      <c r="E34" s="646"/>
      <c r="F34" s="647"/>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9" t="s">
        <v>180</v>
      </c>
      <c r="AC34" s="1027"/>
      <c r="AD34" s="1027"/>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4" t="s">
        <v>381</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0" t="s">
        <v>349</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1002"/>
      <c r="Z37" s="409"/>
      <c r="AA37" s="410"/>
      <c r="AB37" s="1006" t="s">
        <v>11</v>
      </c>
      <c r="AC37" s="1007"/>
      <c r="AD37" s="1008"/>
      <c r="AE37" s="994" t="s">
        <v>391</v>
      </c>
      <c r="AF37" s="994"/>
      <c r="AG37" s="994"/>
      <c r="AH37" s="994"/>
      <c r="AI37" s="994" t="s">
        <v>413</v>
      </c>
      <c r="AJ37" s="994"/>
      <c r="AK37" s="994"/>
      <c r="AL37" s="456"/>
      <c r="AM37" s="994" t="s">
        <v>510</v>
      </c>
      <c r="AN37" s="994"/>
      <c r="AO37" s="994"/>
      <c r="AP37" s="456"/>
      <c r="AQ37" s="215" t="s">
        <v>232</v>
      </c>
      <c r="AR37" s="199"/>
      <c r="AS37" s="199"/>
      <c r="AT37" s="200"/>
      <c r="AU37" s="370" t="s">
        <v>134</v>
      </c>
      <c r="AV37" s="370"/>
      <c r="AW37" s="370"/>
      <c r="AX37" s="371"/>
      <c r="AY37" s="34">
        <f>COUNTA($G$39)</f>
        <v>0</v>
      </c>
    </row>
    <row r="38" spans="1:51" ht="18.75"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1003"/>
      <c r="Z38" s="1004"/>
      <c r="AA38" s="1005"/>
      <c r="AB38" s="1009"/>
      <c r="AC38" s="1010"/>
      <c r="AD38" s="1011"/>
      <c r="AE38" s="387"/>
      <c r="AF38" s="387"/>
      <c r="AG38" s="387"/>
      <c r="AH38" s="387"/>
      <c r="AI38" s="387"/>
      <c r="AJ38" s="387"/>
      <c r="AK38" s="387"/>
      <c r="AL38" s="333"/>
      <c r="AM38" s="387"/>
      <c r="AN38" s="387"/>
      <c r="AO38" s="387"/>
      <c r="AP38" s="333"/>
      <c r="AQ38" s="267"/>
      <c r="AR38" s="268"/>
      <c r="AS38" s="179" t="s">
        <v>233</v>
      </c>
      <c r="AT38" s="202"/>
      <c r="AU38" s="268"/>
      <c r="AV38" s="268"/>
      <c r="AW38" s="376" t="s">
        <v>179</v>
      </c>
      <c r="AX38" s="377"/>
      <c r="AY38" s="34">
        <f>$AY$37</f>
        <v>0</v>
      </c>
    </row>
    <row r="39" spans="1:51" ht="22.5" customHeight="1" x14ac:dyDescent="0.15">
      <c r="A39" s="513"/>
      <c r="B39" s="511"/>
      <c r="C39" s="511"/>
      <c r="D39" s="511"/>
      <c r="E39" s="511"/>
      <c r="F39" s="512"/>
      <c r="G39" s="538"/>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9"/>
      <c r="AC39" s="1001"/>
      <c r="AD39" s="1001"/>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4"/>
      <c r="B40" s="515"/>
      <c r="C40" s="515"/>
      <c r="D40" s="515"/>
      <c r="E40" s="515"/>
      <c r="F40" s="516"/>
      <c r="G40" s="1014"/>
      <c r="H40" s="1015"/>
      <c r="I40" s="1015"/>
      <c r="J40" s="1015"/>
      <c r="K40" s="1015"/>
      <c r="L40" s="1015"/>
      <c r="M40" s="1015"/>
      <c r="N40" s="1015"/>
      <c r="O40" s="1016"/>
      <c r="P40" s="1022"/>
      <c r="Q40" s="1022"/>
      <c r="R40" s="1022"/>
      <c r="S40" s="1022"/>
      <c r="T40" s="1022"/>
      <c r="U40" s="1022"/>
      <c r="V40" s="1022"/>
      <c r="W40" s="1022"/>
      <c r="X40" s="1023"/>
      <c r="Y40" s="300" t="s">
        <v>54</v>
      </c>
      <c r="Z40" s="995"/>
      <c r="AA40" s="996"/>
      <c r="AB40" s="520"/>
      <c r="AC40" s="997"/>
      <c r="AD40" s="997"/>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5"/>
      <c r="B41" s="646"/>
      <c r="C41" s="646"/>
      <c r="D41" s="646"/>
      <c r="E41" s="646"/>
      <c r="F41" s="647"/>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9" t="s">
        <v>180</v>
      </c>
      <c r="AC41" s="1027"/>
      <c r="AD41" s="1027"/>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0" t="s">
        <v>349</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1002"/>
      <c r="Z44" s="409"/>
      <c r="AA44" s="410"/>
      <c r="AB44" s="1006" t="s">
        <v>11</v>
      </c>
      <c r="AC44" s="1007"/>
      <c r="AD44" s="1008"/>
      <c r="AE44" s="994" t="s">
        <v>391</v>
      </c>
      <c r="AF44" s="994"/>
      <c r="AG44" s="994"/>
      <c r="AH44" s="994"/>
      <c r="AI44" s="994" t="s">
        <v>413</v>
      </c>
      <c r="AJ44" s="994"/>
      <c r="AK44" s="994"/>
      <c r="AL44" s="456"/>
      <c r="AM44" s="994" t="s">
        <v>510</v>
      </c>
      <c r="AN44" s="994"/>
      <c r="AO44" s="994"/>
      <c r="AP44" s="456"/>
      <c r="AQ44" s="215" t="s">
        <v>232</v>
      </c>
      <c r="AR44" s="199"/>
      <c r="AS44" s="199"/>
      <c r="AT44" s="200"/>
      <c r="AU44" s="370" t="s">
        <v>134</v>
      </c>
      <c r="AV44" s="370"/>
      <c r="AW44" s="370"/>
      <c r="AX44" s="371"/>
      <c r="AY44" s="34">
        <f>COUNTA($G$46)</f>
        <v>0</v>
      </c>
    </row>
    <row r="45" spans="1:51" ht="18.75"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1003"/>
      <c r="Z45" s="1004"/>
      <c r="AA45" s="1005"/>
      <c r="AB45" s="1009"/>
      <c r="AC45" s="1010"/>
      <c r="AD45" s="1011"/>
      <c r="AE45" s="387"/>
      <c r="AF45" s="387"/>
      <c r="AG45" s="387"/>
      <c r="AH45" s="387"/>
      <c r="AI45" s="387"/>
      <c r="AJ45" s="387"/>
      <c r="AK45" s="387"/>
      <c r="AL45" s="333"/>
      <c r="AM45" s="387"/>
      <c r="AN45" s="387"/>
      <c r="AO45" s="387"/>
      <c r="AP45" s="333"/>
      <c r="AQ45" s="267"/>
      <c r="AR45" s="268"/>
      <c r="AS45" s="179" t="s">
        <v>233</v>
      </c>
      <c r="AT45" s="202"/>
      <c r="AU45" s="268"/>
      <c r="AV45" s="268"/>
      <c r="AW45" s="376" t="s">
        <v>179</v>
      </c>
      <c r="AX45" s="377"/>
      <c r="AY45" s="34">
        <f>$AY$44</f>
        <v>0</v>
      </c>
    </row>
    <row r="46" spans="1:51" ht="22.5" customHeight="1" x14ac:dyDescent="0.15">
      <c r="A46" s="513"/>
      <c r="B46" s="511"/>
      <c r="C46" s="511"/>
      <c r="D46" s="511"/>
      <c r="E46" s="511"/>
      <c r="F46" s="512"/>
      <c r="G46" s="538"/>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9"/>
      <c r="AC46" s="1001"/>
      <c r="AD46" s="1001"/>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4"/>
      <c r="B47" s="515"/>
      <c r="C47" s="515"/>
      <c r="D47" s="515"/>
      <c r="E47" s="515"/>
      <c r="F47" s="516"/>
      <c r="G47" s="1014"/>
      <c r="H47" s="1015"/>
      <c r="I47" s="1015"/>
      <c r="J47" s="1015"/>
      <c r="K47" s="1015"/>
      <c r="L47" s="1015"/>
      <c r="M47" s="1015"/>
      <c r="N47" s="1015"/>
      <c r="O47" s="1016"/>
      <c r="P47" s="1022"/>
      <c r="Q47" s="1022"/>
      <c r="R47" s="1022"/>
      <c r="S47" s="1022"/>
      <c r="T47" s="1022"/>
      <c r="U47" s="1022"/>
      <c r="V47" s="1022"/>
      <c r="W47" s="1022"/>
      <c r="X47" s="1023"/>
      <c r="Y47" s="300" t="s">
        <v>54</v>
      </c>
      <c r="Z47" s="995"/>
      <c r="AA47" s="996"/>
      <c r="AB47" s="520"/>
      <c r="AC47" s="997"/>
      <c r="AD47" s="997"/>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5"/>
      <c r="B48" s="646"/>
      <c r="C48" s="646"/>
      <c r="D48" s="646"/>
      <c r="E48" s="646"/>
      <c r="F48" s="647"/>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9" t="s">
        <v>180</v>
      </c>
      <c r="AC48" s="1027"/>
      <c r="AD48" s="1027"/>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0" t="s">
        <v>349</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1002"/>
      <c r="Z51" s="409"/>
      <c r="AA51" s="410"/>
      <c r="AB51" s="456" t="s">
        <v>11</v>
      </c>
      <c r="AC51" s="1007"/>
      <c r="AD51" s="1008"/>
      <c r="AE51" s="994" t="s">
        <v>391</v>
      </c>
      <c r="AF51" s="994"/>
      <c r="AG51" s="994"/>
      <c r="AH51" s="994"/>
      <c r="AI51" s="994" t="s">
        <v>413</v>
      </c>
      <c r="AJ51" s="994"/>
      <c r="AK51" s="994"/>
      <c r="AL51" s="456"/>
      <c r="AM51" s="994" t="s">
        <v>510</v>
      </c>
      <c r="AN51" s="994"/>
      <c r="AO51" s="994"/>
      <c r="AP51" s="456"/>
      <c r="AQ51" s="215" t="s">
        <v>232</v>
      </c>
      <c r="AR51" s="199"/>
      <c r="AS51" s="199"/>
      <c r="AT51" s="200"/>
      <c r="AU51" s="370" t="s">
        <v>134</v>
      </c>
      <c r="AV51" s="370"/>
      <c r="AW51" s="370"/>
      <c r="AX51" s="371"/>
      <c r="AY51" s="34">
        <f>COUNTA($G$53)</f>
        <v>0</v>
      </c>
    </row>
    <row r="52" spans="1:51" ht="18.75"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1003"/>
      <c r="Z52" s="1004"/>
      <c r="AA52" s="1005"/>
      <c r="AB52" s="1009"/>
      <c r="AC52" s="1010"/>
      <c r="AD52" s="1011"/>
      <c r="AE52" s="387"/>
      <c r="AF52" s="387"/>
      <c r="AG52" s="387"/>
      <c r="AH52" s="387"/>
      <c r="AI52" s="387"/>
      <c r="AJ52" s="387"/>
      <c r="AK52" s="387"/>
      <c r="AL52" s="333"/>
      <c r="AM52" s="387"/>
      <c r="AN52" s="387"/>
      <c r="AO52" s="387"/>
      <c r="AP52" s="333"/>
      <c r="AQ52" s="267"/>
      <c r="AR52" s="268"/>
      <c r="AS52" s="179" t="s">
        <v>233</v>
      </c>
      <c r="AT52" s="202"/>
      <c r="AU52" s="268"/>
      <c r="AV52" s="268"/>
      <c r="AW52" s="376" t="s">
        <v>179</v>
      </c>
      <c r="AX52" s="377"/>
      <c r="AY52" s="34">
        <f>$AY$51</f>
        <v>0</v>
      </c>
    </row>
    <row r="53" spans="1:51" ht="22.5" customHeight="1" x14ac:dyDescent="0.15">
      <c r="A53" s="513"/>
      <c r="B53" s="511"/>
      <c r="C53" s="511"/>
      <c r="D53" s="511"/>
      <c r="E53" s="511"/>
      <c r="F53" s="512"/>
      <c r="G53" s="538"/>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9"/>
      <c r="AC53" s="1001"/>
      <c r="AD53" s="1001"/>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4"/>
      <c r="B54" s="515"/>
      <c r="C54" s="515"/>
      <c r="D54" s="515"/>
      <c r="E54" s="515"/>
      <c r="F54" s="516"/>
      <c r="G54" s="1014"/>
      <c r="H54" s="1015"/>
      <c r="I54" s="1015"/>
      <c r="J54" s="1015"/>
      <c r="K54" s="1015"/>
      <c r="L54" s="1015"/>
      <c r="M54" s="1015"/>
      <c r="N54" s="1015"/>
      <c r="O54" s="1016"/>
      <c r="P54" s="1022"/>
      <c r="Q54" s="1022"/>
      <c r="R54" s="1022"/>
      <c r="S54" s="1022"/>
      <c r="T54" s="1022"/>
      <c r="U54" s="1022"/>
      <c r="V54" s="1022"/>
      <c r="W54" s="1022"/>
      <c r="X54" s="1023"/>
      <c r="Y54" s="300" t="s">
        <v>54</v>
      </c>
      <c r="Z54" s="995"/>
      <c r="AA54" s="996"/>
      <c r="AB54" s="520"/>
      <c r="AC54" s="997"/>
      <c r="AD54" s="997"/>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5"/>
      <c r="B55" s="646"/>
      <c r="C55" s="646"/>
      <c r="D55" s="646"/>
      <c r="E55" s="646"/>
      <c r="F55" s="647"/>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9" t="s">
        <v>180</v>
      </c>
      <c r="AC55" s="1027"/>
      <c r="AD55" s="1027"/>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0" t="s">
        <v>349</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1002"/>
      <c r="Z58" s="409"/>
      <c r="AA58" s="410"/>
      <c r="AB58" s="1006" t="s">
        <v>11</v>
      </c>
      <c r="AC58" s="1007"/>
      <c r="AD58" s="1008"/>
      <c r="AE58" s="994" t="s">
        <v>391</v>
      </c>
      <c r="AF58" s="994"/>
      <c r="AG58" s="994"/>
      <c r="AH58" s="994"/>
      <c r="AI58" s="994" t="s">
        <v>413</v>
      </c>
      <c r="AJ58" s="994"/>
      <c r="AK58" s="994"/>
      <c r="AL58" s="456"/>
      <c r="AM58" s="994" t="s">
        <v>510</v>
      </c>
      <c r="AN58" s="994"/>
      <c r="AO58" s="994"/>
      <c r="AP58" s="456"/>
      <c r="AQ58" s="215" t="s">
        <v>232</v>
      </c>
      <c r="AR58" s="199"/>
      <c r="AS58" s="199"/>
      <c r="AT58" s="200"/>
      <c r="AU58" s="370" t="s">
        <v>134</v>
      </c>
      <c r="AV58" s="370"/>
      <c r="AW58" s="370"/>
      <c r="AX58" s="371"/>
      <c r="AY58" s="34">
        <f>COUNTA($G$60)</f>
        <v>0</v>
      </c>
    </row>
    <row r="59" spans="1:51" ht="18.75"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1003"/>
      <c r="Z59" s="1004"/>
      <c r="AA59" s="1005"/>
      <c r="AB59" s="1009"/>
      <c r="AC59" s="1010"/>
      <c r="AD59" s="1011"/>
      <c r="AE59" s="387"/>
      <c r="AF59" s="387"/>
      <c r="AG59" s="387"/>
      <c r="AH59" s="387"/>
      <c r="AI59" s="387"/>
      <c r="AJ59" s="387"/>
      <c r="AK59" s="387"/>
      <c r="AL59" s="333"/>
      <c r="AM59" s="387"/>
      <c r="AN59" s="387"/>
      <c r="AO59" s="387"/>
      <c r="AP59" s="333"/>
      <c r="AQ59" s="267"/>
      <c r="AR59" s="268"/>
      <c r="AS59" s="179" t="s">
        <v>233</v>
      </c>
      <c r="AT59" s="202"/>
      <c r="AU59" s="268"/>
      <c r="AV59" s="268"/>
      <c r="AW59" s="376" t="s">
        <v>179</v>
      </c>
      <c r="AX59" s="377"/>
      <c r="AY59" s="34">
        <f>$AY$58</f>
        <v>0</v>
      </c>
    </row>
    <row r="60" spans="1:51" ht="22.5" customHeight="1" x14ac:dyDescent="0.15">
      <c r="A60" s="513"/>
      <c r="B60" s="511"/>
      <c r="C60" s="511"/>
      <c r="D60" s="511"/>
      <c r="E60" s="511"/>
      <c r="F60" s="512"/>
      <c r="G60" s="538"/>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9"/>
      <c r="AC60" s="1001"/>
      <c r="AD60" s="1001"/>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4"/>
      <c r="B61" s="515"/>
      <c r="C61" s="515"/>
      <c r="D61" s="515"/>
      <c r="E61" s="515"/>
      <c r="F61" s="516"/>
      <c r="G61" s="1014"/>
      <c r="H61" s="1015"/>
      <c r="I61" s="1015"/>
      <c r="J61" s="1015"/>
      <c r="K61" s="1015"/>
      <c r="L61" s="1015"/>
      <c r="M61" s="1015"/>
      <c r="N61" s="1015"/>
      <c r="O61" s="1016"/>
      <c r="P61" s="1022"/>
      <c r="Q61" s="1022"/>
      <c r="R61" s="1022"/>
      <c r="S61" s="1022"/>
      <c r="T61" s="1022"/>
      <c r="U61" s="1022"/>
      <c r="V61" s="1022"/>
      <c r="W61" s="1022"/>
      <c r="X61" s="1023"/>
      <c r="Y61" s="300" t="s">
        <v>54</v>
      </c>
      <c r="Z61" s="995"/>
      <c r="AA61" s="996"/>
      <c r="AB61" s="520"/>
      <c r="AC61" s="997"/>
      <c r="AD61" s="997"/>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5"/>
      <c r="B62" s="646"/>
      <c r="C62" s="646"/>
      <c r="D62" s="646"/>
      <c r="E62" s="646"/>
      <c r="F62" s="647"/>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9" t="s">
        <v>180</v>
      </c>
      <c r="AC62" s="1027"/>
      <c r="AD62" s="1027"/>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0" t="s">
        <v>349</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1002"/>
      <c r="Z65" s="409"/>
      <c r="AA65" s="410"/>
      <c r="AB65" s="1006" t="s">
        <v>11</v>
      </c>
      <c r="AC65" s="1007"/>
      <c r="AD65" s="1008"/>
      <c r="AE65" s="994" t="s">
        <v>391</v>
      </c>
      <c r="AF65" s="994"/>
      <c r="AG65" s="994"/>
      <c r="AH65" s="994"/>
      <c r="AI65" s="994" t="s">
        <v>413</v>
      </c>
      <c r="AJ65" s="994"/>
      <c r="AK65" s="994"/>
      <c r="AL65" s="456"/>
      <c r="AM65" s="994" t="s">
        <v>510</v>
      </c>
      <c r="AN65" s="994"/>
      <c r="AO65" s="994"/>
      <c r="AP65" s="456"/>
      <c r="AQ65" s="215" t="s">
        <v>232</v>
      </c>
      <c r="AR65" s="199"/>
      <c r="AS65" s="199"/>
      <c r="AT65" s="200"/>
      <c r="AU65" s="370" t="s">
        <v>134</v>
      </c>
      <c r="AV65" s="370"/>
      <c r="AW65" s="370"/>
      <c r="AX65" s="371"/>
      <c r="AY65" s="34">
        <f>COUNTA($G$67)</f>
        <v>0</v>
      </c>
    </row>
    <row r="66" spans="1:51" ht="18.75" customHeight="1" x14ac:dyDescent="0.15">
      <c r="A66" s="510"/>
      <c r="B66" s="511"/>
      <c r="C66" s="511"/>
      <c r="D66" s="511"/>
      <c r="E66" s="511"/>
      <c r="F66" s="512"/>
      <c r="G66" s="565"/>
      <c r="H66" s="376"/>
      <c r="I66" s="376"/>
      <c r="J66" s="376"/>
      <c r="K66" s="376"/>
      <c r="L66" s="376"/>
      <c r="M66" s="376"/>
      <c r="N66" s="376"/>
      <c r="O66" s="566"/>
      <c r="P66" s="578"/>
      <c r="Q66" s="376"/>
      <c r="R66" s="376"/>
      <c r="S66" s="376"/>
      <c r="T66" s="376"/>
      <c r="U66" s="376"/>
      <c r="V66" s="376"/>
      <c r="W66" s="376"/>
      <c r="X66" s="566"/>
      <c r="Y66" s="1003"/>
      <c r="Z66" s="1004"/>
      <c r="AA66" s="1005"/>
      <c r="AB66" s="1009"/>
      <c r="AC66" s="1010"/>
      <c r="AD66" s="1011"/>
      <c r="AE66" s="387"/>
      <c r="AF66" s="387"/>
      <c r="AG66" s="387"/>
      <c r="AH66" s="387"/>
      <c r="AI66" s="387"/>
      <c r="AJ66" s="387"/>
      <c r="AK66" s="387"/>
      <c r="AL66" s="333"/>
      <c r="AM66" s="387"/>
      <c r="AN66" s="387"/>
      <c r="AO66" s="387"/>
      <c r="AP66" s="333"/>
      <c r="AQ66" s="267"/>
      <c r="AR66" s="268"/>
      <c r="AS66" s="179" t="s">
        <v>233</v>
      </c>
      <c r="AT66" s="202"/>
      <c r="AU66" s="268"/>
      <c r="AV66" s="268"/>
      <c r="AW66" s="376" t="s">
        <v>179</v>
      </c>
      <c r="AX66" s="377"/>
      <c r="AY66" s="34">
        <f>$AY$65</f>
        <v>0</v>
      </c>
    </row>
    <row r="67" spans="1:51" ht="22.5" customHeight="1" x14ac:dyDescent="0.15">
      <c r="A67" s="513"/>
      <c r="B67" s="511"/>
      <c r="C67" s="511"/>
      <c r="D67" s="511"/>
      <c r="E67" s="511"/>
      <c r="F67" s="512"/>
      <c r="G67" s="538"/>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9"/>
      <c r="AC67" s="1001"/>
      <c r="AD67" s="1001"/>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4"/>
      <c r="B68" s="515"/>
      <c r="C68" s="515"/>
      <c r="D68" s="515"/>
      <c r="E68" s="515"/>
      <c r="F68" s="516"/>
      <c r="G68" s="1014"/>
      <c r="H68" s="1015"/>
      <c r="I68" s="1015"/>
      <c r="J68" s="1015"/>
      <c r="K68" s="1015"/>
      <c r="L68" s="1015"/>
      <c r="M68" s="1015"/>
      <c r="N68" s="1015"/>
      <c r="O68" s="1016"/>
      <c r="P68" s="1022"/>
      <c r="Q68" s="1022"/>
      <c r="R68" s="1022"/>
      <c r="S68" s="1022"/>
      <c r="T68" s="1022"/>
      <c r="U68" s="1022"/>
      <c r="V68" s="1022"/>
      <c r="W68" s="1022"/>
      <c r="X68" s="1023"/>
      <c r="Y68" s="300" t="s">
        <v>54</v>
      </c>
      <c r="Z68" s="995"/>
      <c r="AA68" s="996"/>
      <c r="AB68" s="520"/>
      <c r="AC68" s="997"/>
      <c r="AD68" s="997"/>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5"/>
      <c r="B69" s="646"/>
      <c r="C69" s="646"/>
      <c r="D69" s="646"/>
      <c r="E69" s="646"/>
      <c r="F69" s="647"/>
      <c r="G69" s="1017"/>
      <c r="H69" s="1018"/>
      <c r="I69" s="1018"/>
      <c r="J69" s="1018"/>
      <c r="K69" s="1018"/>
      <c r="L69" s="1018"/>
      <c r="M69" s="1018"/>
      <c r="N69" s="1018"/>
      <c r="O69" s="1019"/>
      <c r="P69" s="1024"/>
      <c r="Q69" s="1024"/>
      <c r="R69" s="1024"/>
      <c r="S69" s="1024"/>
      <c r="T69" s="1024"/>
      <c r="U69" s="1024"/>
      <c r="V69" s="1024"/>
      <c r="W69" s="1024"/>
      <c r="X69" s="1025"/>
      <c r="Y69" s="300" t="s">
        <v>13</v>
      </c>
      <c r="Z69" s="995"/>
      <c r="AA69" s="996"/>
      <c r="AB69" s="495"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4" t="s">
        <v>381</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4"/>
      <c r="B4" s="1035"/>
      <c r="C4" s="1035"/>
      <c r="D4" s="1035"/>
      <c r="E4" s="1035"/>
      <c r="F4" s="1036"/>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4"/>
      <c r="B5" s="1035"/>
      <c r="C5" s="1035"/>
      <c r="D5" s="1035"/>
      <c r="E5" s="1035"/>
      <c r="F5" s="1036"/>
      <c r="G5" s="349"/>
      <c r="H5" s="350"/>
      <c r="I5" s="350"/>
      <c r="J5" s="350"/>
      <c r="K5" s="351"/>
      <c r="L5" s="398"/>
      <c r="M5" s="399"/>
      <c r="N5" s="399"/>
      <c r="O5" s="399"/>
      <c r="P5" s="399"/>
      <c r="Q5" s="399"/>
      <c r="R5" s="399"/>
      <c r="S5" s="399"/>
      <c r="T5" s="399"/>
      <c r="U5" s="399"/>
      <c r="V5" s="399"/>
      <c r="W5" s="399"/>
      <c r="X5" s="400"/>
      <c r="Y5" s="395"/>
      <c r="Z5" s="396"/>
      <c r="AA5" s="396"/>
      <c r="AB5" s="402"/>
      <c r="AC5" s="349"/>
      <c r="AD5" s="350"/>
      <c r="AE5" s="350"/>
      <c r="AF5" s="350"/>
      <c r="AG5" s="351"/>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9"/>
      <c r="H6" s="350"/>
      <c r="I6" s="350"/>
      <c r="J6" s="350"/>
      <c r="K6" s="351"/>
      <c r="L6" s="398"/>
      <c r="M6" s="399"/>
      <c r="N6" s="399"/>
      <c r="O6" s="399"/>
      <c r="P6" s="399"/>
      <c r="Q6" s="399"/>
      <c r="R6" s="399"/>
      <c r="S6" s="399"/>
      <c r="T6" s="399"/>
      <c r="U6" s="399"/>
      <c r="V6" s="399"/>
      <c r="W6" s="399"/>
      <c r="X6" s="400"/>
      <c r="Y6" s="395"/>
      <c r="Z6" s="396"/>
      <c r="AA6" s="396"/>
      <c r="AB6" s="402"/>
      <c r="AC6" s="349"/>
      <c r="AD6" s="350"/>
      <c r="AE6" s="350"/>
      <c r="AF6" s="350"/>
      <c r="AG6" s="351"/>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9"/>
      <c r="H7" s="350"/>
      <c r="I7" s="350"/>
      <c r="J7" s="350"/>
      <c r="K7" s="351"/>
      <c r="L7" s="398"/>
      <c r="M7" s="399"/>
      <c r="N7" s="399"/>
      <c r="O7" s="399"/>
      <c r="P7" s="399"/>
      <c r="Q7" s="399"/>
      <c r="R7" s="399"/>
      <c r="S7" s="399"/>
      <c r="T7" s="399"/>
      <c r="U7" s="399"/>
      <c r="V7" s="399"/>
      <c r="W7" s="399"/>
      <c r="X7" s="400"/>
      <c r="Y7" s="395"/>
      <c r="Z7" s="396"/>
      <c r="AA7" s="396"/>
      <c r="AB7" s="402"/>
      <c r="AC7" s="349"/>
      <c r="AD7" s="350"/>
      <c r="AE7" s="350"/>
      <c r="AF7" s="350"/>
      <c r="AG7" s="351"/>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9"/>
      <c r="H8" s="350"/>
      <c r="I8" s="350"/>
      <c r="J8" s="350"/>
      <c r="K8" s="351"/>
      <c r="L8" s="398"/>
      <c r="M8" s="399"/>
      <c r="N8" s="399"/>
      <c r="O8" s="399"/>
      <c r="P8" s="399"/>
      <c r="Q8" s="399"/>
      <c r="R8" s="399"/>
      <c r="S8" s="399"/>
      <c r="T8" s="399"/>
      <c r="U8" s="399"/>
      <c r="V8" s="399"/>
      <c r="W8" s="399"/>
      <c r="X8" s="400"/>
      <c r="Y8" s="395"/>
      <c r="Z8" s="396"/>
      <c r="AA8" s="396"/>
      <c r="AB8" s="402"/>
      <c r="AC8" s="349"/>
      <c r="AD8" s="350"/>
      <c r="AE8" s="350"/>
      <c r="AF8" s="350"/>
      <c r="AG8" s="351"/>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9"/>
      <c r="H9" s="350"/>
      <c r="I9" s="350"/>
      <c r="J9" s="350"/>
      <c r="K9" s="351"/>
      <c r="L9" s="398"/>
      <c r="M9" s="399"/>
      <c r="N9" s="399"/>
      <c r="O9" s="399"/>
      <c r="P9" s="399"/>
      <c r="Q9" s="399"/>
      <c r="R9" s="399"/>
      <c r="S9" s="399"/>
      <c r="T9" s="399"/>
      <c r="U9" s="399"/>
      <c r="V9" s="399"/>
      <c r="W9" s="399"/>
      <c r="X9" s="400"/>
      <c r="Y9" s="395"/>
      <c r="Z9" s="396"/>
      <c r="AA9" s="396"/>
      <c r="AB9" s="402"/>
      <c r="AC9" s="349"/>
      <c r="AD9" s="350"/>
      <c r="AE9" s="350"/>
      <c r="AF9" s="350"/>
      <c r="AG9" s="351"/>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9"/>
      <c r="H10" s="350"/>
      <c r="I10" s="350"/>
      <c r="J10" s="350"/>
      <c r="K10" s="351"/>
      <c r="L10" s="398"/>
      <c r="M10" s="399"/>
      <c r="N10" s="399"/>
      <c r="O10" s="399"/>
      <c r="P10" s="399"/>
      <c r="Q10" s="399"/>
      <c r="R10" s="399"/>
      <c r="S10" s="399"/>
      <c r="T10" s="399"/>
      <c r="U10" s="399"/>
      <c r="V10" s="399"/>
      <c r="W10" s="399"/>
      <c r="X10" s="400"/>
      <c r="Y10" s="395"/>
      <c r="Z10" s="396"/>
      <c r="AA10" s="396"/>
      <c r="AB10" s="402"/>
      <c r="AC10" s="349"/>
      <c r="AD10" s="350"/>
      <c r="AE10" s="350"/>
      <c r="AF10" s="350"/>
      <c r="AG10" s="351"/>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9"/>
      <c r="H11" s="350"/>
      <c r="I11" s="350"/>
      <c r="J11" s="350"/>
      <c r="K11" s="351"/>
      <c r="L11" s="398"/>
      <c r="M11" s="399"/>
      <c r="N11" s="399"/>
      <c r="O11" s="399"/>
      <c r="P11" s="399"/>
      <c r="Q11" s="399"/>
      <c r="R11" s="399"/>
      <c r="S11" s="399"/>
      <c r="T11" s="399"/>
      <c r="U11" s="399"/>
      <c r="V11" s="399"/>
      <c r="W11" s="399"/>
      <c r="X11" s="400"/>
      <c r="Y11" s="395"/>
      <c r="Z11" s="396"/>
      <c r="AA11" s="396"/>
      <c r="AB11" s="402"/>
      <c r="AC11" s="349"/>
      <c r="AD11" s="350"/>
      <c r="AE11" s="350"/>
      <c r="AF11" s="350"/>
      <c r="AG11" s="351"/>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9"/>
      <c r="H12" s="350"/>
      <c r="I12" s="350"/>
      <c r="J12" s="350"/>
      <c r="K12" s="351"/>
      <c r="L12" s="398"/>
      <c r="M12" s="399"/>
      <c r="N12" s="399"/>
      <c r="O12" s="399"/>
      <c r="P12" s="399"/>
      <c r="Q12" s="399"/>
      <c r="R12" s="399"/>
      <c r="S12" s="399"/>
      <c r="T12" s="399"/>
      <c r="U12" s="399"/>
      <c r="V12" s="399"/>
      <c r="W12" s="399"/>
      <c r="X12" s="400"/>
      <c r="Y12" s="395"/>
      <c r="Z12" s="396"/>
      <c r="AA12" s="396"/>
      <c r="AB12" s="402"/>
      <c r="AC12" s="349"/>
      <c r="AD12" s="350"/>
      <c r="AE12" s="350"/>
      <c r="AF12" s="350"/>
      <c r="AG12" s="351"/>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9"/>
      <c r="H13" s="350"/>
      <c r="I13" s="350"/>
      <c r="J13" s="350"/>
      <c r="K13" s="351"/>
      <c r="L13" s="398"/>
      <c r="M13" s="399"/>
      <c r="N13" s="399"/>
      <c r="O13" s="399"/>
      <c r="P13" s="399"/>
      <c r="Q13" s="399"/>
      <c r="R13" s="399"/>
      <c r="S13" s="399"/>
      <c r="T13" s="399"/>
      <c r="U13" s="399"/>
      <c r="V13" s="399"/>
      <c r="W13" s="399"/>
      <c r="X13" s="400"/>
      <c r="Y13" s="395"/>
      <c r="Z13" s="396"/>
      <c r="AA13" s="396"/>
      <c r="AB13" s="402"/>
      <c r="AC13" s="349"/>
      <c r="AD13" s="350"/>
      <c r="AE13" s="350"/>
      <c r="AF13" s="350"/>
      <c r="AG13" s="351"/>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4"/>
      <c r="B16" s="1035"/>
      <c r="C16" s="1035"/>
      <c r="D16" s="1035"/>
      <c r="E16" s="1035"/>
      <c r="F16" s="1036"/>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4"/>
      <c r="B17" s="1035"/>
      <c r="C17" s="1035"/>
      <c r="D17" s="1035"/>
      <c r="E17" s="1035"/>
      <c r="F17" s="1036"/>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4"/>
      <c r="B18" s="1035"/>
      <c r="C18" s="1035"/>
      <c r="D18" s="1035"/>
      <c r="E18" s="1035"/>
      <c r="F18" s="1036"/>
      <c r="G18" s="349"/>
      <c r="H18" s="350"/>
      <c r="I18" s="350"/>
      <c r="J18" s="350"/>
      <c r="K18" s="351"/>
      <c r="L18" s="398"/>
      <c r="M18" s="399"/>
      <c r="N18" s="399"/>
      <c r="O18" s="399"/>
      <c r="P18" s="399"/>
      <c r="Q18" s="399"/>
      <c r="R18" s="399"/>
      <c r="S18" s="399"/>
      <c r="T18" s="399"/>
      <c r="U18" s="399"/>
      <c r="V18" s="399"/>
      <c r="W18" s="399"/>
      <c r="X18" s="400"/>
      <c r="Y18" s="395"/>
      <c r="Z18" s="396"/>
      <c r="AA18" s="396"/>
      <c r="AB18" s="402"/>
      <c r="AC18" s="349"/>
      <c r="AD18" s="350"/>
      <c r="AE18" s="350"/>
      <c r="AF18" s="350"/>
      <c r="AG18" s="351"/>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9"/>
      <c r="H19" s="350"/>
      <c r="I19" s="350"/>
      <c r="J19" s="350"/>
      <c r="K19" s="351"/>
      <c r="L19" s="398"/>
      <c r="M19" s="399"/>
      <c r="N19" s="399"/>
      <c r="O19" s="399"/>
      <c r="P19" s="399"/>
      <c r="Q19" s="399"/>
      <c r="R19" s="399"/>
      <c r="S19" s="399"/>
      <c r="T19" s="399"/>
      <c r="U19" s="399"/>
      <c r="V19" s="399"/>
      <c r="W19" s="399"/>
      <c r="X19" s="400"/>
      <c r="Y19" s="395"/>
      <c r="Z19" s="396"/>
      <c r="AA19" s="396"/>
      <c r="AB19" s="402"/>
      <c r="AC19" s="349"/>
      <c r="AD19" s="350"/>
      <c r="AE19" s="350"/>
      <c r="AF19" s="350"/>
      <c r="AG19" s="351"/>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9"/>
      <c r="H20" s="350"/>
      <c r="I20" s="350"/>
      <c r="J20" s="350"/>
      <c r="K20" s="351"/>
      <c r="L20" s="398"/>
      <c r="M20" s="399"/>
      <c r="N20" s="399"/>
      <c r="O20" s="399"/>
      <c r="P20" s="399"/>
      <c r="Q20" s="399"/>
      <c r="R20" s="399"/>
      <c r="S20" s="399"/>
      <c r="T20" s="399"/>
      <c r="U20" s="399"/>
      <c r="V20" s="399"/>
      <c r="W20" s="399"/>
      <c r="X20" s="400"/>
      <c r="Y20" s="395"/>
      <c r="Z20" s="396"/>
      <c r="AA20" s="396"/>
      <c r="AB20" s="402"/>
      <c r="AC20" s="349"/>
      <c r="AD20" s="350"/>
      <c r="AE20" s="350"/>
      <c r="AF20" s="350"/>
      <c r="AG20" s="351"/>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9"/>
      <c r="H21" s="350"/>
      <c r="I21" s="350"/>
      <c r="J21" s="350"/>
      <c r="K21" s="351"/>
      <c r="L21" s="398"/>
      <c r="M21" s="399"/>
      <c r="N21" s="399"/>
      <c r="O21" s="399"/>
      <c r="P21" s="399"/>
      <c r="Q21" s="399"/>
      <c r="R21" s="399"/>
      <c r="S21" s="399"/>
      <c r="T21" s="399"/>
      <c r="U21" s="399"/>
      <c r="V21" s="399"/>
      <c r="W21" s="399"/>
      <c r="X21" s="400"/>
      <c r="Y21" s="395"/>
      <c r="Z21" s="396"/>
      <c r="AA21" s="396"/>
      <c r="AB21" s="402"/>
      <c r="AC21" s="349"/>
      <c r="AD21" s="350"/>
      <c r="AE21" s="350"/>
      <c r="AF21" s="350"/>
      <c r="AG21" s="351"/>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9"/>
      <c r="H22" s="350"/>
      <c r="I22" s="350"/>
      <c r="J22" s="350"/>
      <c r="K22" s="351"/>
      <c r="L22" s="398"/>
      <c r="M22" s="399"/>
      <c r="N22" s="399"/>
      <c r="O22" s="399"/>
      <c r="P22" s="399"/>
      <c r="Q22" s="399"/>
      <c r="R22" s="399"/>
      <c r="S22" s="399"/>
      <c r="T22" s="399"/>
      <c r="U22" s="399"/>
      <c r="V22" s="399"/>
      <c r="W22" s="399"/>
      <c r="X22" s="400"/>
      <c r="Y22" s="395"/>
      <c r="Z22" s="396"/>
      <c r="AA22" s="396"/>
      <c r="AB22" s="402"/>
      <c r="AC22" s="349"/>
      <c r="AD22" s="350"/>
      <c r="AE22" s="350"/>
      <c r="AF22" s="350"/>
      <c r="AG22" s="351"/>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9"/>
      <c r="H23" s="350"/>
      <c r="I23" s="350"/>
      <c r="J23" s="350"/>
      <c r="K23" s="351"/>
      <c r="L23" s="398"/>
      <c r="M23" s="399"/>
      <c r="N23" s="399"/>
      <c r="O23" s="399"/>
      <c r="P23" s="399"/>
      <c r="Q23" s="399"/>
      <c r="R23" s="399"/>
      <c r="S23" s="399"/>
      <c r="T23" s="399"/>
      <c r="U23" s="399"/>
      <c r="V23" s="399"/>
      <c r="W23" s="399"/>
      <c r="X23" s="400"/>
      <c r="Y23" s="395"/>
      <c r="Z23" s="396"/>
      <c r="AA23" s="396"/>
      <c r="AB23" s="402"/>
      <c r="AC23" s="349"/>
      <c r="AD23" s="350"/>
      <c r="AE23" s="350"/>
      <c r="AF23" s="350"/>
      <c r="AG23" s="351"/>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9"/>
      <c r="H24" s="350"/>
      <c r="I24" s="350"/>
      <c r="J24" s="350"/>
      <c r="K24" s="351"/>
      <c r="L24" s="398"/>
      <c r="M24" s="399"/>
      <c r="N24" s="399"/>
      <c r="O24" s="399"/>
      <c r="P24" s="399"/>
      <c r="Q24" s="399"/>
      <c r="R24" s="399"/>
      <c r="S24" s="399"/>
      <c r="T24" s="399"/>
      <c r="U24" s="399"/>
      <c r="V24" s="399"/>
      <c r="W24" s="399"/>
      <c r="X24" s="400"/>
      <c r="Y24" s="395"/>
      <c r="Z24" s="396"/>
      <c r="AA24" s="396"/>
      <c r="AB24" s="402"/>
      <c r="AC24" s="349"/>
      <c r="AD24" s="350"/>
      <c r="AE24" s="350"/>
      <c r="AF24" s="350"/>
      <c r="AG24" s="351"/>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9"/>
      <c r="H25" s="350"/>
      <c r="I25" s="350"/>
      <c r="J25" s="350"/>
      <c r="K25" s="351"/>
      <c r="L25" s="398"/>
      <c r="M25" s="399"/>
      <c r="N25" s="399"/>
      <c r="O25" s="399"/>
      <c r="P25" s="399"/>
      <c r="Q25" s="399"/>
      <c r="R25" s="399"/>
      <c r="S25" s="399"/>
      <c r="T25" s="399"/>
      <c r="U25" s="399"/>
      <c r="V25" s="399"/>
      <c r="W25" s="399"/>
      <c r="X25" s="400"/>
      <c r="Y25" s="395"/>
      <c r="Z25" s="396"/>
      <c r="AA25" s="396"/>
      <c r="AB25" s="402"/>
      <c r="AC25" s="349"/>
      <c r="AD25" s="350"/>
      <c r="AE25" s="350"/>
      <c r="AF25" s="350"/>
      <c r="AG25" s="351"/>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9"/>
      <c r="H26" s="350"/>
      <c r="I26" s="350"/>
      <c r="J26" s="350"/>
      <c r="K26" s="351"/>
      <c r="L26" s="398"/>
      <c r="M26" s="399"/>
      <c r="N26" s="399"/>
      <c r="O26" s="399"/>
      <c r="P26" s="399"/>
      <c r="Q26" s="399"/>
      <c r="R26" s="399"/>
      <c r="S26" s="399"/>
      <c r="T26" s="399"/>
      <c r="U26" s="399"/>
      <c r="V26" s="399"/>
      <c r="W26" s="399"/>
      <c r="X26" s="400"/>
      <c r="Y26" s="395"/>
      <c r="Z26" s="396"/>
      <c r="AA26" s="396"/>
      <c r="AB26" s="402"/>
      <c r="AC26" s="349"/>
      <c r="AD26" s="350"/>
      <c r="AE26" s="350"/>
      <c r="AF26" s="350"/>
      <c r="AG26" s="351"/>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4"/>
      <c r="B29" s="1035"/>
      <c r="C29" s="1035"/>
      <c r="D29" s="1035"/>
      <c r="E29" s="1035"/>
      <c r="F29" s="1036"/>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4"/>
      <c r="B30" s="1035"/>
      <c r="C30" s="1035"/>
      <c r="D30" s="1035"/>
      <c r="E30" s="1035"/>
      <c r="F30" s="1036"/>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4"/>
      <c r="B31" s="1035"/>
      <c r="C31" s="1035"/>
      <c r="D31" s="1035"/>
      <c r="E31" s="1035"/>
      <c r="F31" s="1036"/>
      <c r="G31" s="349"/>
      <c r="H31" s="350"/>
      <c r="I31" s="350"/>
      <c r="J31" s="350"/>
      <c r="K31" s="351"/>
      <c r="L31" s="398"/>
      <c r="M31" s="399"/>
      <c r="N31" s="399"/>
      <c r="O31" s="399"/>
      <c r="P31" s="399"/>
      <c r="Q31" s="399"/>
      <c r="R31" s="399"/>
      <c r="S31" s="399"/>
      <c r="T31" s="399"/>
      <c r="U31" s="399"/>
      <c r="V31" s="399"/>
      <c r="W31" s="399"/>
      <c r="X31" s="400"/>
      <c r="Y31" s="395"/>
      <c r="Z31" s="396"/>
      <c r="AA31" s="396"/>
      <c r="AB31" s="402"/>
      <c r="AC31" s="349"/>
      <c r="AD31" s="350"/>
      <c r="AE31" s="350"/>
      <c r="AF31" s="350"/>
      <c r="AG31" s="351"/>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9"/>
      <c r="H32" s="350"/>
      <c r="I32" s="350"/>
      <c r="J32" s="350"/>
      <c r="K32" s="351"/>
      <c r="L32" s="398"/>
      <c r="M32" s="399"/>
      <c r="N32" s="399"/>
      <c r="O32" s="399"/>
      <c r="P32" s="399"/>
      <c r="Q32" s="399"/>
      <c r="R32" s="399"/>
      <c r="S32" s="399"/>
      <c r="T32" s="399"/>
      <c r="U32" s="399"/>
      <c r="V32" s="399"/>
      <c r="W32" s="399"/>
      <c r="X32" s="400"/>
      <c r="Y32" s="395"/>
      <c r="Z32" s="396"/>
      <c r="AA32" s="396"/>
      <c r="AB32" s="402"/>
      <c r="AC32" s="349"/>
      <c r="AD32" s="350"/>
      <c r="AE32" s="350"/>
      <c r="AF32" s="350"/>
      <c r="AG32" s="351"/>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9"/>
      <c r="H33" s="350"/>
      <c r="I33" s="350"/>
      <c r="J33" s="350"/>
      <c r="K33" s="351"/>
      <c r="L33" s="398"/>
      <c r="M33" s="399"/>
      <c r="N33" s="399"/>
      <c r="O33" s="399"/>
      <c r="P33" s="399"/>
      <c r="Q33" s="399"/>
      <c r="R33" s="399"/>
      <c r="S33" s="399"/>
      <c r="T33" s="399"/>
      <c r="U33" s="399"/>
      <c r="V33" s="399"/>
      <c r="W33" s="399"/>
      <c r="X33" s="400"/>
      <c r="Y33" s="395"/>
      <c r="Z33" s="396"/>
      <c r="AA33" s="396"/>
      <c r="AB33" s="402"/>
      <c r="AC33" s="349"/>
      <c r="AD33" s="350"/>
      <c r="AE33" s="350"/>
      <c r="AF33" s="350"/>
      <c r="AG33" s="351"/>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9"/>
      <c r="H34" s="350"/>
      <c r="I34" s="350"/>
      <c r="J34" s="350"/>
      <c r="K34" s="351"/>
      <c r="L34" s="398"/>
      <c r="M34" s="399"/>
      <c r="N34" s="399"/>
      <c r="O34" s="399"/>
      <c r="P34" s="399"/>
      <c r="Q34" s="399"/>
      <c r="R34" s="399"/>
      <c r="S34" s="399"/>
      <c r="T34" s="399"/>
      <c r="U34" s="399"/>
      <c r="V34" s="399"/>
      <c r="W34" s="399"/>
      <c r="X34" s="400"/>
      <c r="Y34" s="395"/>
      <c r="Z34" s="396"/>
      <c r="AA34" s="396"/>
      <c r="AB34" s="402"/>
      <c r="AC34" s="349"/>
      <c r="AD34" s="350"/>
      <c r="AE34" s="350"/>
      <c r="AF34" s="350"/>
      <c r="AG34" s="351"/>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9"/>
      <c r="H35" s="350"/>
      <c r="I35" s="350"/>
      <c r="J35" s="350"/>
      <c r="K35" s="351"/>
      <c r="L35" s="398"/>
      <c r="M35" s="399"/>
      <c r="N35" s="399"/>
      <c r="O35" s="399"/>
      <c r="P35" s="399"/>
      <c r="Q35" s="399"/>
      <c r="R35" s="399"/>
      <c r="S35" s="399"/>
      <c r="T35" s="399"/>
      <c r="U35" s="399"/>
      <c r="V35" s="399"/>
      <c r="W35" s="399"/>
      <c r="X35" s="400"/>
      <c r="Y35" s="395"/>
      <c r="Z35" s="396"/>
      <c r="AA35" s="396"/>
      <c r="AB35" s="402"/>
      <c r="AC35" s="349"/>
      <c r="AD35" s="350"/>
      <c r="AE35" s="350"/>
      <c r="AF35" s="350"/>
      <c r="AG35" s="351"/>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9"/>
      <c r="H36" s="350"/>
      <c r="I36" s="350"/>
      <c r="J36" s="350"/>
      <c r="K36" s="351"/>
      <c r="L36" s="398"/>
      <c r="M36" s="399"/>
      <c r="N36" s="399"/>
      <c r="O36" s="399"/>
      <c r="P36" s="399"/>
      <c r="Q36" s="399"/>
      <c r="R36" s="399"/>
      <c r="S36" s="399"/>
      <c r="T36" s="399"/>
      <c r="U36" s="399"/>
      <c r="V36" s="399"/>
      <c r="W36" s="399"/>
      <c r="X36" s="400"/>
      <c r="Y36" s="395"/>
      <c r="Z36" s="396"/>
      <c r="AA36" s="396"/>
      <c r="AB36" s="402"/>
      <c r="AC36" s="349"/>
      <c r="AD36" s="350"/>
      <c r="AE36" s="350"/>
      <c r="AF36" s="350"/>
      <c r="AG36" s="351"/>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9"/>
      <c r="H37" s="350"/>
      <c r="I37" s="350"/>
      <c r="J37" s="350"/>
      <c r="K37" s="351"/>
      <c r="L37" s="398"/>
      <c r="M37" s="399"/>
      <c r="N37" s="399"/>
      <c r="O37" s="399"/>
      <c r="P37" s="399"/>
      <c r="Q37" s="399"/>
      <c r="R37" s="399"/>
      <c r="S37" s="399"/>
      <c r="T37" s="399"/>
      <c r="U37" s="399"/>
      <c r="V37" s="399"/>
      <c r="W37" s="399"/>
      <c r="X37" s="400"/>
      <c r="Y37" s="395"/>
      <c r="Z37" s="396"/>
      <c r="AA37" s="396"/>
      <c r="AB37" s="402"/>
      <c r="AC37" s="349"/>
      <c r="AD37" s="350"/>
      <c r="AE37" s="350"/>
      <c r="AF37" s="350"/>
      <c r="AG37" s="351"/>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9"/>
      <c r="H38" s="350"/>
      <c r="I38" s="350"/>
      <c r="J38" s="350"/>
      <c r="K38" s="351"/>
      <c r="L38" s="398"/>
      <c r="M38" s="399"/>
      <c r="N38" s="399"/>
      <c r="O38" s="399"/>
      <c r="P38" s="399"/>
      <c r="Q38" s="399"/>
      <c r="R38" s="399"/>
      <c r="S38" s="399"/>
      <c r="T38" s="399"/>
      <c r="U38" s="399"/>
      <c r="V38" s="399"/>
      <c r="W38" s="399"/>
      <c r="X38" s="400"/>
      <c r="Y38" s="395"/>
      <c r="Z38" s="396"/>
      <c r="AA38" s="396"/>
      <c r="AB38" s="402"/>
      <c r="AC38" s="349"/>
      <c r="AD38" s="350"/>
      <c r="AE38" s="350"/>
      <c r="AF38" s="350"/>
      <c r="AG38" s="351"/>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9"/>
      <c r="H39" s="350"/>
      <c r="I39" s="350"/>
      <c r="J39" s="350"/>
      <c r="K39" s="351"/>
      <c r="L39" s="398"/>
      <c r="M39" s="399"/>
      <c r="N39" s="399"/>
      <c r="O39" s="399"/>
      <c r="P39" s="399"/>
      <c r="Q39" s="399"/>
      <c r="R39" s="399"/>
      <c r="S39" s="399"/>
      <c r="T39" s="399"/>
      <c r="U39" s="399"/>
      <c r="V39" s="399"/>
      <c r="W39" s="399"/>
      <c r="X39" s="400"/>
      <c r="Y39" s="395"/>
      <c r="Z39" s="396"/>
      <c r="AA39" s="396"/>
      <c r="AB39" s="402"/>
      <c r="AC39" s="349"/>
      <c r="AD39" s="350"/>
      <c r="AE39" s="350"/>
      <c r="AF39" s="350"/>
      <c r="AG39" s="351"/>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4"/>
      <c r="B42" s="1035"/>
      <c r="C42" s="1035"/>
      <c r="D42" s="1035"/>
      <c r="E42" s="1035"/>
      <c r="F42" s="1036"/>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4"/>
      <c r="B43" s="1035"/>
      <c r="C43" s="1035"/>
      <c r="D43" s="1035"/>
      <c r="E43" s="1035"/>
      <c r="F43" s="1036"/>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4"/>
      <c r="B44" s="1035"/>
      <c r="C44" s="1035"/>
      <c r="D44" s="1035"/>
      <c r="E44" s="1035"/>
      <c r="F44" s="1036"/>
      <c r="G44" s="349"/>
      <c r="H44" s="350"/>
      <c r="I44" s="350"/>
      <c r="J44" s="350"/>
      <c r="K44" s="351"/>
      <c r="L44" s="398"/>
      <c r="M44" s="399"/>
      <c r="N44" s="399"/>
      <c r="O44" s="399"/>
      <c r="P44" s="399"/>
      <c r="Q44" s="399"/>
      <c r="R44" s="399"/>
      <c r="S44" s="399"/>
      <c r="T44" s="399"/>
      <c r="U44" s="399"/>
      <c r="V44" s="399"/>
      <c r="W44" s="399"/>
      <c r="X44" s="400"/>
      <c r="Y44" s="395"/>
      <c r="Z44" s="396"/>
      <c r="AA44" s="396"/>
      <c r="AB44" s="402"/>
      <c r="AC44" s="349"/>
      <c r="AD44" s="350"/>
      <c r="AE44" s="350"/>
      <c r="AF44" s="350"/>
      <c r="AG44" s="351"/>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9"/>
      <c r="H45" s="350"/>
      <c r="I45" s="350"/>
      <c r="J45" s="350"/>
      <c r="K45" s="351"/>
      <c r="L45" s="398"/>
      <c r="M45" s="399"/>
      <c r="N45" s="399"/>
      <c r="O45" s="399"/>
      <c r="P45" s="399"/>
      <c r="Q45" s="399"/>
      <c r="R45" s="399"/>
      <c r="S45" s="399"/>
      <c r="T45" s="399"/>
      <c r="U45" s="399"/>
      <c r="V45" s="399"/>
      <c r="W45" s="399"/>
      <c r="X45" s="400"/>
      <c r="Y45" s="395"/>
      <c r="Z45" s="396"/>
      <c r="AA45" s="396"/>
      <c r="AB45" s="402"/>
      <c r="AC45" s="349"/>
      <c r="AD45" s="350"/>
      <c r="AE45" s="350"/>
      <c r="AF45" s="350"/>
      <c r="AG45" s="351"/>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9"/>
      <c r="H46" s="350"/>
      <c r="I46" s="350"/>
      <c r="J46" s="350"/>
      <c r="K46" s="351"/>
      <c r="L46" s="398"/>
      <c r="M46" s="399"/>
      <c r="N46" s="399"/>
      <c r="O46" s="399"/>
      <c r="P46" s="399"/>
      <c r="Q46" s="399"/>
      <c r="R46" s="399"/>
      <c r="S46" s="399"/>
      <c r="T46" s="399"/>
      <c r="U46" s="399"/>
      <c r="V46" s="399"/>
      <c r="W46" s="399"/>
      <c r="X46" s="400"/>
      <c r="Y46" s="395"/>
      <c r="Z46" s="396"/>
      <c r="AA46" s="396"/>
      <c r="AB46" s="402"/>
      <c r="AC46" s="349"/>
      <c r="AD46" s="350"/>
      <c r="AE46" s="350"/>
      <c r="AF46" s="350"/>
      <c r="AG46" s="351"/>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9"/>
      <c r="H47" s="350"/>
      <c r="I47" s="350"/>
      <c r="J47" s="350"/>
      <c r="K47" s="351"/>
      <c r="L47" s="398"/>
      <c r="M47" s="399"/>
      <c r="N47" s="399"/>
      <c r="O47" s="399"/>
      <c r="P47" s="399"/>
      <c r="Q47" s="399"/>
      <c r="R47" s="399"/>
      <c r="S47" s="399"/>
      <c r="T47" s="399"/>
      <c r="U47" s="399"/>
      <c r="V47" s="399"/>
      <c r="W47" s="399"/>
      <c r="X47" s="400"/>
      <c r="Y47" s="395"/>
      <c r="Z47" s="396"/>
      <c r="AA47" s="396"/>
      <c r="AB47" s="402"/>
      <c r="AC47" s="349"/>
      <c r="AD47" s="350"/>
      <c r="AE47" s="350"/>
      <c r="AF47" s="350"/>
      <c r="AG47" s="351"/>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9"/>
      <c r="H48" s="350"/>
      <c r="I48" s="350"/>
      <c r="J48" s="350"/>
      <c r="K48" s="351"/>
      <c r="L48" s="398"/>
      <c r="M48" s="399"/>
      <c r="N48" s="399"/>
      <c r="O48" s="399"/>
      <c r="P48" s="399"/>
      <c r="Q48" s="399"/>
      <c r="R48" s="399"/>
      <c r="S48" s="399"/>
      <c r="T48" s="399"/>
      <c r="U48" s="399"/>
      <c r="V48" s="399"/>
      <c r="W48" s="399"/>
      <c r="X48" s="400"/>
      <c r="Y48" s="395"/>
      <c r="Z48" s="396"/>
      <c r="AA48" s="396"/>
      <c r="AB48" s="402"/>
      <c r="AC48" s="349"/>
      <c r="AD48" s="350"/>
      <c r="AE48" s="350"/>
      <c r="AF48" s="350"/>
      <c r="AG48" s="351"/>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9"/>
      <c r="H49" s="350"/>
      <c r="I49" s="350"/>
      <c r="J49" s="350"/>
      <c r="K49" s="351"/>
      <c r="L49" s="398"/>
      <c r="M49" s="399"/>
      <c r="N49" s="399"/>
      <c r="O49" s="399"/>
      <c r="P49" s="399"/>
      <c r="Q49" s="399"/>
      <c r="R49" s="399"/>
      <c r="S49" s="399"/>
      <c r="T49" s="399"/>
      <c r="U49" s="399"/>
      <c r="V49" s="399"/>
      <c r="W49" s="399"/>
      <c r="X49" s="400"/>
      <c r="Y49" s="395"/>
      <c r="Z49" s="396"/>
      <c r="AA49" s="396"/>
      <c r="AB49" s="402"/>
      <c r="AC49" s="349"/>
      <c r="AD49" s="350"/>
      <c r="AE49" s="350"/>
      <c r="AF49" s="350"/>
      <c r="AG49" s="351"/>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9"/>
      <c r="H50" s="350"/>
      <c r="I50" s="350"/>
      <c r="J50" s="350"/>
      <c r="K50" s="351"/>
      <c r="L50" s="398"/>
      <c r="M50" s="399"/>
      <c r="N50" s="399"/>
      <c r="O50" s="399"/>
      <c r="P50" s="399"/>
      <c r="Q50" s="399"/>
      <c r="R50" s="399"/>
      <c r="S50" s="399"/>
      <c r="T50" s="399"/>
      <c r="U50" s="399"/>
      <c r="V50" s="399"/>
      <c r="W50" s="399"/>
      <c r="X50" s="400"/>
      <c r="Y50" s="395"/>
      <c r="Z50" s="396"/>
      <c r="AA50" s="396"/>
      <c r="AB50" s="402"/>
      <c r="AC50" s="349"/>
      <c r="AD50" s="350"/>
      <c r="AE50" s="350"/>
      <c r="AF50" s="350"/>
      <c r="AG50" s="351"/>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9"/>
      <c r="H51" s="350"/>
      <c r="I51" s="350"/>
      <c r="J51" s="350"/>
      <c r="K51" s="351"/>
      <c r="L51" s="398"/>
      <c r="M51" s="399"/>
      <c r="N51" s="399"/>
      <c r="O51" s="399"/>
      <c r="P51" s="399"/>
      <c r="Q51" s="399"/>
      <c r="R51" s="399"/>
      <c r="S51" s="399"/>
      <c r="T51" s="399"/>
      <c r="U51" s="399"/>
      <c r="V51" s="399"/>
      <c r="W51" s="399"/>
      <c r="X51" s="400"/>
      <c r="Y51" s="395"/>
      <c r="Z51" s="396"/>
      <c r="AA51" s="396"/>
      <c r="AB51" s="402"/>
      <c r="AC51" s="349"/>
      <c r="AD51" s="350"/>
      <c r="AE51" s="350"/>
      <c r="AF51" s="350"/>
      <c r="AG51" s="351"/>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9"/>
      <c r="H52" s="350"/>
      <c r="I52" s="350"/>
      <c r="J52" s="350"/>
      <c r="K52" s="351"/>
      <c r="L52" s="398"/>
      <c r="M52" s="399"/>
      <c r="N52" s="399"/>
      <c r="O52" s="399"/>
      <c r="P52" s="399"/>
      <c r="Q52" s="399"/>
      <c r="R52" s="399"/>
      <c r="S52" s="399"/>
      <c r="T52" s="399"/>
      <c r="U52" s="399"/>
      <c r="V52" s="399"/>
      <c r="W52" s="399"/>
      <c r="X52" s="400"/>
      <c r="Y52" s="395"/>
      <c r="Z52" s="396"/>
      <c r="AA52" s="396"/>
      <c r="AB52" s="402"/>
      <c r="AC52" s="349"/>
      <c r="AD52" s="350"/>
      <c r="AE52" s="350"/>
      <c r="AF52" s="350"/>
      <c r="AG52" s="351"/>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4"/>
      <c r="B56" s="1035"/>
      <c r="C56" s="1035"/>
      <c r="D56" s="1035"/>
      <c r="E56" s="1035"/>
      <c r="F56" s="1036"/>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4"/>
      <c r="B57" s="1035"/>
      <c r="C57" s="1035"/>
      <c r="D57" s="1035"/>
      <c r="E57" s="1035"/>
      <c r="F57" s="1036"/>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4"/>
      <c r="B58" s="1035"/>
      <c r="C58" s="1035"/>
      <c r="D58" s="1035"/>
      <c r="E58" s="1035"/>
      <c r="F58" s="1036"/>
      <c r="G58" s="349"/>
      <c r="H58" s="350"/>
      <c r="I58" s="350"/>
      <c r="J58" s="350"/>
      <c r="K58" s="351"/>
      <c r="L58" s="398"/>
      <c r="M58" s="399"/>
      <c r="N58" s="399"/>
      <c r="O58" s="399"/>
      <c r="P58" s="399"/>
      <c r="Q58" s="399"/>
      <c r="R58" s="399"/>
      <c r="S58" s="399"/>
      <c r="T58" s="399"/>
      <c r="U58" s="399"/>
      <c r="V58" s="399"/>
      <c r="W58" s="399"/>
      <c r="X58" s="400"/>
      <c r="Y58" s="395"/>
      <c r="Z58" s="396"/>
      <c r="AA58" s="396"/>
      <c r="AB58" s="402"/>
      <c r="AC58" s="349"/>
      <c r="AD58" s="350"/>
      <c r="AE58" s="350"/>
      <c r="AF58" s="350"/>
      <c r="AG58" s="351"/>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9"/>
      <c r="H59" s="350"/>
      <c r="I59" s="350"/>
      <c r="J59" s="350"/>
      <c r="K59" s="351"/>
      <c r="L59" s="398"/>
      <c r="M59" s="399"/>
      <c r="N59" s="399"/>
      <c r="O59" s="399"/>
      <c r="P59" s="399"/>
      <c r="Q59" s="399"/>
      <c r="R59" s="399"/>
      <c r="S59" s="399"/>
      <c r="T59" s="399"/>
      <c r="U59" s="399"/>
      <c r="V59" s="399"/>
      <c r="W59" s="399"/>
      <c r="X59" s="400"/>
      <c r="Y59" s="395"/>
      <c r="Z59" s="396"/>
      <c r="AA59" s="396"/>
      <c r="AB59" s="402"/>
      <c r="AC59" s="349"/>
      <c r="AD59" s="350"/>
      <c r="AE59" s="350"/>
      <c r="AF59" s="350"/>
      <c r="AG59" s="351"/>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9"/>
      <c r="H60" s="350"/>
      <c r="I60" s="350"/>
      <c r="J60" s="350"/>
      <c r="K60" s="351"/>
      <c r="L60" s="398"/>
      <c r="M60" s="399"/>
      <c r="N60" s="399"/>
      <c r="O60" s="399"/>
      <c r="P60" s="399"/>
      <c r="Q60" s="399"/>
      <c r="R60" s="399"/>
      <c r="S60" s="399"/>
      <c r="T60" s="399"/>
      <c r="U60" s="399"/>
      <c r="V60" s="399"/>
      <c r="W60" s="399"/>
      <c r="X60" s="400"/>
      <c r="Y60" s="395"/>
      <c r="Z60" s="396"/>
      <c r="AA60" s="396"/>
      <c r="AB60" s="402"/>
      <c r="AC60" s="349"/>
      <c r="AD60" s="350"/>
      <c r="AE60" s="350"/>
      <c r="AF60" s="350"/>
      <c r="AG60" s="351"/>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9"/>
      <c r="H61" s="350"/>
      <c r="I61" s="350"/>
      <c r="J61" s="350"/>
      <c r="K61" s="351"/>
      <c r="L61" s="398"/>
      <c r="M61" s="399"/>
      <c r="N61" s="399"/>
      <c r="O61" s="399"/>
      <c r="P61" s="399"/>
      <c r="Q61" s="399"/>
      <c r="R61" s="399"/>
      <c r="S61" s="399"/>
      <c r="T61" s="399"/>
      <c r="U61" s="399"/>
      <c r="V61" s="399"/>
      <c r="W61" s="399"/>
      <c r="X61" s="400"/>
      <c r="Y61" s="395"/>
      <c r="Z61" s="396"/>
      <c r="AA61" s="396"/>
      <c r="AB61" s="402"/>
      <c r="AC61" s="349"/>
      <c r="AD61" s="350"/>
      <c r="AE61" s="350"/>
      <c r="AF61" s="350"/>
      <c r="AG61" s="351"/>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9"/>
      <c r="H62" s="350"/>
      <c r="I62" s="350"/>
      <c r="J62" s="350"/>
      <c r="K62" s="351"/>
      <c r="L62" s="398"/>
      <c r="M62" s="399"/>
      <c r="N62" s="399"/>
      <c r="O62" s="399"/>
      <c r="P62" s="399"/>
      <c r="Q62" s="399"/>
      <c r="R62" s="399"/>
      <c r="S62" s="399"/>
      <c r="T62" s="399"/>
      <c r="U62" s="399"/>
      <c r="V62" s="399"/>
      <c r="W62" s="399"/>
      <c r="X62" s="400"/>
      <c r="Y62" s="395"/>
      <c r="Z62" s="396"/>
      <c r="AA62" s="396"/>
      <c r="AB62" s="402"/>
      <c r="AC62" s="349"/>
      <c r="AD62" s="350"/>
      <c r="AE62" s="350"/>
      <c r="AF62" s="350"/>
      <c r="AG62" s="351"/>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9"/>
      <c r="H63" s="350"/>
      <c r="I63" s="350"/>
      <c r="J63" s="350"/>
      <c r="K63" s="351"/>
      <c r="L63" s="398"/>
      <c r="M63" s="399"/>
      <c r="N63" s="399"/>
      <c r="O63" s="399"/>
      <c r="P63" s="399"/>
      <c r="Q63" s="399"/>
      <c r="R63" s="399"/>
      <c r="S63" s="399"/>
      <c r="T63" s="399"/>
      <c r="U63" s="399"/>
      <c r="V63" s="399"/>
      <c r="W63" s="399"/>
      <c r="X63" s="400"/>
      <c r="Y63" s="395"/>
      <c r="Z63" s="396"/>
      <c r="AA63" s="396"/>
      <c r="AB63" s="402"/>
      <c r="AC63" s="349"/>
      <c r="AD63" s="350"/>
      <c r="AE63" s="350"/>
      <c r="AF63" s="350"/>
      <c r="AG63" s="351"/>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9"/>
      <c r="H64" s="350"/>
      <c r="I64" s="350"/>
      <c r="J64" s="350"/>
      <c r="K64" s="351"/>
      <c r="L64" s="398"/>
      <c r="M64" s="399"/>
      <c r="N64" s="399"/>
      <c r="O64" s="399"/>
      <c r="P64" s="399"/>
      <c r="Q64" s="399"/>
      <c r="R64" s="399"/>
      <c r="S64" s="399"/>
      <c r="T64" s="399"/>
      <c r="U64" s="399"/>
      <c r="V64" s="399"/>
      <c r="W64" s="399"/>
      <c r="X64" s="400"/>
      <c r="Y64" s="395"/>
      <c r="Z64" s="396"/>
      <c r="AA64" s="396"/>
      <c r="AB64" s="402"/>
      <c r="AC64" s="349"/>
      <c r="AD64" s="350"/>
      <c r="AE64" s="350"/>
      <c r="AF64" s="350"/>
      <c r="AG64" s="351"/>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9"/>
      <c r="H65" s="350"/>
      <c r="I65" s="350"/>
      <c r="J65" s="350"/>
      <c r="K65" s="351"/>
      <c r="L65" s="398"/>
      <c r="M65" s="399"/>
      <c r="N65" s="399"/>
      <c r="O65" s="399"/>
      <c r="P65" s="399"/>
      <c r="Q65" s="399"/>
      <c r="R65" s="399"/>
      <c r="S65" s="399"/>
      <c r="T65" s="399"/>
      <c r="U65" s="399"/>
      <c r="V65" s="399"/>
      <c r="W65" s="399"/>
      <c r="X65" s="400"/>
      <c r="Y65" s="395"/>
      <c r="Z65" s="396"/>
      <c r="AA65" s="396"/>
      <c r="AB65" s="402"/>
      <c r="AC65" s="349"/>
      <c r="AD65" s="350"/>
      <c r="AE65" s="350"/>
      <c r="AF65" s="350"/>
      <c r="AG65" s="351"/>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9"/>
      <c r="H66" s="350"/>
      <c r="I66" s="350"/>
      <c r="J66" s="350"/>
      <c r="K66" s="351"/>
      <c r="L66" s="398"/>
      <c r="M66" s="399"/>
      <c r="N66" s="399"/>
      <c r="O66" s="399"/>
      <c r="P66" s="399"/>
      <c r="Q66" s="399"/>
      <c r="R66" s="399"/>
      <c r="S66" s="399"/>
      <c r="T66" s="399"/>
      <c r="U66" s="399"/>
      <c r="V66" s="399"/>
      <c r="W66" s="399"/>
      <c r="X66" s="400"/>
      <c r="Y66" s="395"/>
      <c r="Z66" s="396"/>
      <c r="AA66" s="396"/>
      <c r="AB66" s="402"/>
      <c r="AC66" s="349"/>
      <c r="AD66" s="350"/>
      <c r="AE66" s="350"/>
      <c r="AF66" s="350"/>
      <c r="AG66" s="351"/>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4"/>
      <c r="B69" s="1035"/>
      <c r="C69" s="1035"/>
      <c r="D69" s="1035"/>
      <c r="E69" s="1035"/>
      <c r="F69" s="1036"/>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4"/>
      <c r="B70" s="1035"/>
      <c r="C70" s="1035"/>
      <c r="D70" s="1035"/>
      <c r="E70" s="1035"/>
      <c r="F70" s="1036"/>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4"/>
      <c r="B71" s="1035"/>
      <c r="C71" s="1035"/>
      <c r="D71" s="1035"/>
      <c r="E71" s="1035"/>
      <c r="F71" s="1036"/>
      <c r="G71" s="349"/>
      <c r="H71" s="350"/>
      <c r="I71" s="350"/>
      <c r="J71" s="350"/>
      <c r="K71" s="351"/>
      <c r="L71" s="398"/>
      <c r="M71" s="399"/>
      <c r="N71" s="399"/>
      <c r="O71" s="399"/>
      <c r="P71" s="399"/>
      <c r="Q71" s="399"/>
      <c r="R71" s="399"/>
      <c r="S71" s="399"/>
      <c r="T71" s="399"/>
      <c r="U71" s="399"/>
      <c r="V71" s="399"/>
      <c r="W71" s="399"/>
      <c r="X71" s="400"/>
      <c r="Y71" s="395"/>
      <c r="Z71" s="396"/>
      <c r="AA71" s="396"/>
      <c r="AB71" s="402"/>
      <c r="AC71" s="349"/>
      <c r="AD71" s="350"/>
      <c r="AE71" s="350"/>
      <c r="AF71" s="350"/>
      <c r="AG71" s="351"/>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9"/>
      <c r="H72" s="350"/>
      <c r="I72" s="350"/>
      <c r="J72" s="350"/>
      <c r="K72" s="351"/>
      <c r="L72" s="398"/>
      <c r="M72" s="399"/>
      <c r="N72" s="399"/>
      <c r="O72" s="399"/>
      <c r="P72" s="399"/>
      <c r="Q72" s="399"/>
      <c r="R72" s="399"/>
      <c r="S72" s="399"/>
      <c r="T72" s="399"/>
      <c r="U72" s="399"/>
      <c r="V72" s="399"/>
      <c r="W72" s="399"/>
      <c r="X72" s="400"/>
      <c r="Y72" s="395"/>
      <c r="Z72" s="396"/>
      <c r="AA72" s="396"/>
      <c r="AB72" s="402"/>
      <c r="AC72" s="349"/>
      <c r="AD72" s="350"/>
      <c r="AE72" s="350"/>
      <c r="AF72" s="350"/>
      <c r="AG72" s="351"/>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9"/>
      <c r="H73" s="350"/>
      <c r="I73" s="350"/>
      <c r="J73" s="350"/>
      <c r="K73" s="351"/>
      <c r="L73" s="398"/>
      <c r="M73" s="399"/>
      <c r="N73" s="399"/>
      <c r="O73" s="399"/>
      <c r="P73" s="399"/>
      <c r="Q73" s="399"/>
      <c r="R73" s="399"/>
      <c r="S73" s="399"/>
      <c r="T73" s="399"/>
      <c r="U73" s="399"/>
      <c r="V73" s="399"/>
      <c r="W73" s="399"/>
      <c r="X73" s="400"/>
      <c r="Y73" s="395"/>
      <c r="Z73" s="396"/>
      <c r="AA73" s="396"/>
      <c r="AB73" s="402"/>
      <c r="AC73" s="349"/>
      <c r="AD73" s="350"/>
      <c r="AE73" s="350"/>
      <c r="AF73" s="350"/>
      <c r="AG73" s="351"/>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9"/>
      <c r="H74" s="350"/>
      <c r="I74" s="350"/>
      <c r="J74" s="350"/>
      <c r="K74" s="351"/>
      <c r="L74" s="398"/>
      <c r="M74" s="399"/>
      <c r="N74" s="399"/>
      <c r="O74" s="399"/>
      <c r="P74" s="399"/>
      <c r="Q74" s="399"/>
      <c r="R74" s="399"/>
      <c r="S74" s="399"/>
      <c r="T74" s="399"/>
      <c r="U74" s="399"/>
      <c r="V74" s="399"/>
      <c r="W74" s="399"/>
      <c r="X74" s="400"/>
      <c r="Y74" s="395"/>
      <c r="Z74" s="396"/>
      <c r="AA74" s="396"/>
      <c r="AB74" s="402"/>
      <c r="AC74" s="349"/>
      <c r="AD74" s="350"/>
      <c r="AE74" s="350"/>
      <c r="AF74" s="350"/>
      <c r="AG74" s="351"/>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9"/>
      <c r="H75" s="350"/>
      <c r="I75" s="350"/>
      <c r="J75" s="350"/>
      <c r="K75" s="351"/>
      <c r="L75" s="398"/>
      <c r="M75" s="399"/>
      <c r="N75" s="399"/>
      <c r="O75" s="399"/>
      <c r="P75" s="399"/>
      <c r="Q75" s="399"/>
      <c r="R75" s="399"/>
      <c r="S75" s="399"/>
      <c r="T75" s="399"/>
      <c r="U75" s="399"/>
      <c r="V75" s="399"/>
      <c r="W75" s="399"/>
      <c r="X75" s="400"/>
      <c r="Y75" s="395"/>
      <c r="Z75" s="396"/>
      <c r="AA75" s="396"/>
      <c r="AB75" s="402"/>
      <c r="AC75" s="349"/>
      <c r="AD75" s="350"/>
      <c r="AE75" s="350"/>
      <c r="AF75" s="350"/>
      <c r="AG75" s="351"/>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9"/>
      <c r="H76" s="350"/>
      <c r="I76" s="350"/>
      <c r="J76" s="350"/>
      <c r="K76" s="351"/>
      <c r="L76" s="398"/>
      <c r="M76" s="399"/>
      <c r="N76" s="399"/>
      <c r="O76" s="399"/>
      <c r="P76" s="399"/>
      <c r="Q76" s="399"/>
      <c r="R76" s="399"/>
      <c r="S76" s="399"/>
      <c r="T76" s="399"/>
      <c r="U76" s="399"/>
      <c r="V76" s="399"/>
      <c r="W76" s="399"/>
      <c r="X76" s="400"/>
      <c r="Y76" s="395"/>
      <c r="Z76" s="396"/>
      <c r="AA76" s="396"/>
      <c r="AB76" s="402"/>
      <c r="AC76" s="349"/>
      <c r="AD76" s="350"/>
      <c r="AE76" s="350"/>
      <c r="AF76" s="350"/>
      <c r="AG76" s="351"/>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9"/>
      <c r="H77" s="350"/>
      <c r="I77" s="350"/>
      <c r="J77" s="350"/>
      <c r="K77" s="351"/>
      <c r="L77" s="398"/>
      <c r="M77" s="399"/>
      <c r="N77" s="399"/>
      <c r="O77" s="399"/>
      <c r="P77" s="399"/>
      <c r="Q77" s="399"/>
      <c r="R77" s="399"/>
      <c r="S77" s="399"/>
      <c r="T77" s="399"/>
      <c r="U77" s="399"/>
      <c r="V77" s="399"/>
      <c r="W77" s="399"/>
      <c r="X77" s="400"/>
      <c r="Y77" s="395"/>
      <c r="Z77" s="396"/>
      <c r="AA77" s="396"/>
      <c r="AB77" s="402"/>
      <c r="AC77" s="349"/>
      <c r="AD77" s="350"/>
      <c r="AE77" s="350"/>
      <c r="AF77" s="350"/>
      <c r="AG77" s="351"/>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9"/>
      <c r="H78" s="350"/>
      <c r="I78" s="350"/>
      <c r="J78" s="350"/>
      <c r="K78" s="351"/>
      <c r="L78" s="398"/>
      <c r="M78" s="399"/>
      <c r="N78" s="399"/>
      <c r="O78" s="399"/>
      <c r="P78" s="399"/>
      <c r="Q78" s="399"/>
      <c r="R78" s="399"/>
      <c r="S78" s="399"/>
      <c r="T78" s="399"/>
      <c r="U78" s="399"/>
      <c r="V78" s="399"/>
      <c r="W78" s="399"/>
      <c r="X78" s="400"/>
      <c r="Y78" s="395"/>
      <c r="Z78" s="396"/>
      <c r="AA78" s="396"/>
      <c r="AB78" s="402"/>
      <c r="AC78" s="349"/>
      <c r="AD78" s="350"/>
      <c r="AE78" s="350"/>
      <c r="AF78" s="350"/>
      <c r="AG78" s="351"/>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9"/>
      <c r="H79" s="350"/>
      <c r="I79" s="350"/>
      <c r="J79" s="350"/>
      <c r="K79" s="351"/>
      <c r="L79" s="398"/>
      <c r="M79" s="399"/>
      <c r="N79" s="399"/>
      <c r="O79" s="399"/>
      <c r="P79" s="399"/>
      <c r="Q79" s="399"/>
      <c r="R79" s="399"/>
      <c r="S79" s="399"/>
      <c r="T79" s="399"/>
      <c r="U79" s="399"/>
      <c r="V79" s="399"/>
      <c r="W79" s="399"/>
      <c r="X79" s="400"/>
      <c r="Y79" s="395"/>
      <c r="Z79" s="396"/>
      <c r="AA79" s="396"/>
      <c r="AB79" s="402"/>
      <c r="AC79" s="349"/>
      <c r="AD79" s="350"/>
      <c r="AE79" s="350"/>
      <c r="AF79" s="350"/>
      <c r="AG79" s="351"/>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4"/>
      <c r="B82" s="1035"/>
      <c r="C82" s="1035"/>
      <c r="D82" s="1035"/>
      <c r="E82" s="1035"/>
      <c r="F82" s="1036"/>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4"/>
      <c r="B83" s="1035"/>
      <c r="C83" s="1035"/>
      <c r="D83" s="1035"/>
      <c r="E83" s="1035"/>
      <c r="F83" s="1036"/>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4"/>
      <c r="B84" s="1035"/>
      <c r="C84" s="1035"/>
      <c r="D84" s="1035"/>
      <c r="E84" s="1035"/>
      <c r="F84" s="1036"/>
      <c r="G84" s="349"/>
      <c r="H84" s="350"/>
      <c r="I84" s="350"/>
      <c r="J84" s="350"/>
      <c r="K84" s="351"/>
      <c r="L84" s="398"/>
      <c r="M84" s="399"/>
      <c r="N84" s="399"/>
      <c r="O84" s="399"/>
      <c r="P84" s="399"/>
      <c r="Q84" s="399"/>
      <c r="R84" s="399"/>
      <c r="S84" s="399"/>
      <c r="T84" s="399"/>
      <c r="U84" s="399"/>
      <c r="V84" s="399"/>
      <c r="W84" s="399"/>
      <c r="X84" s="400"/>
      <c r="Y84" s="395"/>
      <c r="Z84" s="396"/>
      <c r="AA84" s="396"/>
      <c r="AB84" s="402"/>
      <c r="AC84" s="349"/>
      <c r="AD84" s="350"/>
      <c r="AE84" s="350"/>
      <c r="AF84" s="350"/>
      <c r="AG84" s="351"/>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9"/>
      <c r="H85" s="350"/>
      <c r="I85" s="350"/>
      <c r="J85" s="350"/>
      <c r="K85" s="351"/>
      <c r="L85" s="398"/>
      <c r="M85" s="399"/>
      <c r="N85" s="399"/>
      <c r="O85" s="399"/>
      <c r="P85" s="399"/>
      <c r="Q85" s="399"/>
      <c r="R85" s="399"/>
      <c r="S85" s="399"/>
      <c r="T85" s="399"/>
      <c r="U85" s="399"/>
      <c r="V85" s="399"/>
      <c r="W85" s="399"/>
      <c r="X85" s="400"/>
      <c r="Y85" s="395"/>
      <c r="Z85" s="396"/>
      <c r="AA85" s="396"/>
      <c r="AB85" s="402"/>
      <c r="AC85" s="349"/>
      <c r="AD85" s="350"/>
      <c r="AE85" s="350"/>
      <c r="AF85" s="350"/>
      <c r="AG85" s="351"/>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9"/>
      <c r="H86" s="350"/>
      <c r="I86" s="350"/>
      <c r="J86" s="350"/>
      <c r="K86" s="351"/>
      <c r="L86" s="398"/>
      <c r="M86" s="399"/>
      <c r="N86" s="399"/>
      <c r="O86" s="399"/>
      <c r="P86" s="399"/>
      <c r="Q86" s="399"/>
      <c r="R86" s="399"/>
      <c r="S86" s="399"/>
      <c r="T86" s="399"/>
      <c r="U86" s="399"/>
      <c r="V86" s="399"/>
      <c r="W86" s="399"/>
      <c r="X86" s="400"/>
      <c r="Y86" s="395"/>
      <c r="Z86" s="396"/>
      <c r="AA86" s="396"/>
      <c r="AB86" s="402"/>
      <c r="AC86" s="349"/>
      <c r="AD86" s="350"/>
      <c r="AE86" s="350"/>
      <c r="AF86" s="350"/>
      <c r="AG86" s="351"/>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9"/>
      <c r="H87" s="350"/>
      <c r="I87" s="350"/>
      <c r="J87" s="350"/>
      <c r="K87" s="351"/>
      <c r="L87" s="398"/>
      <c r="M87" s="399"/>
      <c r="N87" s="399"/>
      <c r="O87" s="399"/>
      <c r="P87" s="399"/>
      <c r="Q87" s="399"/>
      <c r="R87" s="399"/>
      <c r="S87" s="399"/>
      <c r="T87" s="399"/>
      <c r="U87" s="399"/>
      <c r="V87" s="399"/>
      <c r="W87" s="399"/>
      <c r="X87" s="400"/>
      <c r="Y87" s="395"/>
      <c r="Z87" s="396"/>
      <c r="AA87" s="396"/>
      <c r="AB87" s="402"/>
      <c r="AC87" s="349"/>
      <c r="AD87" s="350"/>
      <c r="AE87" s="350"/>
      <c r="AF87" s="350"/>
      <c r="AG87" s="351"/>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9"/>
      <c r="H88" s="350"/>
      <c r="I88" s="350"/>
      <c r="J88" s="350"/>
      <c r="K88" s="351"/>
      <c r="L88" s="398"/>
      <c r="M88" s="399"/>
      <c r="N88" s="399"/>
      <c r="O88" s="399"/>
      <c r="P88" s="399"/>
      <c r="Q88" s="399"/>
      <c r="R88" s="399"/>
      <c r="S88" s="399"/>
      <c r="T88" s="399"/>
      <c r="U88" s="399"/>
      <c r="V88" s="399"/>
      <c r="W88" s="399"/>
      <c r="X88" s="400"/>
      <c r="Y88" s="395"/>
      <c r="Z88" s="396"/>
      <c r="AA88" s="396"/>
      <c r="AB88" s="402"/>
      <c r="AC88" s="349"/>
      <c r="AD88" s="350"/>
      <c r="AE88" s="350"/>
      <c r="AF88" s="350"/>
      <c r="AG88" s="351"/>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9"/>
      <c r="H89" s="350"/>
      <c r="I89" s="350"/>
      <c r="J89" s="350"/>
      <c r="K89" s="351"/>
      <c r="L89" s="398"/>
      <c r="M89" s="399"/>
      <c r="N89" s="399"/>
      <c r="O89" s="399"/>
      <c r="P89" s="399"/>
      <c r="Q89" s="399"/>
      <c r="R89" s="399"/>
      <c r="S89" s="399"/>
      <c r="T89" s="399"/>
      <c r="U89" s="399"/>
      <c r="V89" s="399"/>
      <c r="W89" s="399"/>
      <c r="X89" s="400"/>
      <c r="Y89" s="395"/>
      <c r="Z89" s="396"/>
      <c r="AA89" s="396"/>
      <c r="AB89" s="402"/>
      <c r="AC89" s="349"/>
      <c r="AD89" s="350"/>
      <c r="AE89" s="350"/>
      <c r="AF89" s="350"/>
      <c r="AG89" s="351"/>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9"/>
      <c r="H90" s="350"/>
      <c r="I90" s="350"/>
      <c r="J90" s="350"/>
      <c r="K90" s="351"/>
      <c r="L90" s="398"/>
      <c r="M90" s="399"/>
      <c r="N90" s="399"/>
      <c r="O90" s="399"/>
      <c r="P90" s="399"/>
      <c r="Q90" s="399"/>
      <c r="R90" s="399"/>
      <c r="S90" s="399"/>
      <c r="T90" s="399"/>
      <c r="U90" s="399"/>
      <c r="V90" s="399"/>
      <c r="W90" s="399"/>
      <c r="X90" s="400"/>
      <c r="Y90" s="395"/>
      <c r="Z90" s="396"/>
      <c r="AA90" s="396"/>
      <c r="AB90" s="402"/>
      <c r="AC90" s="349"/>
      <c r="AD90" s="350"/>
      <c r="AE90" s="350"/>
      <c r="AF90" s="350"/>
      <c r="AG90" s="351"/>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9"/>
      <c r="H91" s="350"/>
      <c r="I91" s="350"/>
      <c r="J91" s="350"/>
      <c r="K91" s="351"/>
      <c r="L91" s="398"/>
      <c r="M91" s="399"/>
      <c r="N91" s="399"/>
      <c r="O91" s="399"/>
      <c r="P91" s="399"/>
      <c r="Q91" s="399"/>
      <c r="R91" s="399"/>
      <c r="S91" s="399"/>
      <c r="T91" s="399"/>
      <c r="U91" s="399"/>
      <c r="V91" s="399"/>
      <c r="W91" s="399"/>
      <c r="X91" s="400"/>
      <c r="Y91" s="395"/>
      <c r="Z91" s="396"/>
      <c r="AA91" s="396"/>
      <c r="AB91" s="402"/>
      <c r="AC91" s="349"/>
      <c r="AD91" s="350"/>
      <c r="AE91" s="350"/>
      <c r="AF91" s="350"/>
      <c r="AG91" s="351"/>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9"/>
      <c r="H92" s="350"/>
      <c r="I92" s="350"/>
      <c r="J92" s="350"/>
      <c r="K92" s="351"/>
      <c r="L92" s="398"/>
      <c r="M92" s="399"/>
      <c r="N92" s="399"/>
      <c r="O92" s="399"/>
      <c r="P92" s="399"/>
      <c r="Q92" s="399"/>
      <c r="R92" s="399"/>
      <c r="S92" s="399"/>
      <c r="T92" s="399"/>
      <c r="U92" s="399"/>
      <c r="V92" s="399"/>
      <c r="W92" s="399"/>
      <c r="X92" s="400"/>
      <c r="Y92" s="395"/>
      <c r="Z92" s="396"/>
      <c r="AA92" s="396"/>
      <c r="AB92" s="402"/>
      <c r="AC92" s="349"/>
      <c r="AD92" s="350"/>
      <c r="AE92" s="350"/>
      <c r="AF92" s="350"/>
      <c r="AG92" s="351"/>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4"/>
      <c r="B95" s="1035"/>
      <c r="C95" s="1035"/>
      <c r="D95" s="1035"/>
      <c r="E95" s="1035"/>
      <c r="F95" s="1036"/>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4"/>
      <c r="B96" s="1035"/>
      <c r="C96" s="1035"/>
      <c r="D96" s="1035"/>
      <c r="E96" s="1035"/>
      <c r="F96" s="1036"/>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4"/>
      <c r="B97" s="1035"/>
      <c r="C97" s="1035"/>
      <c r="D97" s="1035"/>
      <c r="E97" s="1035"/>
      <c r="F97" s="1036"/>
      <c r="G97" s="349"/>
      <c r="H97" s="350"/>
      <c r="I97" s="350"/>
      <c r="J97" s="350"/>
      <c r="K97" s="351"/>
      <c r="L97" s="398"/>
      <c r="M97" s="399"/>
      <c r="N97" s="399"/>
      <c r="O97" s="399"/>
      <c r="P97" s="399"/>
      <c r="Q97" s="399"/>
      <c r="R97" s="399"/>
      <c r="S97" s="399"/>
      <c r="T97" s="399"/>
      <c r="U97" s="399"/>
      <c r="V97" s="399"/>
      <c r="W97" s="399"/>
      <c r="X97" s="400"/>
      <c r="Y97" s="395"/>
      <c r="Z97" s="396"/>
      <c r="AA97" s="396"/>
      <c r="AB97" s="402"/>
      <c r="AC97" s="349"/>
      <c r="AD97" s="350"/>
      <c r="AE97" s="350"/>
      <c r="AF97" s="350"/>
      <c r="AG97" s="351"/>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9"/>
      <c r="H98" s="350"/>
      <c r="I98" s="350"/>
      <c r="J98" s="350"/>
      <c r="K98" s="351"/>
      <c r="L98" s="398"/>
      <c r="M98" s="399"/>
      <c r="N98" s="399"/>
      <c r="O98" s="399"/>
      <c r="P98" s="399"/>
      <c r="Q98" s="399"/>
      <c r="R98" s="399"/>
      <c r="S98" s="399"/>
      <c r="T98" s="399"/>
      <c r="U98" s="399"/>
      <c r="V98" s="399"/>
      <c r="W98" s="399"/>
      <c r="X98" s="400"/>
      <c r="Y98" s="395"/>
      <c r="Z98" s="396"/>
      <c r="AA98" s="396"/>
      <c r="AB98" s="402"/>
      <c r="AC98" s="349"/>
      <c r="AD98" s="350"/>
      <c r="AE98" s="350"/>
      <c r="AF98" s="350"/>
      <c r="AG98" s="351"/>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9"/>
      <c r="H99" s="350"/>
      <c r="I99" s="350"/>
      <c r="J99" s="350"/>
      <c r="K99" s="351"/>
      <c r="L99" s="398"/>
      <c r="M99" s="399"/>
      <c r="N99" s="399"/>
      <c r="O99" s="399"/>
      <c r="P99" s="399"/>
      <c r="Q99" s="399"/>
      <c r="R99" s="399"/>
      <c r="S99" s="399"/>
      <c r="T99" s="399"/>
      <c r="U99" s="399"/>
      <c r="V99" s="399"/>
      <c r="W99" s="399"/>
      <c r="X99" s="400"/>
      <c r="Y99" s="395"/>
      <c r="Z99" s="396"/>
      <c r="AA99" s="396"/>
      <c r="AB99" s="402"/>
      <c r="AC99" s="349"/>
      <c r="AD99" s="350"/>
      <c r="AE99" s="350"/>
      <c r="AF99" s="350"/>
      <c r="AG99" s="351"/>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9"/>
      <c r="H100" s="350"/>
      <c r="I100" s="350"/>
      <c r="J100" s="350"/>
      <c r="K100" s="351"/>
      <c r="L100" s="398"/>
      <c r="M100" s="399"/>
      <c r="N100" s="399"/>
      <c r="O100" s="399"/>
      <c r="P100" s="399"/>
      <c r="Q100" s="399"/>
      <c r="R100" s="399"/>
      <c r="S100" s="399"/>
      <c r="T100" s="399"/>
      <c r="U100" s="399"/>
      <c r="V100" s="399"/>
      <c r="W100" s="399"/>
      <c r="X100" s="400"/>
      <c r="Y100" s="395"/>
      <c r="Z100" s="396"/>
      <c r="AA100" s="396"/>
      <c r="AB100" s="402"/>
      <c r="AC100" s="349"/>
      <c r="AD100" s="350"/>
      <c r="AE100" s="350"/>
      <c r="AF100" s="350"/>
      <c r="AG100" s="351"/>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9"/>
      <c r="H101" s="350"/>
      <c r="I101" s="350"/>
      <c r="J101" s="350"/>
      <c r="K101" s="351"/>
      <c r="L101" s="398"/>
      <c r="M101" s="399"/>
      <c r="N101" s="399"/>
      <c r="O101" s="399"/>
      <c r="P101" s="399"/>
      <c r="Q101" s="399"/>
      <c r="R101" s="399"/>
      <c r="S101" s="399"/>
      <c r="T101" s="399"/>
      <c r="U101" s="399"/>
      <c r="V101" s="399"/>
      <c r="W101" s="399"/>
      <c r="X101" s="400"/>
      <c r="Y101" s="395"/>
      <c r="Z101" s="396"/>
      <c r="AA101" s="396"/>
      <c r="AB101" s="402"/>
      <c r="AC101" s="349"/>
      <c r="AD101" s="350"/>
      <c r="AE101" s="350"/>
      <c r="AF101" s="350"/>
      <c r="AG101" s="351"/>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9"/>
      <c r="H102" s="350"/>
      <c r="I102" s="350"/>
      <c r="J102" s="350"/>
      <c r="K102" s="351"/>
      <c r="L102" s="398"/>
      <c r="M102" s="399"/>
      <c r="N102" s="399"/>
      <c r="O102" s="399"/>
      <c r="P102" s="399"/>
      <c r="Q102" s="399"/>
      <c r="R102" s="399"/>
      <c r="S102" s="399"/>
      <c r="T102" s="399"/>
      <c r="U102" s="399"/>
      <c r="V102" s="399"/>
      <c r="W102" s="399"/>
      <c r="X102" s="400"/>
      <c r="Y102" s="395"/>
      <c r="Z102" s="396"/>
      <c r="AA102" s="396"/>
      <c r="AB102" s="402"/>
      <c r="AC102" s="349"/>
      <c r="AD102" s="350"/>
      <c r="AE102" s="350"/>
      <c r="AF102" s="350"/>
      <c r="AG102" s="351"/>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9"/>
      <c r="H103" s="350"/>
      <c r="I103" s="350"/>
      <c r="J103" s="350"/>
      <c r="K103" s="351"/>
      <c r="L103" s="398"/>
      <c r="M103" s="399"/>
      <c r="N103" s="399"/>
      <c r="O103" s="399"/>
      <c r="P103" s="399"/>
      <c r="Q103" s="399"/>
      <c r="R103" s="399"/>
      <c r="S103" s="399"/>
      <c r="T103" s="399"/>
      <c r="U103" s="399"/>
      <c r="V103" s="399"/>
      <c r="W103" s="399"/>
      <c r="X103" s="400"/>
      <c r="Y103" s="395"/>
      <c r="Z103" s="396"/>
      <c r="AA103" s="396"/>
      <c r="AB103" s="402"/>
      <c r="AC103" s="349"/>
      <c r="AD103" s="350"/>
      <c r="AE103" s="350"/>
      <c r="AF103" s="350"/>
      <c r="AG103" s="351"/>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9"/>
      <c r="H104" s="350"/>
      <c r="I104" s="350"/>
      <c r="J104" s="350"/>
      <c r="K104" s="351"/>
      <c r="L104" s="398"/>
      <c r="M104" s="399"/>
      <c r="N104" s="399"/>
      <c r="O104" s="399"/>
      <c r="P104" s="399"/>
      <c r="Q104" s="399"/>
      <c r="R104" s="399"/>
      <c r="S104" s="399"/>
      <c r="T104" s="399"/>
      <c r="U104" s="399"/>
      <c r="V104" s="399"/>
      <c r="W104" s="399"/>
      <c r="X104" s="400"/>
      <c r="Y104" s="395"/>
      <c r="Z104" s="396"/>
      <c r="AA104" s="396"/>
      <c r="AB104" s="402"/>
      <c r="AC104" s="349"/>
      <c r="AD104" s="350"/>
      <c r="AE104" s="350"/>
      <c r="AF104" s="350"/>
      <c r="AG104" s="351"/>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9"/>
      <c r="H105" s="350"/>
      <c r="I105" s="350"/>
      <c r="J105" s="350"/>
      <c r="K105" s="351"/>
      <c r="L105" s="398"/>
      <c r="M105" s="399"/>
      <c r="N105" s="399"/>
      <c r="O105" s="399"/>
      <c r="P105" s="399"/>
      <c r="Q105" s="399"/>
      <c r="R105" s="399"/>
      <c r="S105" s="399"/>
      <c r="T105" s="399"/>
      <c r="U105" s="399"/>
      <c r="V105" s="399"/>
      <c r="W105" s="399"/>
      <c r="X105" s="400"/>
      <c r="Y105" s="395"/>
      <c r="Z105" s="396"/>
      <c r="AA105" s="396"/>
      <c r="AB105" s="402"/>
      <c r="AC105" s="349"/>
      <c r="AD105" s="350"/>
      <c r="AE105" s="350"/>
      <c r="AF105" s="350"/>
      <c r="AG105" s="351"/>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4"/>
      <c r="B109" s="1035"/>
      <c r="C109" s="1035"/>
      <c r="D109" s="1035"/>
      <c r="E109" s="1035"/>
      <c r="F109" s="1036"/>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4"/>
      <c r="B110" s="1035"/>
      <c r="C110" s="1035"/>
      <c r="D110" s="1035"/>
      <c r="E110" s="1035"/>
      <c r="F110" s="1036"/>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4"/>
      <c r="B111" s="1035"/>
      <c r="C111" s="1035"/>
      <c r="D111" s="1035"/>
      <c r="E111" s="1035"/>
      <c r="F111" s="1036"/>
      <c r="G111" s="349"/>
      <c r="H111" s="350"/>
      <c r="I111" s="350"/>
      <c r="J111" s="350"/>
      <c r="K111" s="351"/>
      <c r="L111" s="398"/>
      <c r="M111" s="399"/>
      <c r="N111" s="399"/>
      <c r="O111" s="399"/>
      <c r="P111" s="399"/>
      <c r="Q111" s="399"/>
      <c r="R111" s="399"/>
      <c r="S111" s="399"/>
      <c r="T111" s="399"/>
      <c r="U111" s="399"/>
      <c r="V111" s="399"/>
      <c r="W111" s="399"/>
      <c r="X111" s="400"/>
      <c r="Y111" s="395"/>
      <c r="Z111" s="396"/>
      <c r="AA111" s="396"/>
      <c r="AB111" s="402"/>
      <c r="AC111" s="349"/>
      <c r="AD111" s="350"/>
      <c r="AE111" s="350"/>
      <c r="AF111" s="350"/>
      <c r="AG111" s="351"/>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9"/>
      <c r="H112" s="350"/>
      <c r="I112" s="350"/>
      <c r="J112" s="350"/>
      <c r="K112" s="351"/>
      <c r="L112" s="398"/>
      <c r="M112" s="399"/>
      <c r="N112" s="399"/>
      <c r="O112" s="399"/>
      <c r="P112" s="399"/>
      <c r="Q112" s="399"/>
      <c r="R112" s="399"/>
      <c r="S112" s="399"/>
      <c r="T112" s="399"/>
      <c r="U112" s="399"/>
      <c r="V112" s="399"/>
      <c r="W112" s="399"/>
      <c r="X112" s="400"/>
      <c r="Y112" s="395"/>
      <c r="Z112" s="396"/>
      <c r="AA112" s="396"/>
      <c r="AB112" s="402"/>
      <c r="AC112" s="349"/>
      <c r="AD112" s="350"/>
      <c r="AE112" s="350"/>
      <c r="AF112" s="350"/>
      <c r="AG112" s="351"/>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9"/>
      <c r="H113" s="350"/>
      <c r="I113" s="350"/>
      <c r="J113" s="350"/>
      <c r="K113" s="351"/>
      <c r="L113" s="398"/>
      <c r="M113" s="399"/>
      <c r="N113" s="399"/>
      <c r="O113" s="399"/>
      <c r="P113" s="399"/>
      <c r="Q113" s="399"/>
      <c r="R113" s="399"/>
      <c r="S113" s="399"/>
      <c r="T113" s="399"/>
      <c r="U113" s="399"/>
      <c r="V113" s="399"/>
      <c r="W113" s="399"/>
      <c r="X113" s="400"/>
      <c r="Y113" s="395"/>
      <c r="Z113" s="396"/>
      <c r="AA113" s="396"/>
      <c r="AB113" s="402"/>
      <c r="AC113" s="349"/>
      <c r="AD113" s="350"/>
      <c r="AE113" s="350"/>
      <c r="AF113" s="350"/>
      <c r="AG113" s="351"/>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9"/>
      <c r="H114" s="350"/>
      <c r="I114" s="350"/>
      <c r="J114" s="350"/>
      <c r="K114" s="351"/>
      <c r="L114" s="398"/>
      <c r="M114" s="399"/>
      <c r="N114" s="399"/>
      <c r="O114" s="399"/>
      <c r="P114" s="399"/>
      <c r="Q114" s="399"/>
      <c r="R114" s="399"/>
      <c r="S114" s="399"/>
      <c r="T114" s="399"/>
      <c r="U114" s="399"/>
      <c r="V114" s="399"/>
      <c r="W114" s="399"/>
      <c r="X114" s="400"/>
      <c r="Y114" s="395"/>
      <c r="Z114" s="396"/>
      <c r="AA114" s="396"/>
      <c r="AB114" s="402"/>
      <c r="AC114" s="349"/>
      <c r="AD114" s="350"/>
      <c r="AE114" s="350"/>
      <c r="AF114" s="350"/>
      <c r="AG114" s="351"/>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9"/>
      <c r="H115" s="350"/>
      <c r="I115" s="350"/>
      <c r="J115" s="350"/>
      <c r="K115" s="351"/>
      <c r="L115" s="398"/>
      <c r="M115" s="399"/>
      <c r="N115" s="399"/>
      <c r="O115" s="399"/>
      <c r="P115" s="399"/>
      <c r="Q115" s="399"/>
      <c r="R115" s="399"/>
      <c r="S115" s="399"/>
      <c r="T115" s="399"/>
      <c r="U115" s="399"/>
      <c r="V115" s="399"/>
      <c r="W115" s="399"/>
      <c r="X115" s="400"/>
      <c r="Y115" s="395"/>
      <c r="Z115" s="396"/>
      <c r="AA115" s="396"/>
      <c r="AB115" s="402"/>
      <c r="AC115" s="349"/>
      <c r="AD115" s="350"/>
      <c r="AE115" s="350"/>
      <c r="AF115" s="350"/>
      <c r="AG115" s="351"/>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9"/>
      <c r="H116" s="350"/>
      <c r="I116" s="350"/>
      <c r="J116" s="350"/>
      <c r="K116" s="351"/>
      <c r="L116" s="398"/>
      <c r="M116" s="399"/>
      <c r="N116" s="399"/>
      <c r="O116" s="399"/>
      <c r="P116" s="399"/>
      <c r="Q116" s="399"/>
      <c r="R116" s="399"/>
      <c r="S116" s="399"/>
      <c r="T116" s="399"/>
      <c r="U116" s="399"/>
      <c r="V116" s="399"/>
      <c r="W116" s="399"/>
      <c r="X116" s="400"/>
      <c r="Y116" s="395"/>
      <c r="Z116" s="396"/>
      <c r="AA116" s="396"/>
      <c r="AB116" s="402"/>
      <c r="AC116" s="349"/>
      <c r="AD116" s="350"/>
      <c r="AE116" s="350"/>
      <c r="AF116" s="350"/>
      <c r="AG116" s="351"/>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9"/>
      <c r="H117" s="350"/>
      <c r="I117" s="350"/>
      <c r="J117" s="350"/>
      <c r="K117" s="351"/>
      <c r="L117" s="398"/>
      <c r="M117" s="399"/>
      <c r="N117" s="399"/>
      <c r="O117" s="399"/>
      <c r="P117" s="399"/>
      <c r="Q117" s="399"/>
      <c r="R117" s="399"/>
      <c r="S117" s="399"/>
      <c r="T117" s="399"/>
      <c r="U117" s="399"/>
      <c r="V117" s="399"/>
      <c r="W117" s="399"/>
      <c r="X117" s="400"/>
      <c r="Y117" s="395"/>
      <c r="Z117" s="396"/>
      <c r="AA117" s="396"/>
      <c r="AB117" s="402"/>
      <c r="AC117" s="349"/>
      <c r="AD117" s="350"/>
      <c r="AE117" s="350"/>
      <c r="AF117" s="350"/>
      <c r="AG117" s="351"/>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9"/>
      <c r="H118" s="350"/>
      <c r="I118" s="350"/>
      <c r="J118" s="350"/>
      <c r="K118" s="351"/>
      <c r="L118" s="398"/>
      <c r="M118" s="399"/>
      <c r="N118" s="399"/>
      <c r="O118" s="399"/>
      <c r="P118" s="399"/>
      <c r="Q118" s="399"/>
      <c r="R118" s="399"/>
      <c r="S118" s="399"/>
      <c r="T118" s="399"/>
      <c r="U118" s="399"/>
      <c r="V118" s="399"/>
      <c r="W118" s="399"/>
      <c r="X118" s="400"/>
      <c r="Y118" s="395"/>
      <c r="Z118" s="396"/>
      <c r="AA118" s="396"/>
      <c r="AB118" s="402"/>
      <c r="AC118" s="349"/>
      <c r="AD118" s="350"/>
      <c r="AE118" s="350"/>
      <c r="AF118" s="350"/>
      <c r="AG118" s="351"/>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9"/>
      <c r="H119" s="350"/>
      <c r="I119" s="350"/>
      <c r="J119" s="350"/>
      <c r="K119" s="351"/>
      <c r="L119" s="398"/>
      <c r="M119" s="399"/>
      <c r="N119" s="399"/>
      <c r="O119" s="399"/>
      <c r="P119" s="399"/>
      <c r="Q119" s="399"/>
      <c r="R119" s="399"/>
      <c r="S119" s="399"/>
      <c r="T119" s="399"/>
      <c r="U119" s="399"/>
      <c r="V119" s="399"/>
      <c r="W119" s="399"/>
      <c r="X119" s="400"/>
      <c r="Y119" s="395"/>
      <c r="Z119" s="396"/>
      <c r="AA119" s="396"/>
      <c r="AB119" s="402"/>
      <c r="AC119" s="349"/>
      <c r="AD119" s="350"/>
      <c r="AE119" s="350"/>
      <c r="AF119" s="350"/>
      <c r="AG119" s="351"/>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4"/>
      <c r="B122" s="1035"/>
      <c r="C122" s="1035"/>
      <c r="D122" s="1035"/>
      <c r="E122" s="1035"/>
      <c r="F122" s="1036"/>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4"/>
      <c r="B123" s="1035"/>
      <c r="C123" s="1035"/>
      <c r="D123" s="1035"/>
      <c r="E123" s="1035"/>
      <c r="F123" s="1036"/>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4"/>
      <c r="B124" s="1035"/>
      <c r="C124" s="1035"/>
      <c r="D124" s="1035"/>
      <c r="E124" s="1035"/>
      <c r="F124" s="1036"/>
      <c r="G124" s="349"/>
      <c r="H124" s="350"/>
      <c r="I124" s="350"/>
      <c r="J124" s="350"/>
      <c r="K124" s="351"/>
      <c r="L124" s="398"/>
      <c r="M124" s="399"/>
      <c r="N124" s="399"/>
      <c r="O124" s="399"/>
      <c r="P124" s="399"/>
      <c r="Q124" s="399"/>
      <c r="R124" s="399"/>
      <c r="S124" s="399"/>
      <c r="T124" s="399"/>
      <c r="U124" s="399"/>
      <c r="V124" s="399"/>
      <c r="W124" s="399"/>
      <c r="X124" s="400"/>
      <c r="Y124" s="395"/>
      <c r="Z124" s="396"/>
      <c r="AA124" s="396"/>
      <c r="AB124" s="402"/>
      <c r="AC124" s="349"/>
      <c r="AD124" s="350"/>
      <c r="AE124" s="350"/>
      <c r="AF124" s="350"/>
      <c r="AG124" s="351"/>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9"/>
      <c r="H125" s="350"/>
      <c r="I125" s="350"/>
      <c r="J125" s="350"/>
      <c r="K125" s="351"/>
      <c r="L125" s="398"/>
      <c r="M125" s="399"/>
      <c r="N125" s="399"/>
      <c r="O125" s="399"/>
      <c r="P125" s="399"/>
      <c r="Q125" s="399"/>
      <c r="R125" s="399"/>
      <c r="S125" s="399"/>
      <c r="T125" s="399"/>
      <c r="U125" s="399"/>
      <c r="V125" s="399"/>
      <c r="W125" s="399"/>
      <c r="X125" s="400"/>
      <c r="Y125" s="395"/>
      <c r="Z125" s="396"/>
      <c r="AA125" s="396"/>
      <c r="AB125" s="402"/>
      <c r="AC125" s="349"/>
      <c r="AD125" s="350"/>
      <c r="AE125" s="350"/>
      <c r="AF125" s="350"/>
      <c r="AG125" s="351"/>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9"/>
      <c r="H126" s="350"/>
      <c r="I126" s="350"/>
      <c r="J126" s="350"/>
      <c r="K126" s="351"/>
      <c r="L126" s="398"/>
      <c r="M126" s="399"/>
      <c r="N126" s="399"/>
      <c r="O126" s="399"/>
      <c r="P126" s="399"/>
      <c r="Q126" s="399"/>
      <c r="R126" s="399"/>
      <c r="S126" s="399"/>
      <c r="T126" s="399"/>
      <c r="U126" s="399"/>
      <c r="V126" s="399"/>
      <c r="W126" s="399"/>
      <c r="X126" s="400"/>
      <c r="Y126" s="395"/>
      <c r="Z126" s="396"/>
      <c r="AA126" s="396"/>
      <c r="AB126" s="402"/>
      <c r="AC126" s="349"/>
      <c r="AD126" s="350"/>
      <c r="AE126" s="350"/>
      <c r="AF126" s="350"/>
      <c r="AG126" s="351"/>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9"/>
      <c r="H127" s="350"/>
      <c r="I127" s="350"/>
      <c r="J127" s="350"/>
      <c r="K127" s="351"/>
      <c r="L127" s="398"/>
      <c r="M127" s="399"/>
      <c r="N127" s="399"/>
      <c r="O127" s="399"/>
      <c r="P127" s="399"/>
      <c r="Q127" s="399"/>
      <c r="R127" s="399"/>
      <c r="S127" s="399"/>
      <c r="T127" s="399"/>
      <c r="U127" s="399"/>
      <c r="V127" s="399"/>
      <c r="W127" s="399"/>
      <c r="X127" s="400"/>
      <c r="Y127" s="395"/>
      <c r="Z127" s="396"/>
      <c r="AA127" s="396"/>
      <c r="AB127" s="402"/>
      <c r="AC127" s="349"/>
      <c r="AD127" s="350"/>
      <c r="AE127" s="350"/>
      <c r="AF127" s="350"/>
      <c r="AG127" s="351"/>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9"/>
      <c r="H128" s="350"/>
      <c r="I128" s="350"/>
      <c r="J128" s="350"/>
      <c r="K128" s="351"/>
      <c r="L128" s="398"/>
      <c r="M128" s="399"/>
      <c r="N128" s="399"/>
      <c r="O128" s="399"/>
      <c r="P128" s="399"/>
      <c r="Q128" s="399"/>
      <c r="R128" s="399"/>
      <c r="S128" s="399"/>
      <c r="T128" s="399"/>
      <c r="U128" s="399"/>
      <c r="V128" s="399"/>
      <c r="W128" s="399"/>
      <c r="X128" s="400"/>
      <c r="Y128" s="395"/>
      <c r="Z128" s="396"/>
      <c r="AA128" s="396"/>
      <c r="AB128" s="402"/>
      <c r="AC128" s="349"/>
      <c r="AD128" s="350"/>
      <c r="AE128" s="350"/>
      <c r="AF128" s="350"/>
      <c r="AG128" s="351"/>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9"/>
      <c r="H129" s="350"/>
      <c r="I129" s="350"/>
      <c r="J129" s="350"/>
      <c r="K129" s="351"/>
      <c r="L129" s="398"/>
      <c r="M129" s="399"/>
      <c r="N129" s="399"/>
      <c r="O129" s="399"/>
      <c r="P129" s="399"/>
      <c r="Q129" s="399"/>
      <c r="R129" s="399"/>
      <c r="S129" s="399"/>
      <c r="T129" s="399"/>
      <c r="U129" s="399"/>
      <c r="V129" s="399"/>
      <c r="W129" s="399"/>
      <c r="X129" s="400"/>
      <c r="Y129" s="395"/>
      <c r="Z129" s="396"/>
      <c r="AA129" s="396"/>
      <c r="AB129" s="402"/>
      <c r="AC129" s="349"/>
      <c r="AD129" s="350"/>
      <c r="AE129" s="350"/>
      <c r="AF129" s="350"/>
      <c r="AG129" s="351"/>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9"/>
      <c r="H130" s="350"/>
      <c r="I130" s="350"/>
      <c r="J130" s="350"/>
      <c r="K130" s="351"/>
      <c r="L130" s="398"/>
      <c r="M130" s="399"/>
      <c r="N130" s="399"/>
      <c r="O130" s="399"/>
      <c r="P130" s="399"/>
      <c r="Q130" s="399"/>
      <c r="R130" s="399"/>
      <c r="S130" s="399"/>
      <c r="T130" s="399"/>
      <c r="U130" s="399"/>
      <c r="V130" s="399"/>
      <c r="W130" s="399"/>
      <c r="X130" s="400"/>
      <c r="Y130" s="395"/>
      <c r="Z130" s="396"/>
      <c r="AA130" s="396"/>
      <c r="AB130" s="402"/>
      <c r="AC130" s="349"/>
      <c r="AD130" s="350"/>
      <c r="AE130" s="350"/>
      <c r="AF130" s="350"/>
      <c r="AG130" s="351"/>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9"/>
      <c r="H131" s="350"/>
      <c r="I131" s="350"/>
      <c r="J131" s="350"/>
      <c r="K131" s="351"/>
      <c r="L131" s="398"/>
      <c r="M131" s="399"/>
      <c r="N131" s="399"/>
      <c r="O131" s="399"/>
      <c r="P131" s="399"/>
      <c r="Q131" s="399"/>
      <c r="R131" s="399"/>
      <c r="S131" s="399"/>
      <c r="T131" s="399"/>
      <c r="U131" s="399"/>
      <c r="V131" s="399"/>
      <c r="W131" s="399"/>
      <c r="X131" s="400"/>
      <c r="Y131" s="395"/>
      <c r="Z131" s="396"/>
      <c r="AA131" s="396"/>
      <c r="AB131" s="402"/>
      <c r="AC131" s="349"/>
      <c r="AD131" s="350"/>
      <c r="AE131" s="350"/>
      <c r="AF131" s="350"/>
      <c r="AG131" s="351"/>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9"/>
      <c r="H132" s="350"/>
      <c r="I132" s="350"/>
      <c r="J132" s="350"/>
      <c r="K132" s="351"/>
      <c r="L132" s="398"/>
      <c r="M132" s="399"/>
      <c r="N132" s="399"/>
      <c r="O132" s="399"/>
      <c r="P132" s="399"/>
      <c r="Q132" s="399"/>
      <c r="R132" s="399"/>
      <c r="S132" s="399"/>
      <c r="T132" s="399"/>
      <c r="U132" s="399"/>
      <c r="V132" s="399"/>
      <c r="W132" s="399"/>
      <c r="X132" s="400"/>
      <c r="Y132" s="395"/>
      <c r="Z132" s="396"/>
      <c r="AA132" s="396"/>
      <c r="AB132" s="402"/>
      <c r="AC132" s="349"/>
      <c r="AD132" s="350"/>
      <c r="AE132" s="350"/>
      <c r="AF132" s="350"/>
      <c r="AG132" s="351"/>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4"/>
      <c r="B135" s="1035"/>
      <c r="C135" s="1035"/>
      <c r="D135" s="1035"/>
      <c r="E135" s="1035"/>
      <c r="F135" s="1036"/>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4"/>
      <c r="B136" s="1035"/>
      <c r="C136" s="1035"/>
      <c r="D136" s="1035"/>
      <c r="E136" s="1035"/>
      <c r="F136" s="1036"/>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4"/>
      <c r="B137" s="1035"/>
      <c r="C137" s="1035"/>
      <c r="D137" s="1035"/>
      <c r="E137" s="1035"/>
      <c r="F137" s="1036"/>
      <c r="G137" s="349"/>
      <c r="H137" s="350"/>
      <c r="I137" s="350"/>
      <c r="J137" s="350"/>
      <c r="K137" s="351"/>
      <c r="L137" s="398"/>
      <c r="M137" s="399"/>
      <c r="N137" s="399"/>
      <c r="O137" s="399"/>
      <c r="P137" s="399"/>
      <c r="Q137" s="399"/>
      <c r="R137" s="399"/>
      <c r="S137" s="399"/>
      <c r="T137" s="399"/>
      <c r="U137" s="399"/>
      <c r="V137" s="399"/>
      <c r="W137" s="399"/>
      <c r="X137" s="400"/>
      <c r="Y137" s="395"/>
      <c r="Z137" s="396"/>
      <c r="AA137" s="396"/>
      <c r="AB137" s="402"/>
      <c r="AC137" s="349"/>
      <c r="AD137" s="350"/>
      <c r="AE137" s="350"/>
      <c r="AF137" s="350"/>
      <c r="AG137" s="351"/>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9"/>
      <c r="H138" s="350"/>
      <c r="I138" s="350"/>
      <c r="J138" s="350"/>
      <c r="K138" s="351"/>
      <c r="L138" s="398"/>
      <c r="M138" s="399"/>
      <c r="N138" s="399"/>
      <c r="O138" s="399"/>
      <c r="P138" s="399"/>
      <c r="Q138" s="399"/>
      <c r="R138" s="399"/>
      <c r="S138" s="399"/>
      <c r="T138" s="399"/>
      <c r="U138" s="399"/>
      <c r="V138" s="399"/>
      <c r="W138" s="399"/>
      <c r="X138" s="400"/>
      <c r="Y138" s="395"/>
      <c r="Z138" s="396"/>
      <c r="AA138" s="396"/>
      <c r="AB138" s="402"/>
      <c r="AC138" s="349"/>
      <c r="AD138" s="350"/>
      <c r="AE138" s="350"/>
      <c r="AF138" s="350"/>
      <c r="AG138" s="351"/>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9"/>
      <c r="H139" s="350"/>
      <c r="I139" s="350"/>
      <c r="J139" s="350"/>
      <c r="K139" s="351"/>
      <c r="L139" s="398"/>
      <c r="M139" s="399"/>
      <c r="N139" s="399"/>
      <c r="O139" s="399"/>
      <c r="P139" s="399"/>
      <c r="Q139" s="399"/>
      <c r="R139" s="399"/>
      <c r="S139" s="399"/>
      <c r="T139" s="399"/>
      <c r="U139" s="399"/>
      <c r="V139" s="399"/>
      <c r="W139" s="399"/>
      <c r="X139" s="400"/>
      <c r="Y139" s="395"/>
      <c r="Z139" s="396"/>
      <c r="AA139" s="396"/>
      <c r="AB139" s="402"/>
      <c r="AC139" s="349"/>
      <c r="AD139" s="350"/>
      <c r="AE139" s="350"/>
      <c r="AF139" s="350"/>
      <c r="AG139" s="351"/>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9"/>
      <c r="H140" s="350"/>
      <c r="I140" s="350"/>
      <c r="J140" s="350"/>
      <c r="K140" s="351"/>
      <c r="L140" s="398"/>
      <c r="M140" s="399"/>
      <c r="N140" s="399"/>
      <c r="O140" s="399"/>
      <c r="P140" s="399"/>
      <c r="Q140" s="399"/>
      <c r="R140" s="399"/>
      <c r="S140" s="399"/>
      <c r="T140" s="399"/>
      <c r="U140" s="399"/>
      <c r="V140" s="399"/>
      <c r="W140" s="399"/>
      <c r="X140" s="400"/>
      <c r="Y140" s="395"/>
      <c r="Z140" s="396"/>
      <c r="AA140" s="396"/>
      <c r="AB140" s="402"/>
      <c r="AC140" s="349"/>
      <c r="AD140" s="350"/>
      <c r="AE140" s="350"/>
      <c r="AF140" s="350"/>
      <c r="AG140" s="351"/>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9"/>
      <c r="H141" s="350"/>
      <c r="I141" s="350"/>
      <c r="J141" s="350"/>
      <c r="K141" s="351"/>
      <c r="L141" s="398"/>
      <c r="M141" s="399"/>
      <c r="N141" s="399"/>
      <c r="O141" s="399"/>
      <c r="P141" s="399"/>
      <c r="Q141" s="399"/>
      <c r="R141" s="399"/>
      <c r="S141" s="399"/>
      <c r="T141" s="399"/>
      <c r="U141" s="399"/>
      <c r="V141" s="399"/>
      <c r="W141" s="399"/>
      <c r="X141" s="400"/>
      <c r="Y141" s="395"/>
      <c r="Z141" s="396"/>
      <c r="AA141" s="396"/>
      <c r="AB141" s="402"/>
      <c r="AC141" s="349"/>
      <c r="AD141" s="350"/>
      <c r="AE141" s="350"/>
      <c r="AF141" s="350"/>
      <c r="AG141" s="351"/>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9"/>
      <c r="H142" s="350"/>
      <c r="I142" s="350"/>
      <c r="J142" s="350"/>
      <c r="K142" s="351"/>
      <c r="L142" s="398"/>
      <c r="M142" s="399"/>
      <c r="N142" s="399"/>
      <c r="O142" s="399"/>
      <c r="P142" s="399"/>
      <c r="Q142" s="399"/>
      <c r="R142" s="399"/>
      <c r="S142" s="399"/>
      <c r="T142" s="399"/>
      <c r="U142" s="399"/>
      <c r="V142" s="399"/>
      <c r="W142" s="399"/>
      <c r="X142" s="400"/>
      <c r="Y142" s="395"/>
      <c r="Z142" s="396"/>
      <c r="AA142" s="396"/>
      <c r="AB142" s="402"/>
      <c r="AC142" s="349"/>
      <c r="AD142" s="350"/>
      <c r="AE142" s="350"/>
      <c r="AF142" s="350"/>
      <c r="AG142" s="351"/>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9"/>
      <c r="H143" s="350"/>
      <c r="I143" s="350"/>
      <c r="J143" s="350"/>
      <c r="K143" s="351"/>
      <c r="L143" s="398"/>
      <c r="M143" s="399"/>
      <c r="N143" s="399"/>
      <c r="O143" s="399"/>
      <c r="P143" s="399"/>
      <c r="Q143" s="399"/>
      <c r="R143" s="399"/>
      <c r="S143" s="399"/>
      <c r="T143" s="399"/>
      <c r="U143" s="399"/>
      <c r="V143" s="399"/>
      <c r="W143" s="399"/>
      <c r="X143" s="400"/>
      <c r="Y143" s="395"/>
      <c r="Z143" s="396"/>
      <c r="AA143" s="396"/>
      <c r="AB143" s="402"/>
      <c r="AC143" s="349"/>
      <c r="AD143" s="350"/>
      <c r="AE143" s="350"/>
      <c r="AF143" s="350"/>
      <c r="AG143" s="351"/>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9"/>
      <c r="H144" s="350"/>
      <c r="I144" s="350"/>
      <c r="J144" s="350"/>
      <c r="K144" s="351"/>
      <c r="L144" s="398"/>
      <c r="M144" s="399"/>
      <c r="N144" s="399"/>
      <c r="O144" s="399"/>
      <c r="P144" s="399"/>
      <c r="Q144" s="399"/>
      <c r="R144" s="399"/>
      <c r="S144" s="399"/>
      <c r="T144" s="399"/>
      <c r="U144" s="399"/>
      <c r="V144" s="399"/>
      <c r="W144" s="399"/>
      <c r="X144" s="400"/>
      <c r="Y144" s="395"/>
      <c r="Z144" s="396"/>
      <c r="AA144" s="396"/>
      <c r="AB144" s="402"/>
      <c r="AC144" s="349"/>
      <c r="AD144" s="350"/>
      <c r="AE144" s="350"/>
      <c r="AF144" s="350"/>
      <c r="AG144" s="351"/>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9"/>
      <c r="H145" s="350"/>
      <c r="I145" s="350"/>
      <c r="J145" s="350"/>
      <c r="K145" s="351"/>
      <c r="L145" s="398"/>
      <c r="M145" s="399"/>
      <c r="N145" s="399"/>
      <c r="O145" s="399"/>
      <c r="P145" s="399"/>
      <c r="Q145" s="399"/>
      <c r="R145" s="399"/>
      <c r="S145" s="399"/>
      <c r="T145" s="399"/>
      <c r="U145" s="399"/>
      <c r="V145" s="399"/>
      <c r="W145" s="399"/>
      <c r="X145" s="400"/>
      <c r="Y145" s="395"/>
      <c r="Z145" s="396"/>
      <c r="AA145" s="396"/>
      <c r="AB145" s="402"/>
      <c r="AC145" s="349"/>
      <c r="AD145" s="350"/>
      <c r="AE145" s="350"/>
      <c r="AF145" s="350"/>
      <c r="AG145" s="351"/>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4"/>
      <c r="B148" s="1035"/>
      <c r="C148" s="1035"/>
      <c r="D148" s="1035"/>
      <c r="E148" s="1035"/>
      <c r="F148" s="1036"/>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4"/>
      <c r="B149" s="1035"/>
      <c r="C149" s="1035"/>
      <c r="D149" s="1035"/>
      <c r="E149" s="1035"/>
      <c r="F149" s="1036"/>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4"/>
      <c r="B150" s="1035"/>
      <c r="C150" s="1035"/>
      <c r="D150" s="1035"/>
      <c r="E150" s="1035"/>
      <c r="F150" s="1036"/>
      <c r="G150" s="349"/>
      <c r="H150" s="350"/>
      <c r="I150" s="350"/>
      <c r="J150" s="350"/>
      <c r="K150" s="351"/>
      <c r="L150" s="398"/>
      <c r="M150" s="399"/>
      <c r="N150" s="399"/>
      <c r="O150" s="399"/>
      <c r="P150" s="399"/>
      <c r="Q150" s="399"/>
      <c r="R150" s="399"/>
      <c r="S150" s="399"/>
      <c r="T150" s="399"/>
      <c r="U150" s="399"/>
      <c r="V150" s="399"/>
      <c r="W150" s="399"/>
      <c r="X150" s="400"/>
      <c r="Y150" s="395"/>
      <c r="Z150" s="396"/>
      <c r="AA150" s="396"/>
      <c r="AB150" s="402"/>
      <c r="AC150" s="349"/>
      <c r="AD150" s="350"/>
      <c r="AE150" s="350"/>
      <c r="AF150" s="350"/>
      <c r="AG150" s="351"/>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9"/>
      <c r="H151" s="350"/>
      <c r="I151" s="350"/>
      <c r="J151" s="350"/>
      <c r="K151" s="351"/>
      <c r="L151" s="398"/>
      <c r="M151" s="399"/>
      <c r="N151" s="399"/>
      <c r="O151" s="399"/>
      <c r="P151" s="399"/>
      <c r="Q151" s="399"/>
      <c r="R151" s="399"/>
      <c r="S151" s="399"/>
      <c r="T151" s="399"/>
      <c r="U151" s="399"/>
      <c r="V151" s="399"/>
      <c r="W151" s="399"/>
      <c r="X151" s="400"/>
      <c r="Y151" s="395"/>
      <c r="Z151" s="396"/>
      <c r="AA151" s="396"/>
      <c r="AB151" s="402"/>
      <c r="AC151" s="349"/>
      <c r="AD151" s="350"/>
      <c r="AE151" s="350"/>
      <c r="AF151" s="350"/>
      <c r="AG151" s="351"/>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9"/>
      <c r="H152" s="350"/>
      <c r="I152" s="350"/>
      <c r="J152" s="350"/>
      <c r="K152" s="351"/>
      <c r="L152" s="398"/>
      <c r="M152" s="399"/>
      <c r="N152" s="399"/>
      <c r="O152" s="399"/>
      <c r="P152" s="399"/>
      <c r="Q152" s="399"/>
      <c r="R152" s="399"/>
      <c r="S152" s="399"/>
      <c r="T152" s="399"/>
      <c r="U152" s="399"/>
      <c r="V152" s="399"/>
      <c r="W152" s="399"/>
      <c r="X152" s="400"/>
      <c r="Y152" s="395"/>
      <c r="Z152" s="396"/>
      <c r="AA152" s="396"/>
      <c r="AB152" s="402"/>
      <c r="AC152" s="349"/>
      <c r="AD152" s="350"/>
      <c r="AE152" s="350"/>
      <c r="AF152" s="350"/>
      <c r="AG152" s="351"/>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9"/>
      <c r="H153" s="350"/>
      <c r="I153" s="350"/>
      <c r="J153" s="350"/>
      <c r="K153" s="351"/>
      <c r="L153" s="398"/>
      <c r="M153" s="399"/>
      <c r="N153" s="399"/>
      <c r="O153" s="399"/>
      <c r="P153" s="399"/>
      <c r="Q153" s="399"/>
      <c r="R153" s="399"/>
      <c r="S153" s="399"/>
      <c r="T153" s="399"/>
      <c r="U153" s="399"/>
      <c r="V153" s="399"/>
      <c r="W153" s="399"/>
      <c r="X153" s="400"/>
      <c r="Y153" s="395"/>
      <c r="Z153" s="396"/>
      <c r="AA153" s="396"/>
      <c r="AB153" s="402"/>
      <c r="AC153" s="349"/>
      <c r="AD153" s="350"/>
      <c r="AE153" s="350"/>
      <c r="AF153" s="350"/>
      <c r="AG153" s="351"/>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9"/>
      <c r="H154" s="350"/>
      <c r="I154" s="350"/>
      <c r="J154" s="350"/>
      <c r="K154" s="351"/>
      <c r="L154" s="398"/>
      <c r="M154" s="399"/>
      <c r="N154" s="399"/>
      <c r="O154" s="399"/>
      <c r="P154" s="399"/>
      <c r="Q154" s="399"/>
      <c r="R154" s="399"/>
      <c r="S154" s="399"/>
      <c r="T154" s="399"/>
      <c r="U154" s="399"/>
      <c r="V154" s="399"/>
      <c r="W154" s="399"/>
      <c r="X154" s="400"/>
      <c r="Y154" s="395"/>
      <c r="Z154" s="396"/>
      <c r="AA154" s="396"/>
      <c r="AB154" s="402"/>
      <c r="AC154" s="349"/>
      <c r="AD154" s="350"/>
      <c r="AE154" s="350"/>
      <c r="AF154" s="350"/>
      <c r="AG154" s="351"/>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9"/>
      <c r="H155" s="350"/>
      <c r="I155" s="350"/>
      <c r="J155" s="350"/>
      <c r="K155" s="351"/>
      <c r="L155" s="398"/>
      <c r="M155" s="399"/>
      <c r="N155" s="399"/>
      <c r="O155" s="399"/>
      <c r="P155" s="399"/>
      <c r="Q155" s="399"/>
      <c r="R155" s="399"/>
      <c r="S155" s="399"/>
      <c r="T155" s="399"/>
      <c r="U155" s="399"/>
      <c r="V155" s="399"/>
      <c r="W155" s="399"/>
      <c r="X155" s="400"/>
      <c r="Y155" s="395"/>
      <c r="Z155" s="396"/>
      <c r="AA155" s="396"/>
      <c r="AB155" s="402"/>
      <c r="AC155" s="349"/>
      <c r="AD155" s="350"/>
      <c r="AE155" s="350"/>
      <c r="AF155" s="350"/>
      <c r="AG155" s="351"/>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9"/>
      <c r="H156" s="350"/>
      <c r="I156" s="350"/>
      <c r="J156" s="350"/>
      <c r="K156" s="351"/>
      <c r="L156" s="398"/>
      <c r="M156" s="399"/>
      <c r="N156" s="399"/>
      <c r="O156" s="399"/>
      <c r="P156" s="399"/>
      <c r="Q156" s="399"/>
      <c r="R156" s="399"/>
      <c r="S156" s="399"/>
      <c r="T156" s="399"/>
      <c r="U156" s="399"/>
      <c r="V156" s="399"/>
      <c r="W156" s="399"/>
      <c r="X156" s="400"/>
      <c r="Y156" s="395"/>
      <c r="Z156" s="396"/>
      <c r="AA156" s="396"/>
      <c r="AB156" s="402"/>
      <c r="AC156" s="349"/>
      <c r="AD156" s="350"/>
      <c r="AE156" s="350"/>
      <c r="AF156" s="350"/>
      <c r="AG156" s="351"/>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9"/>
      <c r="H157" s="350"/>
      <c r="I157" s="350"/>
      <c r="J157" s="350"/>
      <c r="K157" s="351"/>
      <c r="L157" s="398"/>
      <c r="M157" s="399"/>
      <c r="N157" s="399"/>
      <c r="O157" s="399"/>
      <c r="P157" s="399"/>
      <c r="Q157" s="399"/>
      <c r="R157" s="399"/>
      <c r="S157" s="399"/>
      <c r="T157" s="399"/>
      <c r="U157" s="399"/>
      <c r="V157" s="399"/>
      <c r="W157" s="399"/>
      <c r="X157" s="400"/>
      <c r="Y157" s="395"/>
      <c r="Z157" s="396"/>
      <c r="AA157" s="396"/>
      <c r="AB157" s="402"/>
      <c r="AC157" s="349"/>
      <c r="AD157" s="350"/>
      <c r="AE157" s="350"/>
      <c r="AF157" s="350"/>
      <c r="AG157" s="351"/>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9"/>
      <c r="H158" s="350"/>
      <c r="I158" s="350"/>
      <c r="J158" s="350"/>
      <c r="K158" s="351"/>
      <c r="L158" s="398"/>
      <c r="M158" s="399"/>
      <c r="N158" s="399"/>
      <c r="O158" s="399"/>
      <c r="P158" s="399"/>
      <c r="Q158" s="399"/>
      <c r="R158" s="399"/>
      <c r="S158" s="399"/>
      <c r="T158" s="399"/>
      <c r="U158" s="399"/>
      <c r="V158" s="399"/>
      <c r="W158" s="399"/>
      <c r="X158" s="400"/>
      <c r="Y158" s="395"/>
      <c r="Z158" s="396"/>
      <c r="AA158" s="396"/>
      <c r="AB158" s="402"/>
      <c r="AC158" s="349"/>
      <c r="AD158" s="350"/>
      <c r="AE158" s="350"/>
      <c r="AF158" s="350"/>
      <c r="AG158" s="351"/>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4"/>
      <c r="B162" s="1035"/>
      <c r="C162" s="1035"/>
      <c r="D162" s="1035"/>
      <c r="E162" s="1035"/>
      <c r="F162" s="1036"/>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4"/>
      <c r="B163" s="1035"/>
      <c r="C163" s="1035"/>
      <c r="D163" s="1035"/>
      <c r="E163" s="1035"/>
      <c r="F163" s="1036"/>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4"/>
      <c r="B164" s="1035"/>
      <c r="C164" s="1035"/>
      <c r="D164" s="1035"/>
      <c r="E164" s="1035"/>
      <c r="F164" s="1036"/>
      <c r="G164" s="349"/>
      <c r="H164" s="350"/>
      <c r="I164" s="350"/>
      <c r="J164" s="350"/>
      <c r="K164" s="351"/>
      <c r="L164" s="398"/>
      <c r="M164" s="399"/>
      <c r="N164" s="399"/>
      <c r="O164" s="399"/>
      <c r="P164" s="399"/>
      <c r="Q164" s="399"/>
      <c r="R164" s="399"/>
      <c r="S164" s="399"/>
      <c r="T164" s="399"/>
      <c r="U164" s="399"/>
      <c r="V164" s="399"/>
      <c r="W164" s="399"/>
      <c r="X164" s="400"/>
      <c r="Y164" s="395"/>
      <c r="Z164" s="396"/>
      <c r="AA164" s="396"/>
      <c r="AB164" s="402"/>
      <c r="AC164" s="349"/>
      <c r="AD164" s="350"/>
      <c r="AE164" s="350"/>
      <c r="AF164" s="350"/>
      <c r="AG164" s="351"/>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9"/>
      <c r="H165" s="350"/>
      <c r="I165" s="350"/>
      <c r="J165" s="350"/>
      <c r="K165" s="351"/>
      <c r="L165" s="398"/>
      <c r="M165" s="399"/>
      <c r="N165" s="399"/>
      <c r="O165" s="399"/>
      <c r="P165" s="399"/>
      <c r="Q165" s="399"/>
      <c r="R165" s="399"/>
      <c r="S165" s="399"/>
      <c r="T165" s="399"/>
      <c r="U165" s="399"/>
      <c r="V165" s="399"/>
      <c r="W165" s="399"/>
      <c r="X165" s="400"/>
      <c r="Y165" s="395"/>
      <c r="Z165" s="396"/>
      <c r="AA165" s="396"/>
      <c r="AB165" s="402"/>
      <c r="AC165" s="349"/>
      <c r="AD165" s="350"/>
      <c r="AE165" s="350"/>
      <c r="AF165" s="350"/>
      <c r="AG165" s="351"/>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9"/>
      <c r="H166" s="350"/>
      <c r="I166" s="350"/>
      <c r="J166" s="350"/>
      <c r="K166" s="351"/>
      <c r="L166" s="398"/>
      <c r="M166" s="399"/>
      <c r="N166" s="399"/>
      <c r="O166" s="399"/>
      <c r="P166" s="399"/>
      <c r="Q166" s="399"/>
      <c r="R166" s="399"/>
      <c r="S166" s="399"/>
      <c r="T166" s="399"/>
      <c r="U166" s="399"/>
      <c r="V166" s="399"/>
      <c r="W166" s="399"/>
      <c r="X166" s="400"/>
      <c r="Y166" s="395"/>
      <c r="Z166" s="396"/>
      <c r="AA166" s="396"/>
      <c r="AB166" s="402"/>
      <c r="AC166" s="349"/>
      <c r="AD166" s="350"/>
      <c r="AE166" s="350"/>
      <c r="AF166" s="350"/>
      <c r="AG166" s="351"/>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9"/>
      <c r="H167" s="350"/>
      <c r="I167" s="350"/>
      <c r="J167" s="350"/>
      <c r="K167" s="351"/>
      <c r="L167" s="398"/>
      <c r="M167" s="399"/>
      <c r="N167" s="399"/>
      <c r="O167" s="399"/>
      <c r="P167" s="399"/>
      <c r="Q167" s="399"/>
      <c r="R167" s="399"/>
      <c r="S167" s="399"/>
      <c r="T167" s="399"/>
      <c r="U167" s="399"/>
      <c r="V167" s="399"/>
      <c r="W167" s="399"/>
      <c r="X167" s="400"/>
      <c r="Y167" s="395"/>
      <c r="Z167" s="396"/>
      <c r="AA167" s="396"/>
      <c r="AB167" s="402"/>
      <c r="AC167" s="349"/>
      <c r="AD167" s="350"/>
      <c r="AE167" s="350"/>
      <c r="AF167" s="350"/>
      <c r="AG167" s="351"/>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9"/>
      <c r="H168" s="350"/>
      <c r="I168" s="350"/>
      <c r="J168" s="350"/>
      <c r="K168" s="351"/>
      <c r="L168" s="398"/>
      <c r="M168" s="399"/>
      <c r="N168" s="399"/>
      <c r="O168" s="399"/>
      <c r="P168" s="399"/>
      <c r="Q168" s="399"/>
      <c r="R168" s="399"/>
      <c r="S168" s="399"/>
      <c r="T168" s="399"/>
      <c r="U168" s="399"/>
      <c r="V168" s="399"/>
      <c r="W168" s="399"/>
      <c r="X168" s="400"/>
      <c r="Y168" s="395"/>
      <c r="Z168" s="396"/>
      <c r="AA168" s="396"/>
      <c r="AB168" s="402"/>
      <c r="AC168" s="349"/>
      <c r="AD168" s="350"/>
      <c r="AE168" s="350"/>
      <c r="AF168" s="350"/>
      <c r="AG168" s="351"/>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9"/>
      <c r="H169" s="350"/>
      <c r="I169" s="350"/>
      <c r="J169" s="350"/>
      <c r="K169" s="351"/>
      <c r="L169" s="398"/>
      <c r="M169" s="399"/>
      <c r="N169" s="399"/>
      <c r="O169" s="399"/>
      <c r="P169" s="399"/>
      <c r="Q169" s="399"/>
      <c r="R169" s="399"/>
      <c r="S169" s="399"/>
      <c r="T169" s="399"/>
      <c r="U169" s="399"/>
      <c r="V169" s="399"/>
      <c r="W169" s="399"/>
      <c r="X169" s="400"/>
      <c r="Y169" s="395"/>
      <c r="Z169" s="396"/>
      <c r="AA169" s="396"/>
      <c r="AB169" s="402"/>
      <c r="AC169" s="349"/>
      <c r="AD169" s="350"/>
      <c r="AE169" s="350"/>
      <c r="AF169" s="350"/>
      <c r="AG169" s="351"/>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9"/>
      <c r="H170" s="350"/>
      <c r="I170" s="350"/>
      <c r="J170" s="350"/>
      <c r="K170" s="351"/>
      <c r="L170" s="398"/>
      <c r="M170" s="399"/>
      <c r="N170" s="399"/>
      <c r="O170" s="399"/>
      <c r="P170" s="399"/>
      <c r="Q170" s="399"/>
      <c r="R170" s="399"/>
      <c r="S170" s="399"/>
      <c r="T170" s="399"/>
      <c r="U170" s="399"/>
      <c r="V170" s="399"/>
      <c r="W170" s="399"/>
      <c r="X170" s="400"/>
      <c r="Y170" s="395"/>
      <c r="Z170" s="396"/>
      <c r="AA170" s="396"/>
      <c r="AB170" s="402"/>
      <c r="AC170" s="349"/>
      <c r="AD170" s="350"/>
      <c r="AE170" s="350"/>
      <c r="AF170" s="350"/>
      <c r="AG170" s="351"/>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9"/>
      <c r="H171" s="350"/>
      <c r="I171" s="350"/>
      <c r="J171" s="350"/>
      <c r="K171" s="351"/>
      <c r="L171" s="398"/>
      <c r="M171" s="399"/>
      <c r="N171" s="399"/>
      <c r="O171" s="399"/>
      <c r="P171" s="399"/>
      <c r="Q171" s="399"/>
      <c r="R171" s="399"/>
      <c r="S171" s="399"/>
      <c r="T171" s="399"/>
      <c r="U171" s="399"/>
      <c r="V171" s="399"/>
      <c r="W171" s="399"/>
      <c r="X171" s="400"/>
      <c r="Y171" s="395"/>
      <c r="Z171" s="396"/>
      <c r="AA171" s="396"/>
      <c r="AB171" s="402"/>
      <c r="AC171" s="349"/>
      <c r="AD171" s="350"/>
      <c r="AE171" s="350"/>
      <c r="AF171" s="350"/>
      <c r="AG171" s="351"/>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9"/>
      <c r="H172" s="350"/>
      <c r="I172" s="350"/>
      <c r="J172" s="350"/>
      <c r="K172" s="351"/>
      <c r="L172" s="398"/>
      <c r="M172" s="399"/>
      <c r="N172" s="399"/>
      <c r="O172" s="399"/>
      <c r="P172" s="399"/>
      <c r="Q172" s="399"/>
      <c r="R172" s="399"/>
      <c r="S172" s="399"/>
      <c r="T172" s="399"/>
      <c r="U172" s="399"/>
      <c r="V172" s="399"/>
      <c r="W172" s="399"/>
      <c r="X172" s="400"/>
      <c r="Y172" s="395"/>
      <c r="Z172" s="396"/>
      <c r="AA172" s="396"/>
      <c r="AB172" s="402"/>
      <c r="AC172" s="349"/>
      <c r="AD172" s="350"/>
      <c r="AE172" s="350"/>
      <c r="AF172" s="350"/>
      <c r="AG172" s="351"/>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4"/>
      <c r="B175" s="1035"/>
      <c r="C175" s="1035"/>
      <c r="D175" s="1035"/>
      <c r="E175" s="1035"/>
      <c r="F175" s="1036"/>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4"/>
      <c r="B176" s="1035"/>
      <c r="C176" s="1035"/>
      <c r="D176" s="1035"/>
      <c r="E176" s="1035"/>
      <c r="F176" s="1036"/>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4"/>
      <c r="B177" s="1035"/>
      <c r="C177" s="1035"/>
      <c r="D177" s="1035"/>
      <c r="E177" s="1035"/>
      <c r="F177" s="1036"/>
      <c r="G177" s="349"/>
      <c r="H177" s="350"/>
      <c r="I177" s="350"/>
      <c r="J177" s="350"/>
      <c r="K177" s="351"/>
      <c r="L177" s="398"/>
      <c r="M177" s="399"/>
      <c r="N177" s="399"/>
      <c r="O177" s="399"/>
      <c r="P177" s="399"/>
      <c r="Q177" s="399"/>
      <c r="R177" s="399"/>
      <c r="S177" s="399"/>
      <c r="T177" s="399"/>
      <c r="U177" s="399"/>
      <c r="V177" s="399"/>
      <c r="W177" s="399"/>
      <c r="X177" s="400"/>
      <c r="Y177" s="395"/>
      <c r="Z177" s="396"/>
      <c r="AA177" s="396"/>
      <c r="AB177" s="402"/>
      <c r="AC177" s="349"/>
      <c r="AD177" s="350"/>
      <c r="AE177" s="350"/>
      <c r="AF177" s="350"/>
      <c r="AG177" s="351"/>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9"/>
      <c r="H178" s="350"/>
      <c r="I178" s="350"/>
      <c r="J178" s="350"/>
      <c r="K178" s="351"/>
      <c r="L178" s="398"/>
      <c r="M178" s="399"/>
      <c r="N178" s="399"/>
      <c r="O178" s="399"/>
      <c r="P178" s="399"/>
      <c r="Q178" s="399"/>
      <c r="R178" s="399"/>
      <c r="S178" s="399"/>
      <c r="T178" s="399"/>
      <c r="U178" s="399"/>
      <c r="V178" s="399"/>
      <c r="W178" s="399"/>
      <c r="X178" s="400"/>
      <c r="Y178" s="395"/>
      <c r="Z178" s="396"/>
      <c r="AA178" s="396"/>
      <c r="AB178" s="402"/>
      <c r="AC178" s="349"/>
      <c r="AD178" s="350"/>
      <c r="AE178" s="350"/>
      <c r="AF178" s="350"/>
      <c r="AG178" s="351"/>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9"/>
      <c r="H179" s="350"/>
      <c r="I179" s="350"/>
      <c r="J179" s="350"/>
      <c r="K179" s="351"/>
      <c r="L179" s="398"/>
      <c r="M179" s="399"/>
      <c r="N179" s="399"/>
      <c r="O179" s="399"/>
      <c r="P179" s="399"/>
      <c r="Q179" s="399"/>
      <c r="R179" s="399"/>
      <c r="S179" s="399"/>
      <c r="T179" s="399"/>
      <c r="U179" s="399"/>
      <c r="V179" s="399"/>
      <c r="W179" s="399"/>
      <c r="X179" s="400"/>
      <c r="Y179" s="395"/>
      <c r="Z179" s="396"/>
      <c r="AA179" s="396"/>
      <c r="AB179" s="402"/>
      <c r="AC179" s="349"/>
      <c r="AD179" s="350"/>
      <c r="AE179" s="350"/>
      <c r="AF179" s="350"/>
      <c r="AG179" s="351"/>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9"/>
      <c r="H180" s="350"/>
      <c r="I180" s="350"/>
      <c r="J180" s="350"/>
      <c r="K180" s="351"/>
      <c r="L180" s="398"/>
      <c r="M180" s="399"/>
      <c r="N180" s="399"/>
      <c r="O180" s="399"/>
      <c r="P180" s="399"/>
      <c r="Q180" s="399"/>
      <c r="R180" s="399"/>
      <c r="S180" s="399"/>
      <c r="T180" s="399"/>
      <c r="U180" s="399"/>
      <c r="V180" s="399"/>
      <c r="W180" s="399"/>
      <c r="X180" s="400"/>
      <c r="Y180" s="395"/>
      <c r="Z180" s="396"/>
      <c r="AA180" s="396"/>
      <c r="AB180" s="402"/>
      <c r="AC180" s="349"/>
      <c r="AD180" s="350"/>
      <c r="AE180" s="350"/>
      <c r="AF180" s="350"/>
      <c r="AG180" s="351"/>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9"/>
      <c r="H181" s="350"/>
      <c r="I181" s="350"/>
      <c r="J181" s="350"/>
      <c r="K181" s="351"/>
      <c r="L181" s="398"/>
      <c r="M181" s="399"/>
      <c r="N181" s="399"/>
      <c r="O181" s="399"/>
      <c r="P181" s="399"/>
      <c r="Q181" s="399"/>
      <c r="R181" s="399"/>
      <c r="S181" s="399"/>
      <c r="T181" s="399"/>
      <c r="U181" s="399"/>
      <c r="V181" s="399"/>
      <c r="W181" s="399"/>
      <c r="X181" s="400"/>
      <c r="Y181" s="395"/>
      <c r="Z181" s="396"/>
      <c r="AA181" s="396"/>
      <c r="AB181" s="402"/>
      <c r="AC181" s="349"/>
      <c r="AD181" s="350"/>
      <c r="AE181" s="350"/>
      <c r="AF181" s="350"/>
      <c r="AG181" s="351"/>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9"/>
      <c r="H182" s="350"/>
      <c r="I182" s="350"/>
      <c r="J182" s="350"/>
      <c r="K182" s="351"/>
      <c r="L182" s="398"/>
      <c r="M182" s="399"/>
      <c r="N182" s="399"/>
      <c r="O182" s="399"/>
      <c r="P182" s="399"/>
      <c r="Q182" s="399"/>
      <c r="R182" s="399"/>
      <c r="S182" s="399"/>
      <c r="T182" s="399"/>
      <c r="U182" s="399"/>
      <c r="V182" s="399"/>
      <c r="W182" s="399"/>
      <c r="X182" s="400"/>
      <c r="Y182" s="395"/>
      <c r="Z182" s="396"/>
      <c r="AA182" s="396"/>
      <c r="AB182" s="402"/>
      <c r="AC182" s="349"/>
      <c r="AD182" s="350"/>
      <c r="AE182" s="350"/>
      <c r="AF182" s="350"/>
      <c r="AG182" s="351"/>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9"/>
      <c r="H183" s="350"/>
      <c r="I183" s="350"/>
      <c r="J183" s="350"/>
      <c r="K183" s="351"/>
      <c r="L183" s="398"/>
      <c r="M183" s="399"/>
      <c r="N183" s="399"/>
      <c r="O183" s="399"/>
      <c r="P183" s="399"/>
      <c r="Q183" s="399"/>
      <c r="R183" s="399"/>
      <c r="S183" s="399"/>
      <c r="T183" s="399"/>
      <c r="U183" s="399"/>
      <c r="V183" s="399"/>
      <c r="W183" s="399"/>
      <c r="X183" s="400"/>
      <c r="Y183" s="395"/>
      <c r="Z183" s="396"/>
      <c r="AA183" s="396"/>
      <c r="AB183" s="402"/>
      <c r="AC183" s="349"/>
      <c r="AD183" s="350"/>
      <c r="AE183" s="350"/>
      <c r="AF183" s="350"/>
      <c r="AG183" s="351"/>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9"/>
      <c r="H184" s="350"/>
      <c r="I184" s="350"/>
      <c r="J184" s="350"/>
      <c r="K184" s="351"/>
      <c r="L184" s="398"/>
      <c r="M184" s="399"/>
      <c r="N184" s="399"/>
      <c r="O184" s="399"/>
      <c r="P184" s="399"/>
      <c r="Q184" s="399"/>
      <c r="R184" s="399"/>
      <c r="S184" s="399"/>
      <c r="T184" s="399"/>
      <c r="U184" s="399"/>
      <c r="V184" s="399"/>
      <c r="W184" s="399"/>
      <c r="X184" s="400"/>
      <c r="Y184" s="395"/>
      <c r="Z184" s="396"/>
      <c r="AA184" s="396"/>
      <c r="AB184" s="402"/>
      <c r="AC184" s="349"/>
      <c r="AD184" s="350"/>
      <c r="AE184" s="350"/>
      <c r="AF184" s="350"/>
      <c r="AG184" s="351"/>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9"/>
      <c r="H185" s="350"/>
      <c r="I185" s="350"/>
      <c r="J185" s="350"/>
      <c r="K185" s="351"/>
      <c r="L185" s="398"/>
      <c r="M185" s="399"/>
      <c r="N185" s="399"/>
      <c r="O185" s="399"/>
      <c r="P185" s="399"/>
      <c r="Q185" s="399"/>
      <c r="R185" s="399"/>
      <c r="S185" s="399"/>
      <c r="T185" s="399"/>
      <c r="U185" s="399"/>
      <c r="V185" s="399"/>
      <c r="W185" s="399"/>
      <c r="X185" s="400"/>
      <c r="Y185" s="395"/>
      <c r="Z185" s="396"/>
      <c r="AA185" s="396"/>
      <c r="AB185" s="402"/>
      <c r="AC185" s="349"/>
      <c r="AD185" s="350"/>
      <c r="AE185" s="350"/>
      <c r="AF185" s="350"/>
      <c r="AG185" s="351"/>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4"/>
      <c r="B188" s="1035"/>
      <c r="C188" s="1035"/>
      <c r="D188" s="1035"/>
      <c r="E188" s="1035"/>
      <c r="F188" s="1036"/>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4"/>
      <c r="B189" s="1035"/>
      <c r="C189" s="1035"/>
      <c r="D189" s="1035"/>
      <c r="E189" s="1035"/>
      <c r="F189" s="1036"/>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4"/>
      <c r="B190" s="1035"/>
      <c r="C190" s="1035"/>
      <c r="D190" s="1035"/>
      <c r="E190" s="1035"/>
      <c r="F190" s="1036"/>
      <c r="G190" s="349"/>
      <c r="H190" s="350"/>
      <c r="I190" s="350"/>
      <c r="J190" s="350"/>
      <c r="K190" s="351"/>
      <c r="L190" s="398"/>
      <c r="M190" s="399"/>
      <c r="N190" s="399"/>
      <c r="O190" s="399"/>
      <c r="P190" s="399"/>
      <c r="Q190" s="399"/>
      <c r="R190" s="399"/>
      <c r="S190" s="399"/>
      <c r="T190" s="399"/>
      <c r="U190" s="399"/>
      <c r="V190" s="399"/>
      <c r="W190" s="399"/>
      <c r="X190" s="400"/>
      <c r="Y190" s="395"/>
      <c r="Z190" s="396"/>
      <c r="AA190" s="396"/>
      <c r="AB190" s="402"/>
      <c r="AC190" s="349"/>
      <c r="AD190" s="350"/>
      <c r="AE190" s="350"/>
      <c r="AF190" s="350"/>
      <c r="AG190" s="351"/>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9"/>
      <c r="H191" s="350"/>
      <c r="I191" s="350"/>
      <c r="J191" s="350"/>
      <c r="K191" s="351"/>
      <c r="L191" s="398"/>
      <c r="M191" s="399"/>
      <c r="N191" s="399"/>
      <c r="O191" s="399"/>
      <c r="P191" s="399"/>
      <c r="Q191" s="399"/>
      <c r="R191" s="399"/>
      <c r="S191" s="399"/>
      <c r="T191" s="399"/>
      <c r="U191" s="399"/>
      <c r="V191" s="399"/>
      <c r="W191" s="399"/>
      <c r="X191" s="400"/>
      <c r="Y191" s="395"/>
      <c r="Z191" s="396"/>
      <c r="AA191" s="396"/>
      <c r="AB191" s="402"/>
      <c r="AC191" s="349"/>
      <c r="AD191" s="350"/>
      <c r="AE191" s="350"/>
      <c r="AF191" s="350"/>
      <c r="AG191" s="351"/>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9"/>
      <c r="H192" s="350"/>
      <c r="I192" s="350"/>
      <c r="J192" s="350"/>
      <c r="K192" s="351"/>
      <c r="L192" s="398"/>
      <c r="M192" s="399"/>
      <c r="N192" s="399"/>
      <c r="O192" s="399"/>
      <c r="P192" s="399"/>
      <c r="Q192" s="399"/>
      <c r="R192" s="399"/>
      <c r="S192" s="399"/>
      <c r="T192" s="399"/>
      <c r="U192" s="399"/>
      <c r="V192" s="399"/>
      <c r="W192" s="399"/>
      <c r="X192" s="400"/>
      <c r="Y192" s="395"/>
      <c r="Z192" s="396"/>
      <c r="AA192" s="396"/>
      <c r="AB192" s="402"/>
      <c r="AC192" s="349"/>
      <c r="AD192" s="350"/>
      <c r="AE192" s="350"/>
      <c r="AF192" s="350"/>
      <c r="AG192" s="351"/>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9"/>
      <c r="H193" s="350"/>
      <c r="I193" s="350"/>
      <c r="J193" s="350"/>
      <c r="K193" s="351"/>
      <c r="L193" s="398"/>
      <c r="M193" s="399"/>
      <c r="N193" s="399"/>
      <c r="O193" s="399"/>
      <c r="P193" s="399"/>
      <c r="Q193" s="399"/>
      <c r="R193" s="399"/>
      <c r="S193" s="399"/>
      <c r="T193" s="399"/>
      <c r="U193" s="399"/>
      <c r="V193" s="399"/>
      <c r="W193" s="399"/>
      <c r="X193" s="400"/>
      <c r="Y193" s="395"/>
      <c r="Z193" s="396"/>
      <c r="AA193" s="396"/>
      <c r="AB193" s="402"/>
      <c r="AC193" s="349"/>
      <c r="AD193" s="350"/>
      <c r="AE193" s="350"/>
      <c r="AF193" s="350"/>
      <c r="AG193" s="351"/>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9"/>
      <c r="H194" s="350"/>
      <c r="I194" s="350"/>
      <c r="J194" s="350"/>
      <c r="K194" s="351"/>
      <c r="L194" s="398"/>
      <c r="M194" s="399"/>
      <c r="N194" s="399"/>
      <c r="O194" s="399"/>
      <c r="P194" s="399"/>
      <c r="Q194" s="399"/>
      <c r="R194" s="399"/>
      <c r="S194" s="399"/>
      <c r="T194" s="399"/>
      <c r="U194" s="399"/>
      <c r="V194" s="399"/>
      <c r="W194" s="399"/>
      <c r="X194" s="400"/>
      <c r="Y194" s="395"/>
      <c r="Z194" s="396"/>
      <c r="AA194" s="396"/>
      <c r="AB194" s="402"/>
      <c r="AC194" s="349"/>
      <c r="AD194" s="350"/>
      <c r="AE194" s="350"/>
      <c r="AF194" s="350"/>
      <c r="AG194" s="351"/>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9"/>
      <c r="H195" s="350"/>
      <c r="I195" s="350"/>
      <c r="J195" s="350"/>
      <c r="K195" s="351"/>
      <c r="L195" s="398"/>
      <c r="M195" s="399"/>
      <c r="N195" s="399"/>
      <c r="O195" s="399"/>
      <c r="P195" s="399"/>
      <c r="Q195" s="399"/>
      <c r="R195" s="399"/>
      <c r="S195" s="399"/>
      <c r="T195" s="399"/>
      <c r="U195" s="399"/>
      <c r="V195" s="399"/>
      <c r="W195" s="399"/>
      <c r="X195" s="400"/>
      <c r="Y195" s="395"/>
      <c r="Z195" s="396"/>
      <c r="AA195" s="396"/>
      <c r="AB195" s="402"/>
      <c r="AC195" s="349"/>
      <c r="AD195" s="350"/>
      <c r="AE195" s="350"/>
      <c r="AF195" s="350"/>
      <c r="AG195" s="351"/>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9"/>
      <c r="H196" s="350"/>
      <c r="I196" s="350"/>
      <c r="J196" s="350"/>
      <c r="K196" s="351"/>
      <c r="L196" s="398"/>
      <c r="M196" s="399"/>
      <c r="N196" s="399"/>
      <c r="O196" s="399"/>
      <c r="P196" s="399"/>
      <c r="Q196" s="399"/>
      <c r="R196" s="399"/>
      <c r="S196" s="399"/>
      <c r="T196" s="399"/>
      <c r="U196" s="399"/>
      <c r="V196" s="399"/>
      <c r="W196" s="399"/>
      <c r="X196" s="400"/>
      <c r="Y196" s="395"/>
      <c r="Z196" s="396"/>
      <c r="AA196" s="396"/>
      <c r="AB196" s="402"/>
      <c r="AC196" s="349"/>
      <c r="AD196" s="350"/>
      <c r="AE196" s="350"/>
      <c r="AF196" s="350"/>
      <c r="AG196" s="351"/>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9"/>
      <c r="H197" s="350"/>
      <c r="I197" s="350"/>
      <c r="J197" s="350"/>
      <c r="K197" s="351"/>
      <c r="L197" s="398"/>
      <c r="M197" s="399"/>
      <c r="N197" s="399"/>
      <c r="O197" s="399"/>
      <c r="P197" s="399"/>
      <c r="Q197" s="399"/>
      <c r="R197" s="399"/>
      <c r="S197" s="399"/>
      <c r="T197" s="399"/>
      <c r="U197" s="399"/>
      <c r="V197" s="399"/>
      <c r="W197" s="399"/>
      <c r="X197" s="400"/>
      <c r="Y197" s="395"/>
      <c r="Z197" s="396"/>
      <c r="AA197" s="396"/>
      <c r="AB197" s="402"/>
      <c r="AC197" s="349"/>
      <c r="AD197" s="350"/>
      <c r="AE197" s="350"/>
      <c r="AF197" s="350"/>
      <c r="AG197" s="351"/>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9"/>
      <c r="H198" s="350"/>
      <c r="I198" s="350"/>
      <c r="J198" s="350"/>
      <c r="K198" s="351"/>
      <c r="L198" s="398"/>
      <c r="M198" s="399"/>
      <c r="N198" s="399"/>
      <c r="O198" s="399"/>
      <c r="P198" s="399"/>
      <c r="Q198" s="399"/>
      <c r="R198" s="399"/>
      <c r="S198" s="399"/>
      <c r="T198" s="399"/>
      <c r="U198" s="399"/>
      <c r="V198" s="399"/>
      <c r="W198" s="399"/>
      <c r="X198" s="400"/>
      <c r="Y198" s="395"/>
      <c r="Z198" s="396"/>
      <c r="AA198" s="396"/>
      <c r="AB198" s="402"/>
      <c r="AC198" s="349"/>
      <c r="AD198" s="350"/>
      <c r="AE198" s="350"/>
      <c r="AF198" s="350"/>
      <c r="AG198" s="351"/>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4"/>
      <c r="B201" s="1035"/>
      <c r="C201" s="1035"/>
      <c r="D201" s="1035"/>
      <c r="E201" s="1035"/>
      <c r="F201" s="1036"/>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4"/>
      <c r="B202" s="1035"/>
      <c r="C202" s="1035"/>
      <c r="D202" s="1035"/>
      <c r="E202" s="1035"/>
      <c r="F202" s="1036"/>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4"/>
      <c r="B203" s="1035"/>
      <c r="C203" s="1035"/>
      <c r="D203" s="1035"/>
      <c r="E203" s="1035"/>
      <c r="F203" s="1036"/>
      <c r="G203" s="349"/>
      <c r="H203" s="350"/>
      <c r="I203" s="350"/>
      <c r="J203" s="350"/>
      <c r="K203" s="351"/>
      <c r="L203" s="398"/>
      <c r="M203" s="399"/>
      <c r="N203" s="399"/>
      <c r="O203" s="399"/>
      <c r="P203" s="399"/>
      <c r="Q203" s="399"/>
      <c r="R203" s="399"/>
      <c r="S203" s="399"/>
      <c r="T203" s="399"/>
      <c r="U203" s="399"/>
      <c r="V203" s="399"/>
      <c r="W203" s="399"/>
      <c r="X203" s="400"/>
      <c r="Y203" s="395"/>
      <c r="Z203" s="396"/>
      <c r="AA203" s="396"/>
      <c r="AB203" s="402"/>
      <c r="AC203" s="349"/>
      <c r="AD203" s="350"/>
      <c r="AE203" s="350"/>
      <c r="AF203" s="350"/>
      <c r="AG203" s="351"/>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9"/>
      <c r="H204" s="350"/>
      <c r="I204" s="350"/>
      <c r="J204" s="350"/>
      <c r="K204" s="351"/>
      <c r="L204" s="398"/>
      <c r="M204" s="399"/>
      <c r="N204" s="399"/>
      <c r="O204" s="399"/>
      <c r="P204" s="399"/>
      <c r="Q204" s="399"/>
      <c r="R204" s="399"/>
      <c r="S204" s="399"/>
      <c r="T204" s="399"/>
      <c r="U204" s="399"/>
      <c r="V204" s="399"/>
      <c r="W204" s="399"/>
      <c r="X204" s="400"/>
      <c r="Y204" s="395"/>
      <c r="Z204" s="396"/>
      <c r="AA204" s="396"/>
      <c r="AB204" s="402"/>
      <c r="AC204" s="349"/>
      <c r="AD204" s="350"/>
      <c r="AE204" s="350"/>
      <c r="AF204" s="350"/>
      <c r="AG204" s="351"/>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9"/>
      <c r="H205" s="350"/>
      <c r="I205" s="350"/>
      <c r="J205" s="350"/>
      <c r="K205" s="351"/>
      <c r="L205" s="398"/>
      <c r="M205" s="399"/>
      <c r="N205" s="399"/>
      <c r="O205" s="399"/>
      <c r="P205" s="399"/>
      <c r="Q205" s="399"/>
      <c r="R205" s="399"/>
      <c r="S205" s="399"/>
      <c r="T205" s="399"/>
      <c r="U205" s="399"/>
      <c r="V205" s="399"/>
      <c r="W205" s="399"/>
      <c r="X205" s="400"/>
      <c r="Y205" s="395"/>
      <c r="Z205" s="396"/>
      <c r="AA205" s="396"/>
      <c r="AB205" s="402"/>
      <c r="AC205" s="349"/>
      <c r="AD205" s="350"/>
      <c r="AE205" s="350"/>
      <c r="AF205" s="350"/>
      <c r="AG205" s="351"/>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9"/>
      <c r="H206" s="350"/>
      <c r="I206" s="350"/>
      <c r="J206" s="350"/>
      <c r="K206" s="351"/>
      <c r="L206" s="398"/>
      <c r="M206" s="399"/>
      <c r="N206" s="399"/>
      <c r="O206" s="399"/>
      <c r="P206" s="399"/>
      <c r="Q206" s="399"/>
      <c r="R206" s="399"/>
      <c r="S206" s="399"/>
      <c r="T206" s="399"/>
      <c r="U206" s="399"/>
      <c r="V206" s="399"/>
      <c r="W206" s="399"/>
      <c r="X206" s="400"/>
      <c r="Y206" s="395"/>
      <c r="Z206" s="396"/>
      <c r="AA206" s="396"/>
      <c r="AB206" s="402"/>
      <c r="AC206" s="349"/>
      <c r="AD206" s="350"/>
      <c r="AE206" s="350"/>
      <c r="AF206" s="350"/>
      <c r="AG206" s="351"/>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9"/>
      <c r="H207" s="350"/>
      <c r="I207" s="350"/>
      <c r="J207" s="350"/>
      <c r="K207" s="351"/>
      <c r="L207" s="398"/>
      <c r="M207" s="399"/>
      <c r="N207" s="399"/>
      <c r="O207" s="399"/>
      <c r="P207" s="399"/>
      <c r="Q207" s="399"/>
      <c r="R207" s="399"/>
      <c r="S207" s="399"/>
      <c r="T207" s="399"/>
      <c r="U207" s="399"/>
      <c r="V207" s="399"/>
      <c r="W207" s="399"/>
      <c r="X207" s="400"/>
      <c r="Y207" s="395"/>
      <c r="Z207" s="396"/>
      <c r="AA207" s="396"/>
      <c r="AB207" s="402"/>
      <c r="AC207" s="349"/>
      <c r="AD207" s="350"/>
      <c r="AE207" s="350"/>
      <c r="AF207" s="350"/>
      <c r="AG207" s="351"/>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9"/>
      <c r="H208" s="350"/>
      <c r="I208" s="350"/>
      <c r="J208" s="350"/>
      <c r="K208" s="351"/>
      <c r="L208" s="398"/>
      <c r="M208" s="399"/>
      <c r="N208" s="399"/>
      <c r="O208" s="399"/>
      <c r="P208" s="399"/>
      <c r="Q208" s="399"/>
      <c r="R208" s="399"/>
      <c r="S208" s="399"/>
      <c r="T208" s="399"/>
      <c r="U208" s="399"/>
      <c r="V208" s="399"/>
      <c r="W208" s="399"/>
      <c r="X208" s="400"/>
      <c r="Y208" s="395"/>
      <c r="Z208" s="396"/>
      <c r="AA208" s="396"/>
      <c r="AB208" s="402"/>
      <c r="AC208" s="349"/>
      <c r="AD208" s="350"/>
      <c r="AE208" s="350"/>
      <c r="AF208" s="350"/>
      <c r="AG208" s="351"/>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9"/>
      <c r="H209" s="350"/>
      <c r="I209" s="350"/>
      <c r="J209" s="350"/>
      <c r="K209" s="351"/>
      <c r="L209" s="398"/>
      <c r="M209" s="399"/>
      <c r="N209" s="399"/>
      <c r="O209" s="399"/>
      <c r="P209" s="399"/>
      <c r="Q209" s="399"/>
      <c r="R209" s="399"/>
      <c r="S209" s="399"/>
      <c r="T209" s="399"/>
      <c r="U209" s="399"/>
      <c r="V209" s="399"/>
      <c r="W209" s="399"/>
      <c r="X209" s="400"/>
      <c r="Y209" s="395"/>
      <c r="Z209" s="396"/>
      <c r="AA209" s="396"/>
      <c r="AB209" s="402"/>
      <c r="AC209" s="349"/>
      <c r="AD209" s="350"/>
      <c r="AE209" s="350"/>
      <c r="AF209" s="350"/>
      <c r="AG209" s="351"/>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9"/>
      <c r="H210" s="350"/>
      <c r="I210" s="350"/>
      <c r="J210" s="350"/>
      <c r="K210" s="351"/>
      <c r="L210" s="398"/>
      <c r="M210" s="399"/>
      <c r="N210" s="399"/>
      <c r="O210" s="399"/>
      <c r="P210" s="399"/>
      <c r="Q210" s="399"/>
      <c r="R210" s="399"/>
      <c r="S210" s="399"/>
      <c r="T210" s="399"/>
      <c r="U210" s="399"/>
      <c r="V210" s="399"/>
      <c r="W210" s="399"/>
      <c r="X210" s="400"/>
      <c r="Y210" s="395"/>
      <c r="Z210" s="396"/>
      <c r="AA210" s="396"/>
      <c r="AB210" s="402"/>
      <c r="AC210" s="349"/>
      <c r="AD210" s="350"/>
      <c r="AE210" s="350"/>
      <c r="AF210" s="350"/>
      <c r="AG210" s="351"/>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9"/>
      <c r="H211" s="350"/>
      <c r="I211" s="350"/>
      <c r="J211" s="350"/>
      <c r="K211" s="351"/>
      <c r="L211" s="398"/>
      <c r="M211" s="399"/>
      <c r="N211" s="399"/>
      <c r="O211" s="399"/>
      <c r="P211" s="399"/>
      <c r="Q211" s="399"/>
      <c r="R211" s="399"/>
      <c r="S211" s="399"/>
      <c r="T211" s="399"/>
      <c r="U211" s="399"/>
      <c r="V211" s="399"/>
      <c r="W211" s="399"/>
      <c r="X211" s="400"/>
      <c r="Y211" s="395"/>
      <c r="Z211" s="396"/>
      <c r="AA211" s="396"/>
      <c r="AB211" s="402"/>
      <c r="AC211" s="349"/>
      <c r="AD211" s="350"/>
      <c r="AE211" s="350"/>
      <c r="AF211" s="350"/>
      <c r="AG211" s="351"/>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4"/>
      <c r="B215" s="1035"/>
      <c r="C215" s="1035"/>
      <c r="D215" s="1035"/>
      <c r="E215" s="1035"/>
      <c r="F215" s="1036"/>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4"/>
      <c r="B216" s="1035"/>
      <c r="C216" s="1035"/>
      <c r="D216" s="1035"/>
      <c r="E216" s="1035"/>
      <c r="F216" s="1036"/>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4"/>
      <c r="B217" s="1035"/>
      <c r="C217" s="1035"/>
      <c r="D217" s="1035"/>
      <c r="E217" s="1035"/>
      <c r="F217" s="1036"/>
      <c r="G217" s="349"/>
      <c r="H217" s="350"/>
      <c r="I217" s="350"/>
      <c r="J217" s="350"/>
      <c r="K217" s="351"/>
      <c r="L217" s="398"/>
      <c r="M217" s="399"/>
      <c r="N217" s="399"/>
      <c r="O217" s="399"/>
      <c r="P217" s="399"/>
      <c r="Q217" s="399"/>
      <c r="R217" s="399"/>
      <c r="S217" s="399"/>
      <c r="T217" s="399"/>
      <c r="U217" s="399"/>
      <c r="V217" s="399"/>
      <c r="W217" s="399"/>
      <c r="X217" s="400"/>
      <c r="Y217" s="395"/>
      <c r="Z217" s="396"/>
      <c r="AA217" s="396"/>
      <c r="AB217" s="402"/>
      <c r="AC217" s="349"/>
      <c r="AD217" s="350"/>
      <c r="AE217" s="350"/>
      <c r="AF217" s="350"/>
      <c r="AG217" s="351"/>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9"/>
      <c r="H218" s="350"/>
      <c r="I218" s="350"/>
      <c r="J218" s="350"/>
      <c r="K218" s="351"/>
      <c r="L218" s="398"/>
      <c r="M218" s="399"/>
      <c r="N218" s="399"/>
      <c r="O218" s="399"/>
      <c r="P218" s="399"/>
      <c r="Q218" s="399"/>
      <c r="R218" s="399"/>
      <c r="S218" s="399"/>
      <c r="T218" s="399"/>
      <c r="U218" s="399"/>
      <c r="V218" s="399"/>
      <c r="W218" s="399"/>
      <c r="X218" s="400"/>
      <c r="Y218" s="395"/>
      <c r="Z218" s="396"/>
      <c r="AA218" s="396"/>
      <c r="AB218" s="402"/>
      <c r="AC218" s="349"/>
      <c r="AD218" s="350"/>
      <c r="AE218" s="350"/>
      <c r="AF218" s="350"/>
      <c r="AG218" s="351"/>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9"/>
      <c r="H219" s="350"/>
      <c r="I219" s="350"/>
      <c r="J219" s="350"/>
      <c r="K219" s="351"/>
      <c r="L219" s="398"/>
      <c r="M219" s="399"/>
      <c r="N219" s="399"/>
      <c r="O219" s="399"/>
      <c r="P219" s="399"/>
      <c r="Q219" s="399"/>
      <c r="R219" s="399"/>
      <c r="S219" s="399"/>
      <c r="T219" s="399"/>
      <c r="U219" s="399"/>
      <c r="V219" s="399"/>
      <c r="W219" s="399"/>
      <c r="X219" s="400"/>
      <c r="Y219" s="395"/>
      <c r="Z219" s="396"/>
      <c r="AA219" s="396"/>
      <c r="AB219" s="402"/>
      <c r="AC219" s="349"/>
      <c r="AD219" s="350"/>
      <c r="AE219" s="350"/>
      <c r="AF219" s="350"/>
      <c r="AG219" s="351"/>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9"/>
      <c r="H220" s="350"/>
      <c r="I220" s="350"/>
      <c r="J220" s="350"/>
      <c r="K220" s="351"/>
      <c r="L220" s="398"/>
      <c r="M220" s="399"/>
      <c r="N220" s="399"/>
      <c r="O220" s="399"/>
      <c r="P220" s="399"/>
      <c r="Q220" s="399"/>
      <c r="R220" s="399"/>
      <c r="S220" s="399"/>
      <c r="T220" s="399"/>
      <c r="U220" s="399"/>
      <c r="V220" s="399"/>
      <c r="W220" s="399"/>
      <c r="X220" s="400"/>
      <c r="Y220" s="395"/>
      <c r="Z220" s="396"/>
      <c r="AA220" s="396"/>
      <c r="AB220" s="402"/>
      <c r="AC220" s="349"/>
      <c r="AD220" s="350"/>
      <c r="AE220" s="350"/>
      <c r="AF220" s="350"/>
      <c r="AG220" s="351"/>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9"/>
      <c r="H221" s="350"/>
      <c r="I221" s="350"/>
      <c r="J221" s="350"/>
      <c r="K221" s="351"/>
      <c r="L221" s="398"/>
      <c r="M221" s="399"/>
      <c r="N221" s="399"/>
      <c r="O221" s="399"/>
      <c r="P221" s="399"/>
      <c r="Q221" s="399"/>
      <c r="R221" s="399"/>
      <c r="S221" s="399"/>
      <c r="T221" s="399"/>
      <c r="U221" s="399"/>
      <c r="V221" s="399"/>
      <c r="W221" s="399"/>
      <c r="X221" s="400"/>
      <c r="Y221" s="395"/>
      <c r="Z221" s="396"/>
      <c r="AA221" s="396"/>
      <c r="AB221" s="402"/>
      <c r="AC221" s="349"/>
      <c r="AD221" s="350"/>
      <c r="AE221" s="350"/>
      <c r="AF221" s="350"/>
      <c r="AG221" s="351"/>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9"/>
      <c r="H222" s="350"/>
      <c r="I222" s="350"/>
      <c r="J222" s="350"/>
      <c r="K222" s="351"/>
      <c r="L222" s="398"/>
      <c r="M222" s="399"/>
      <c r="N222" s="399"/>
      <c r="O222" s="399"/>
      <c r="P222" s="399"/>
      <c r="Q222" s="399"/>
      <c r="R222" s="399"/>
      <c r="S222" s="399"/>
      <c r="T222" s="399"/>
      <c r="U222" s="399"/>
      <c r="V222" s="399"/>
      <c r="W222" s="399"/>
      <c r="X222" s="400"/>
      <c r="Y222" s="395"/>
      <c r="Z222" s="396"/>
      <c r="AA222" s="396"/>
      <c r="AB222" s="402"/>
      <c r="AC222" s="349"/>
      <c r="AD222" s="350"/>
      <c r="AE222" s="350"/>
      <c r="AF222" s="350"/>
      <c r="AG222" s="351"/>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9"/>
      <c r="H223" s="350"/>
      <c r="I223" s="350"/>
      <c r="J223" s="350"/>
      <c r="K223" s="351"/>
      <c r="L223" s="398"/>
      <c r="M223" s="399"/>
      <c r="N223" s="399"/>
      <c r="O223" s="399"/>
      <c r="P223" s="399"/>
      <c r="Q223" s="399"/>
      <c r="R223" s="399"/>
      <c r="S223" s="399"/>
      <c r="T223" s="399"/>
      <c r="U223" s="399"/>
      <c r="V223" s="399"/>
      <c r="W223" s="399"/>
      <c r="X223" s="400"/>
      <c r="Y223" s="395"/>
      <c r="Z223" s="396"/>
      <c r="AA223" s="396"/>
      <c r="AB223" s="402"/>
      <c r="AC223" s="349"/>
      <c r="AD223" s="350"/>
      <c r="AE223" s="350"/>
      <c r="AF223" s="350"/>
      <c r="AG223" s="351"/>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9"/>
      <c r="H224" s="350"/>
      <c r="I224" s="350"/>
      <c r="J224" s="350"/>
      <c r="K224" s="351"/>
      <c r="L224" s="398"/>
      <c r="M224" s="399"/>
      <c r="N224" s="399"/>
      <c r="O224" s="399"/>
      <c r="P224" s="399"/>
      <c r="Q224" s="399"/>
      <c r="R224" s="399"/>
      <c r="S224" s="399"/>
      <c r="T224" s="399"/>
      <c r="U224" s="399"/>
      <c r="V224" s="399"/>
      <c r="W224" s="399"/>
      <c r="X224" s="400"/>
      <c r="Y224" s="395"/>
      <c r="Z224" s="396"/>
      <c r="AA224" s="396"/>
      <c r="AB224" s="402"/>
      <c r="AC224" s="349"/>
      <c r="AD224" s="350"/>
      <c r="AE224" s="350"/>
      <c r="AF224" s="350"/>
      <c r="AG224" s="351"/>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9"/>
      <c r="H225" s="350"/>
      <c r="I225" s="350"/>
      <c r="J225" s="350"/>
      <c r="K225" s="351"/>
      <c r="L225" s="398"/>
      <c r="M225" s="399"/>
      <c r="N225" s="399"/>
      <c r="O225" s="399"/>
      <c r="P225" s="399"/>
      <c r="Q225" s="399"/>
      <c r="R225" s="399"/>
      <c r="S225" s="399"/>
      <c r="T225" s="399"/>
      <c r="U225" s="399"/>
      <c r="V225" s="399"/>
      <c r="W225" s="399"/>
      <c r="X225" s="400"/>
      <c r="Y225" s="395"/>
      <c r="Z225" s="396"/>
      <c r="AA225" s="396"/>
      <c r="AB225" s="402"/>
      <c r="AC225" s="349"/>
      <c r="AD225" s="350"/>
      <c r="AE225" s="350"/>
      <c r="AF225" s="350"/>
      <c r="AG225" s="351"/>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4"/>
      <c r="B228" s="1035"/>
      <c r="C228" s="1035"/>
      <c r="D228" s="1035"/>
      <c r="E228" s="1035"/>
      <c r="F228" s="1036"/>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4"/>
      <c r="B229" s="1035"/>
      <c r="C229" s="1035"/>
      <c r="D229" s="1035"/>
      <c r="E229" s="1035"/>
      <c r="F229" s="1036"/>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4"/>
      <c r="B230" s="1035"/>
      <c r="C230" s="1035"/>
      <c r="D230" s="1035"/>
      <c r="E230" s="1035"/>
      <c r="F230" s="1036"/>
      <c r="G230" s="349"/>
      <c r="H230" s="350"/>
      <c r="I230" s="350"/>
      <c r="J230" s="350"/>
      <c r="K230" s="351"/>
      <c r="L230" s="398"/>
      <c r="M230" s="399"/>
      <c r="N230" s="399"/>
      <c r="O230" s="399"/>
      <c r="P230" s="399"/>
      <c r="Q230" s="399"/>
      <c r="R230" s="399"/>
      <c r="S230" s="399"/>
      <c r="T230" s="399"/>
      <c r="U230" s="399"/>
      <c r="V230" s="399"/>
      <c r="W230" s="399"/>
      <c r="X230" s="400"/>
      <c r="Y230" s="395"/>
      <c r="Z230" s="396"/>
      <c r="AA230" s="396"/>
      <c r="AB230" s="402"/>
      <c r="AC230" s="349"/>
      <c r="AD230" s="350"/>
      <c r="AE230" s="350"/>
      <c r="AF230" s="350"/>
      <c r="AG230" s="351"/>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9"/>
      <c r="H231" s="350"/>
      <c r="I231" s="350"/>
      <c r="J231" s="350"/>
      <c r="K231" s="351"/>
      <c r="L231" s="398"/>
      <c r="M231" s="399"/>
      <c r="N231" s="399"/>
      <c r="O231" s="399"/>
      <c r="P231" s="399"/>
      <c r="Q231" s="399"/>
      <c r="R231" s="399"/>
      <c r="S231" s="399"/>
      <c r="T231" s="399"/>
      <c r="U231" s="399"/>
      <c r="V231" s="399"/>
      <c r="W231" s="399"/>
      <c r="X231" s="400"/>
      <c r="Y231" s="395"/>
      <c r="Z231" s="396"/>
      <c r="AA231" s="396"/>
      <c r="AB231" s="402"/>
      <c r="AC231" s="349"/>
      <c r="AD231" s="350"/>
      <c r="AE231" s="350"/>
      <c r="AF231" s="350"/>
      <c r="AG231" s="351"/>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9"/>
      <c r="H232" s="350"/>
      <c r="I232" s="350"/>
      <c r="J232" s="350"/>
      <c r="K232" s="351"/>
      <c r="L232" s="398"/>
      <c r="M232" s="399"/>
      <c r="N232" s="399"/>
      <c r="O232" s="399"/>
      <c r="P232" s="399"/>
      <c r="Q232" s="399"/>
      <c r="R232" s="399"/>
      <c r="S232" s="399"/>
      <c r="T232" s="399"/>
      <c r="U232" s="399"/>
      <c r="V232" s="399"/>
      <c r="W232" s="399"/>
      <c r="X232" s="400"/>
      <c r="Y232" s="395"/>
      <c r="Z232" s="396"/>
      <c r="AA232" s="396"/>
      <c r="AB232" s="402"/>
      <c r="AC232" s="349"/>
      <c r="AD232" s="350"/>
      <c r="AE232" s="350"/>
      <c r="AF232" s="350"/>
      <c r="AG232" s="351"/>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9"/>
      <c r="H233" s="350"/>
      <c r="I233" s="350"/>
      <c r="J233" s="350"/>
      <c r="K233" s="351"/>
      <c r="L233" s="398"/>
      <c r="M233" s="399"/>
      <c r="N233" s="399"/>
      <c r="O233" s="399"/>
      <c r="P233" s="399"/>
      <c r="Q233" s="399"/>
      <c r="R233" s="399"/>
      <c r="S233" s="399"/>
      <c r="T233" s="399"/>
      <c r="U233" s="399"/>
      <c r="V233" s="399"/>
      <c r="W233" s="399"/>
      <c r="X233" s="400"/>
      <c r="Y233" s="395"/>
      <c r="Z233" s="396"/>
      <c r="AA233" s="396"/>
      <c r="AB233" s="402"/>
      <c r="AC233" s="349"/>
      <c r="AD233" s="350"/>
      <c r="AE233" s="350"/>
      <c r="AF233" s="350"/>
      <c r="AG233" s="351"/>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9"/>
      <c r="H234" s="350"/>
      <c r="I234" s="350"/>
      <c r="J234" s="350"/>
      <c r="K234" s="351"/>
      <c r="L234" s="398"/>
      <c r="M234" s="399"/>
      <c r="N234" s="399"/>
      <c r="O234" s="399"/>
      <c r="P234" s="399"/>
      <c r="Q234" s="399"/>
      <c r="R234" s="399"/>
      <c r="S234" s="399"/>
      <c r="T234" s="399"/>
      <c r="U234" s="399"/>
      <c r="V234" s="399"/>
      <c r="W234" s="399"/>
      <c r="X234" s="400"/>
      <c r="Y234" s="395"/>
      <c r="Z234" s="396"/>
      <c r="AA234" s="396"/>
      <c r="AB234" s="402"/>
      <c r="AC234" s="349"/>
      <c r="AD234" s="350"/>
      <c r="AE234" s="350"/>
      <c r="AF234" s="350"/>
      <c r="AG234" s="351"/>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9"/>
      <c r="H235" s="350"/>
      <c r="I235" s="350"/>
      <c r="J235" s="350"/>
      <c r="K235" s="351"/>
      <c r="L235" s="398"/>
      <c r="M235" s="399"/>
      <c r="N235" s="399"/>
      <c r="O235" s="399"/>
      <c r="P235" s="399"/>
      <c r="Q235" s="399"/>
      <c r="R235" s="399"/>
      <c r="S235" s="399"/>
      <c r="T235" s="399"/>
      <c r="U235" s="399"/>
      <c r="V235" s="399"/>
      <c r="W235" s="399"/>
      <c r="X235" s="400"/>
      <c r="Y235" s="395"/>
      <c r="Z235" s="396"/>
      <c r="AA235" s="396"/>
      <c r="AB235" s="402"/>
      <c r="AC235" s="349"/>
      <c r="AD235" s="350"/>
      <c r="AE235" s="350"/>
      <c r="AF235" s="350"/>
      <c r="AG235" s="351"/>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9"/>
      <c r="H236" s="350"/>
      <c r="I236" s="350"/>
      <c r="J236" s="350"/>
      <c r="K236" s="351"/>
      <c r="L236" s="398"/>
      <c r="M236" s="399"/>
      <c r="N236" s="399"/>
      <c r="O236" s="399"/>
      <c r="P236" s="399"/>
      <c r="Q236" s="399"/>
      <c r="R236" s="399"/>
      <c r="S236" s="399"/>
      <c r="T236" s="399"/>
      <c r="U236" s="399"/>
      <c r="V236" s="399"/>
      <c r="W236" s="399"/>
      <c r="X236" s="400"/>
      <c r="Y236" s="395"/>
      <c r="Z236" s="396"/>
      <c r="AA236" s="396"/>
      <c r="AB236" s="402"/>
      <c r="AC236" s="349"/>
      <c r="AD236" s="350"/>
      <c r="AE236" s="350"/>
      <c r="AF236" s="350"/>
      <c r="AG236" s="351"/>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9"/>
      <c r="H237" s="350"/>
      <c r="I237" s="350"/>
      <c r="J237" s="350"/>
      <c r="K237" s="351"/>
      <c r="L237" s="398"/>
      <c r="M237" s="399"/>
      <c r="N237" s="399"/>
      <c r="O237" s="399"/>
      <c r="P237" s="399"/>
      <c r="Q237" s="399"/>
      <c r="R237" s="399"/>
      <c r="S237" s="399"/>
      <c r="T237" s="399"/>
      <c r="U237" s="399"/>
      <c r="V237" s="399"/>
      <c r="W237" s="399"/>
      <c r="X237" s="400"/>
      <c r="Y237" s="395"/>
      <c r="Z237" s="396"/>
      <c r="AA237" s="396"/>
      <c r="AB237" s="402"/>
      <c r="AC237" s="349"/>
      <c r="AD237" s="350"/>
      <c r="AE237" s="350"/>
      <c r="AF237" s="350"/>
      <c r="AG237" s="351"/>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9"/>
      <c r="H238" s="350"/>
      <c r="I238" s="350"/>
      <c r="J238" s="350"/>
      <c r="K238" s="351"/>
      <c r="L238" s="398"/>
      <c r="M238" s="399"/>
      <c r="N238" s="399"/>
      <c r="O238" s="399"/>
      <c r="P238" s="399"/>
      <c r="Q238" s="399"/>
      <c r="R238" s="399"/>
      <c r="S238" s="399"/>
      <c r="T238" s="399"/>
      <c r="U238" s="399"/>
      <c r="V238" s="399"/>
      <c r="W238" s="399"/>
      <c r="X238" s="400"/>
      <c r="Y238" s="395"/>
      <c r="Z238" s="396"/>
      <c r="AA238" s="396"/>
      <c r="AB238" s="402"/>
      <c r="AC238" s="349"/>
      <c r="AD238" s="350"/>
      <c r="AE238" s="350"/>
      <c r="AF238" s="350"/>
      <c r="AG238" s="351"/>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4"/>
      <c r="B241" s="1035"/>
      <c r="C241" s="1035"/>
      <c r="D241" s="1035"/>
      <c r="E241" s="1035"/>
      <c r="F241" s="1036"/>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4"/>
      <c r="B242" s="1035"/>
      <c r="C242" s="1035"/>
      <c r="D242" s="1035"/>
      <c r="E242" s="1035"/>
      <c r="F242" s="1036"/>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4"/>
      <c r="B243" s="1035"/>
      <c r="C243" s="1035"/>
      <c r="D243" s="1035"/>
      <c r="E243" s="1035"/>
      <c r="F243" s="1036"/>
      <c r="G243" s="349"/>
      <c r="H243" s="350"/>
      <c r="I243" s="350"/>
      <c r="J243" s="350"/>
      <c r="K243" s="351"/>
      <c r="L243" s="398"/>
      <c r="M243" s="399"/>
      <c r="N243" s="399"/>
      <c r="O243" s="399"/>
      <c r="P243" s="399"/>
      <c r="Q243" s="399"/>
      <c r="R243" s="399"/>
      <c r="S243" s="399"/>
      <c r="T243" s="399"/>
      <c r="U243" s="399"/>
      <c r="V243" s="399"/>
      <c r="W243" s="399"/>
      <c r="X243" s="400"/>
      <c r="Y243" s="395"/>
      <c r="Z243" s="396"/>
      <c r="AA243" s="396"/>
      <c r="AB243" s="402"/>
      <c r="AC243" s="349"/>
      <c r="AD243" s="350"/>
      <c r="AE243" s="350"/>
      <c r="AF243" s="350"/>
      <c r="AG243" s="351"/>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9"/>
      <c r="H244" s="350"/>
      <c r="I244" s="350"/>
      <c r="J244" s="350"/>
      <c r="K244" s="351"/>
      <c r="L244" s="398"/>
      <c r="M244" s="399"/>
      <c r="N244" s="399"/>
      <c r="O244" s="399"/>
      <c r="P244" s="399"/>
      <c r="Q244" s="399"/>
      <c r="R244" s="399"/>
      <c r="S244" s="399"/>
      <c r="T244" s="399"/>
      <c r="U244" s="399"/>
      <c r="V244" s="399"/>
      <c r="W244" s="399"/>
      <c r="X244" s="400"/>
      <c r="Y244" s="395"/>
      <c r="Z244" s="396"/>
      <c r="AA244" s="396"/>
      <c r="AB244" s="402"/>
      <c r="AC244" s="349"/>
      <c r="AD244" s="350"/>
      <c r="AE244" s="350"/>
      <c r="AF244" s="350"/>
      <c r="AG244" s="351"/>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9"/>
      <c r="H245" s="350"/>
      <c r="I245" s="350"/>
      <c r="J245" s="350"/>
      <c r="K245" s="351"/>
      <c r="L245" s="398"/>
      <c r="M245" s="399"/>
      <c r="N245" s="399"/>
      <c r="O245" s="399"/>
      <c r="P245" s="399"/>
      <c r="Q245" s="399"/>
      <c r="R245" s="399"/>
      <c r="S245" s="399"/>
      <c r="T245" s="399"/>
      <c r="U245" s="399"/>
      <c r="V245" s="399"/>
      <c r="W245" s="399"/>
      <c r="X245" s="400"/>
      <c r="Y245" s="395"/>
      <c r="Z245" s="396"/>
      <c r="AA245" s="396"/>
      <c r="AB245" s="402"/>
      <c r="AC245" s="349"/>
      <c r="AD245" s="350"/>
      <c r="AE245" s="350"/>
      <c r="AF245" s="350"/>
      <c r="AG245" s="351"/>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9"/>
      <c r="H246" s="350"/>
      <c r="I246" s="350"/>
      <c r="J246" s="350"/>
      <c r="K246" s="351"/>
      <c r="L246" s="398"/>
      <c r="M246" s="399"/>
      <c r="N246" s="399"/>
      <c r="O246" s="399"/>
      <c r="P246" s="399"/>
      <c r="Q246" s="399"/>
      <c r="R246" s="399"/>
      <c r="S246" s="399"/>
      <c r="T246" s="399"/>
      <c r="U246" s="399"/>
      <c r="V246" s="399"/>
      <c r="W246" s="399"/>
      <c r="X246" s="400"/>
      <c r="Y246" s="395"/>
      <c r="Z246" s="396"/>
      <c r="AA246" s="396"/>
      <c r="AB246" s="402"/>
      <c r="AC246" s="349"/>
      <c r="AD246" s="350"/>
      <c r="AE246" s="350"/>
      <c r="AF246" s="350"/>
      <c r="AG246" s="351"/>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9"/>
      <c r="H247" s="350"/>
      <c r="I247" s="350"/>
      <c r="J247" s="350"/>
      <c r="K247" s="351"/>
      <c r="L247" s="398"/>
      <c r="M247" s="399"/>
      <c r="N247" s="399"/>
      <c r="O247" s="399"/>
      <c r="P247" s="399"/>
      <c r="Q247" s="399"/>
      <c r="R247" s="399"/>
      <c r="S247" s="399"/>
      <c r="T247" s="399"/>
      <c r="U247" s="399"/>
      <c r="V247" s="399"/>
      <c r="W247" s="399"/>
      <c r="X247" s="400"/>
      <c r="Y247" s="395"/>
      <c r="Z247" s="396"/>
      <c r="AA247" s="396"/>
      <c r="AB247" s="402"/>
      <c r="AC247" s="349"/>
      <c r="AD247" s="350"/>
      <c r="AE247" s="350"/>
      <c r="AF247" s="350"/>
      <c r="AG247" s="351"/>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9"/>
      <c r="H248" s="350"/>
      <c r="I248" s="350"/>
      <c r="J248" s="350"/>
      <c r="K248" s="351"/>
      <c r="L248" s="398"/>
      <c r="M248" s="399"/>
      <c r="N248" s="399"/>
      <c r="O248" s="399"/>
      <c r="P248" s="399"/>
      <c r="Q248" s="399"/>
      <c r="R248" s="399"/>
      <c r="S248" s="399"/>
      <c r="T248" s="399"/>
      <c r="U248" s="399"/>
      <c r="V248" s="399"/>
      <c r="W248" s="399"/>
      <c r="X248" s="400"/>
      <c r="Y248" s="395"/>
      <c r="Z248" s="396"/>
      <c r="AA248" s="396"/>
      <c r="AB248" s="402"/>
      <c r="AC248" s="349"/>
      <c r="AD248" s="350"/>
      <c r="AE248" s="350"/>
      <c r="AF248" s="350"/>
      <c r="AG248" s="351"/>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9"/>
      <c r="H249" s="350"/>
      <c r="I249" s="350"/>
      <c r="J249" s="350"/>
      <c r="K249" s="351"/>
      <c r="L249" s="398"/>
      <c r="M249" s="399"/>
      <c r="N249" s="399"/>
      <c r="O249" s="399"/>
      <c r="P249" s="399"/>
      <c r="Q249" s="399"/>
      <c r="R249" s="399"/>
      <c r="S249" s="399"/>
      <c r="T249" s="399"/>
      <c r="U249" s="399"/>
      <c r="V249" s="399"/>
      <c r="W249" s="399"/>
      <c r="X249" s="400"/>
      <c r="Y249" s="395"/>
      <c r="Z249" s="396"/>
      <c r="AA249" s="396"/>
      <c r="AB249" s="402"/>
      <c r="AC249" s="349"/>
      <c r="AD249" s="350"/>
      <c r="AE249" s="350"/>
      <c r="AF249" s="350"/>
      <c r="AG249" s="351"/>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9"/>
      <c r="H250" s="350"/>
      <c r="I250" s="350"/>
      <c r="J250" s="350"/>
      <c r="K250" s="351"/>
      <c r="L250" s="398"/>
      <c r="M250" s="399"/>
      <c r="N250" s="399"/>
      <c r="O250" s="399"/>
      <c r="P250" s="399"/>
      <c r="Q250" s="399"/>
      <c r="R250" s="399"/>
      <c r="S250" s="399"/>
      <c r="T250" s="399"/>
      <c r="U250" s="399"/>
      <c r="V250" s="399"/>
      <c r="W250" s="399"/>
      <c r="X250" s="400"/>
      <c r="Y250" s="395"/>
      <c r="Z250" s="396"/>
      <c r="AA250" s="396"/>
      <c r="AB250" s="402"/>
      <c r="AC250" s="349"/>
      <c r="AD250" s="350"/>
      <c r="AE250" s="350"/>
      <c r="AF250" s="350"/>
      <c r="AG250" s="351"/>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9"/>
      <c r="H251" s="350"/>
      <c r="I251" s="350"/>
      <c r="J251" s="350"/>
      <c r="K251" s="351"/>
      <c r="L251" s="398"/>
      <c r="M251" s="399"/>
      <c r="N251" s="399"/>
      <c r="O251" s="399"/>
      <c r="P251" s="399"/>
      <c r="Q251" s="399"/>
      <c r="R251" s="399"/>
      <c r="S251" s="399"/>
      <c r="T251" s="399"/>
      <c r="U251" s="399"/>
      <c r="V251" s="399"/>
      <c r="W251" s="399"/>
      <c r="X251" s="400"/>
      <c r="Y251" s="395"/>
      <c r="Z251" s="396"/>
      <c r="AA251" s="396"/>
      <c r="AB251" s="402"/>
      <c r="AC251" s="349"/>
      <c r="AD251" s="350"/>
      <c r="AE251" s="350"/>
      <c r="AF251" s="350"/>
      <c r="AG251" s="351"/>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4"/>
      <c r="B254" s="1035"/>
      <c r="C254" s="1035"/>
      <c r="D254" s="1035"/>
      <c r="E254" s="1035"/>
      <c r="F254" s="1036"/>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4"/>
      <c r="B255" s="1035"/>
      <c r="C255" s="1035"/>
      <c r="D255" s="1035"/>
      <c r="E255" s="1035"/>
      <c r="F255" s="1036"/>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4"/>
      <c r="B256" s="1035"/>
      <c r="C256" s="1035"/>
      <c r="D256" s="1035"/>
      <c r="E256" s="1035"/>
      <c r="F256" s="1036"/>
      <c r="G256" s="349"/>
      <c r="H256" s="350"/>
      <c r="I256" s="350"/>
      <c r="J256" s="350"/>
      <c r="K256" s="351"/>
      <c r="L256" s="398"/>
      <c r="M256" s="399"/>
      <c r="N256" s="399"/>
      <c r="O256" s="399"/>
      <c r="P256" s="399"/>
      <c r="Q256" s="399"/>
      <c r="R256" s="399"/>
      <c r="S256" s="399"/>
      <c r="T256" s="399"/>
      <c r="U256" s="399"/>
      <c r="V256" s="399"/>
      <c r="W256" s="399"/>
      <c r="X256" s="400"/>
      <c r="Y256" s="395"/>
      <c r="Z256" s="396"/>
      <c r="AA256" s="396"/>
      <c r="AB256" s="402"/>
      <c r="AC256" s="349"/>
      <c r="AD256" s="350"/>
      <c r="AE256" s="350"/>
      <c r="AF256" s="350"/>
      <c r="AG256" s="351"/>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9"/>
      <c r="H257" s="350"/>
      <c r="I257" s="350"/>
      <c r="J257" s="350"/>
      <c r="K257" s="351"/>
      <c r="L257" s="398"/>
      <c r="M257" s="399"/>
      <c r="N257" s="399"/>
      <c r="O257" s="399"/>
      <c r="P257" s="399"/>
      <c r="Q257" s="399"/>
      <c r="R257" s="399"/>
      <c r="S257" s="399"/>
      <c r="T257" s="399"/>
      <c r="U257" s="399"/>
      <c r="V257" s="399"/>
      <c r="W257" s="399"/>
      <c r="X257" s="400"/>
      <c r="Y257" s="395"/>
      <c r="Z257" s="396"/>
      <c r="AA257" s="396"/>
      <c r="AB257" s="402"/>
      <c r="AC257" s="349"/>
      <c r="AD257" s="350"/>
      <c r="AE257" s="350"/>
      <c r="AF257" s="350"/>
      <c r="AG257" s="351"/>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9"/>
      <c r="H258" s="350"/>
      <c r="I258" s="350"/>
      <c r="J258" s="350"/>
      <c r="K258" s="351"/>
      <c r="L258" s="398"/>
      <c r="M258" s="399"/>
      <c r="N258" s="399"/>
      <c r="O258" s="399"/>
      <c r="P258" s="399"/>
      <c r="Q258" s="399"/>
      <c r="R258" s="399"/>
      <c r="S258" s="399"/>
      <c r="T258" s="399"/>
      <c r="U258" s="399"/>
      <c r="V258" s="399"/>
      <c r="W258" s="399"/>
      <c r="X258" s="400"/>
      <c r="Y258" s="395"/>
      <c r="Z258" s="396"/>
      <c r="AA258" s="396"/>
      <c r="AB258" s="402"/>
      <c r="AC258" s="349"/>
      <c r="AD258" s="350"/>
      <c r="AE258" s="350"/>
      <c r="AF258" s="350"/>
      <c r="AG258" s="351"/>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9"/>
      <c r="H259" s="350"/>
      <c r="I259" s="350"/>
      <c r="J259" s="350"/>
      <c r="K259" s="351"/>
      <c r="L259" s="398"/>
      <c r="M259" s="399"/>
      <c r="N259" s="399"/>
      <c r="O259" s="399"/>
      <c r="P259" s="399"/>
      <c r="Q259" s="399"/>
      <c r="R259" s="399"/>
      <c r="S259" s="399"/>
      <c r="T259" s="399"/>
      <c r="U259" s="399"/>
      <c r="V259" s="399"/>
      <c r="W259" s="399"/>
      <c r="X259" s="400"/>
      <c r="Y259" s="395"/>
      <c r="Z259" s="396"/>
      <c r="AA259" s="396"/>
      <c r="AB259" s="402"/>
      <c r="AC259" s="349"/>
      <c r="AD259" s="350"/>
      <c r="AE259" s="350"/>
      <c r="AF259" s="350"/>
      <c r="AG259" s="351"/>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9"/>
      <c r="H260" s="350"/>
      <c r="I260" s="350"/>
      <c r="J260" s="350"/>
      <c r="K260" s="351"/>
      <c r="L260" s="398"/>
      <c r="M260" s="399"/>
      <c r="N260" s="399"/>
      <c r="O260" s="399"/>
      <c r="P260" s="399"/>
      <c r="Q260" s="399"/>
      <c r="R260" s="399"/>
      <c r="S260" s="399"/>
      <c r="T260" s="399"/>
      <c r="U260" s="399"/>
      <c r="V260" s="399"/>
      <c r="W260" s="399"/>
      <c r="X260" s="400"/>
      <c r="Y260" s="395"/>
      <c r="Z260" s="396"/>
      <c r="AA260" s="396"/>
      <c r="AB260" s="402"/>
      <c r="AC260" s="349"/>
      <c r="AD260" s="350"/>
      <c r="AE260" s="350"/>
      <c r="AF260" s="350"/>
      <c r="AG260" s="351"/>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9"/>
      <c r="H261" s="350"/>
      <c r="I261" s="350"/>
      <c r="J261" s="350"/>
      <c r="K261" s="351"/>
      <c r="L261" s="398"/>
      <c r="M261" s="399"/>
      <c r="N261" s="399"/>
      <c r="O261" s="399"/>
      <c r="P261" s="399"/>
      <c r="Q261" s="399"/>
      <c r="R261" s="399"/>
      <c r="S261" s="399"/>
      <c r="T261" s="399"/>
      <c r="U261" s="399"/>
      <c r="V261" s="399"/>
      <c r="W261" s="399"/>
      <c r="X261" s="400"/>
      <c r="Y261" s="395"/>
      <c r="Z261" s="396"/>
      <c r="AA261" s="396"/>
      <c r="AB261" s="402"/>
      <c r="AC261" s="349"/>
      <c r="AD261" s="350"/>
      <c r="AE261" s="350"/>
      <c r="AF261" s="350"/>
      <c r="AG261" s="351"/>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9"/>
      <c r="H262" s="350"/>
      <c r="I262" s="350"/>
      <c r="J262" s="350"/>
      <c r="K262" s="351"/>
      <c r="L262" s="398"/>
      <c r="M262" s="399"/>
      <c r="N262" s="399"/>
      <c r="O262" s="399"/>
      <c r="P262" s="399"/>
      <c r="Q262" s="399"/>
      <c r="R262" s="399"/>
      <c r="S262" s="399"/>
      <c r="T262" s="399"/>
      <c r="U262" s="399"/>
      <c r="V262" s="399"/>
      <c r="W262" s="399"/>
      <c r="X262" s="400"/>
      <c r="Y262" s="395"/>
      <c r="Z262" s="396"/>
      <c r="AA262" s="396"/>
      <c r="AB262" s="402"/>
      <c r="AC262" s="349"/>
      <c r="AD262" s="350"/>
      <c r="AE262" s="350"/>
      <c r="AF262" s="350"/>
      <c r="AG262" s="351"/>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9"/>
      <c r="H263" s="350"/>
      <c r="I263" s="350"/>
      <c r="J263" s="350"/>
      <c r="K263" s="351"/>
      <c r="L263" s="398"/>
      <c r="M263" s="399"/>
      <c r="N263" s="399"/>
      <c r="O263" s="399"/>
      <c r="P263" s="399"/>
      <c r="Q263" s="399"/>
      <c r="R263" s="399"/>
      <c r="S263" s="399"/>
      <c r="T263" s="399"/>
      <c r="U263" s="399"/>
      <c r="V263" s="399"/>
      <c r="W263" s="399"/>
      <c r="X263" s="400"/>
      <c r="Y263" s="395"/>
      <c r="Z263" s="396"/>
      <c r="AA263" s="396"/>
      <c r="AB263" s="402"/>
      <c r="AC263" s="349"/>
      <c r="AD263" s="350"/>
      <c r="AE263" s="350"/>
      <c r="AF263" s="350"/>
      <c r="AG263" s="351"/>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9"/>
      <c r="H264" s="350"/>
      <c r="I264" s="350"/>
      <c r="J264" s="350"/>
      <c r="K264" s="351"/>
      <c r="L264" s="398"/>
      <c r="M264" s="399"/>
      <c r="N264" s="399"/>
      <c r="O264" s="399"/>
      <c r="P264" s="399"/>
      <c r="Q264" s="399"/>
      <c r="R264" s="399"/>
      <c r="S264" s="399"/>
      <c r="T264" s="399"/>
      <c r="U264" s="399"/>
      <c r="V264" s="399"/>
      <c r="W264" s="399"/>
      <c r="X264" s="400"/>
      <c r="Y264" s="395"/>
      <c r="Z264" s="396"/>
      <c r="AA264" s="396"/>
      <c r="AB264" s="402"/>
      <c r="AC264" s="349"/>
      <c r="AD264" s="350"/>
      <c r="AE264" s="350"/>
      <c r="AF264" s="350"/>
      <c r="AG264" s="351"/>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4" t="s">
        <v>297</v>
      </c>
      <c r="K3" s="109"/>
      <c r="L3" s="109"/>
      <c r="M3" s="109"/>
      <c r="N3" s="109"/>
      <c r="O3" s="109"/>
      <c r="P3" s="336" t="s">
        <v>27</v>
      </c>
      <c r="Q3" s="336"/>
      <c r="R3" s="336"/>
      <c r="S3" s="336"/>
      <c r="T3" s="336"/>
      <c r="U3" s="336"/>
      <c r="V3" s="336"/>
      <c r="W3" s="336"/>
      <c r="X3" s="336"/>
      <c r="Y3" s="346" t="s">
        <v>353</v>
      </c>
      <c r="Z3" s="347"/>
      <c r="AA3" s="347"/>
      <c r="AB3" s="347"/>
      <c r="AC3" s="274" t="s">
        <v>338</v>
      </c>
      <c r="AD3" s="274"/>
      <c r="AE3" s="274"/>
      <c r="AF3" s="274"/>
      <c r="AG3" s="274"/>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6"/>
      <c r="Q4" s="316"/>
      <c r="R4" s="316"/>
      <c r="S4" s="316"/>
      <c r="T4" s="316"/>
      <c r="U4" s="316"/>
      <c r="V4" s="316"/>
      <c r="W4" s="316"/>
      <c r="X4" s="316"/>
      <c r="Y4" s="317"/>
      <c r="Z4" s="318"/>
      <c r="AA4" s="318"/>
      <c r="AB4" s="319"/>
      <c r="AC4" s="1054"/>
      <c r="AD4" s="1054"/>
      <c r="AE4" s="1054"/>
      <c r="AF4" s="1054"/>
      <c r="AG4" s="1054"/>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55">
        <v>2</v>
      </c>
      <c r="B5" s="1055">
        <v>1</v>
      </c>
      <c r="C5" s="415"/>
      <c r="D5" s="415"/>
      <c r="E5" s="415"/>
      <c r="F5" s="415"/>
      <c r="G5" s="415"/>
      <c r="H5" s="415"/>
      <c r="I5" s="415"/>
      <c r="J5" s="416"/>
      <c r="K5" s="417"/>
      <c r="L5" s="417"/>
      <c r="M5" s="417"/>
      <c r="N5" s="417"/>
      <c r="O5" s="417"/>
      <c r="P5" s="316"/>
      <c r="Q5" s="316"/>
      <c r="R5" s="316"/>
      <c r="S5" s="316"/>
      <c r="T5" s="316"/>
      <c r="U5" s="316"/>
      <c r="V5" s="316"/>
      <c r="W5" s="316"/>
      <c r="X5" s="316"/>
      <c r="Y5" s="317"/>
      <c r="Z5" s="318"/>
      <c r="AA5" s="318"/>
      <c r="AB5" s="319"/>
      <c r="AC5" s="1054"/>
      <c r="AD5" s="1054"/>
      <c r="AE5" s="1054"/>
      <c r="AF5" s="1054"/>
      <c r="AG5" s="1054"/>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55">
        <v>3</v>
      </c>
      <c r="B6" s="1055">
        <v>1</v>
      </c>
      <c r="C6" s="415"/>
      <c r="D6" s="415"/>
      <c r="E6" s="415"/>
      <c r="F6" s="415"/>
      <c r="G6" s="415"/>
      <c r="H6" s="415"/>
      <c r="I6" s="415"/>
      <c r="J6" s="416"/>
      <c r="K6" s="417"/>
      <c r="L6" s="417"/>
      <c r="M6" s="417"/>
      <c r="N6" s="417"/>
      <c r="O6" s="417"/>
      <c r="P6" s="316"/>
      <c r="Q6" s="316"/>
      <c r="R6" s="316"/>
      <c r="S6" s="316"/>
      <c r="T6" s="316"/>
      <c r="U6" s="316"/>
      <c r="V6" s="316"/>
      <c r="W6" s="316"/>
      <c r="X6" s="316"/>
      <c r="Y6" s="317"/>
      <c r="Z6" s="318"/>
      <c r="AA6" s="318"/>
      <c r="AB6" s="319"/>
      <c r="AC6" s="1054"/>
      <c r="AD6" s="1054"/>
      <c r="AE6" s="1054"/>
      <c r="AF6" s="1054"/>
      <c r="AG6" s="1054"/>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55">
        <v>4</v>
      </c>
      <c r="B7" s="1055">
        <v>1</v>
      </c>
      <c r="C7" s="415"/>
      <c r="D7" s="415"/>
      <c r="E7" s="415"/>
      <c r="F7" s="415"/>
      <c r="G7" s="415"/>
      <c r="H7" s="415"/>
      <c r="I7" s="415"/>
      <c r="J7" s="416"/>
      <c r="K7" s="417"/>
      <c r="L7" s="417"/>
      <c r="M7" s="417"/>
      <c r="N7" s="417"/>
      <c r="O7" s="417"/>
      <c r="P7" s="316"/>
      <c r="Q7" s="316"/>
      <c r="R7" s="316"/>
      <c r="S7" s="316"/>
      <c r="T7" s="316"/>
      <c r="U7" s="316"/>
      <c r="V7" s="316"/>
      <c r="W7" s="316"/>
      <c r="X7" s="316"/>
      <c r="Y7" s="317"/>
      <c r="Z7" s="318"/>
      <c r="AA7" s="318"/>
      <c r="AB7" s="319"/>
      <c r="AC7" s="1054"/>
      <c r="AD7" s="1054"/>
      <c r="AE7" s="1054"/>
      <c r="AF7" s="1054"/>
      <c r="AG7" s="1054"/>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55">
        <v>5</v>
      </c>
      <c r="B8" s="1055">
        <v>1</v>
      </c>
      <c r="C8" s="415"/>
      <c r="D8" s="415"/>
      <c r="E8" s="415"/>
      <c r="F8" s="415"/>
      <c r="G8" s="415"/>
      <c r="H8" s="415"/>
      <c r="I8" s="415"/>
      <c r="J8" s="416"/>
      <c r="K8" s="417"/>
      <c r="L8" s="417"/>
      <c r="M8" s="417"/>
      <c r="N8" s="417"/>
      <c r="O8" s="417"/>
      <c r="P8" s="316"/>
      <c r="Q8" s="316"/>
      <c r="R8" s="316"/>
      <c r="S8" s="316"/>
      <c r="T8" s="316"/>
      <c r="U8" s="316"/>
      <c r="V8" s="316"/>
      <c r="W8" s="316"/>
      <c r="X8" s="316"/>
      <c r="Y8" s="317"/>
      <c r="Z8" s="318"/>
      <c r="AA8" s="318"/>
      <c r="AB8" s="319"/>
      <c r="AC8" s="1054"/>
      <c r="AD8" s="1054"/>
      <c r="AE8" s="1054"/>
      <c r="AF8" s="1054"/>
      <c r="AG8" s="1054"/>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55">
        <v>6</v>
      </c>
      <c r="B9" s="1055">
        <v>1</v>
      </c>
      <c r="C9" s="415"/>
      <c r="D9" s="415"/>
      <c r="E9" s="415"/>
      <c r="F9" s="415"/>
      <c r="G9" s="415"/>
      <c r="H9" s="415"/>
      <c r="I9" s="415"/>
      <c r="J9" s="416"/>
      <c r="K9" s="417"/>
      <c r="L9" s="417"/>
      <c r="M9" s="417"/>
      <c r="N9" s="417"/>
      <c r="O9" s="417"/>
      <c r="P9" s="316"/>
      <c r="Q9" s="316"/>
      <c r="R9" s="316"/>
      <c r="S9" s="316"/>
      <c r="T9" s="316"/>
      <c r="U9" s="316"/>
      <c r="V9" s="316"/>
      <c r="W9" s="316"/>
      <c r="X9" s="316"/>
      <c r="Y9" s="317"/>
      <c r="Z9" s="318"/>
      <c r="AA9" s="318"/>
      <c r="AB9" s="319"/>
      <c r="AC9" s="1054"/>
      <c r="AD9" s="1054"/>
      <c r="AE9" s="1054"/>
      <c r="AF9" s="1054"/>
      <c r="AG9" s="1054"/>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6"/>
      <c r="Q10" s="316"/>
      <c r="R10" s="316"/>
      <c r="S10" s="316"/>
      <c r="T10" s="316"/>
      <c r="U10" s="316"/>
      <c r="V10" s="316"/>
      <c r="W10" s="316"/>
      <c r="X10" s="316"/>
      <c r="Y10" s="317"/>
      <c r="Z10" s="318"/>
      <c r="AA10" s="318"/>
      <c r="AB10" s="319"/>
      <c r="AC10" s="1054"/>
      <c r="AD10" s="1054"/>
      <c r="AE10" s="1054"/>
      <c r="AF10" s="1054"/>
      <c r="AG10" s="1054"/>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6"/>
      <c r="Q11" s="316"/>
      <c r="R11" s="316"/>
      <c r="S11" s="316"/>
      <c r="T11" s="316"/>
      <c r="U11" s="316"/>
      <c r="V11" s="316"/>
      <c r="W11" s="316"/>
      <c r="X11" s="316"/>
      <c r="Y11" s="317"/>
      <c r="Z11" s="318"/>
      <c r="AA11" s="318"/>
      <c r="AB11" s="319"/>
      <c r="AC11" s="1054"/>
      <c r="AD11" s="1054"/>
      <c r="AE11" s="1054"/>
      <c r="AF11" s="1054"/>
      <c r="AG11" s="1054"/>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6"/>
      <c r="Q12" s="316"/>
      <c r="R12" s="316"/>
      <c r="S12" s="316"/>
      <c r="T12" s="316"/>
      <c r="U12" s="316"/>
      <c r="V12" s="316"/>
      <c r="W12" s="316"/>
      <c r="X12" s="316"/>
      <c r="Y12" s="317"/>
      <c r="Z12" s="318"/>
      <c r="AA12" s="318"/>
      <c r="AB12" s="319"/>
      <c r="AC12" s="1054"/>
      <c r="AD12" s="1054"/>
      <c r="AE12" s="1054"/>
      <c r="AF12" s="1054"/>
      <c r="AG12" s="1054"/>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6"/>
      <c r="Q13" s="316"/>
      <c r="R13" s="316"/>
      <c r="S13" s="316"/>
      <c r="T13" s="316"/>
      <c r="U13" s="316"/>
      <c r="V13" s="316"/>
      <c r="W13" s="316"/>
      <c r="X13" s="316"/>
      <c r="Y13" s="317"/>
      <c r="Z13" s="318"/>
      <c r="AA13" s="318"/>
      <c r="AB13" s="319"/>
      <c r="AC13" s="1054"/>
      <c r="AD13" s="1054"/>
      <c r="AE13" s="1054"/>
      <c r="AF13" s="1054"/>
      <c r="AG13" s="1054"/>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6"/>
      <c r="Q14" s="316"/>
      <c r="R14" s="316"/>
      <c r="S14" s="316"/>
      <c r="T14" s="316"/>
      <c r="U14" s="316"/>
      <c r="V14" s="316"/>
      <c r="W14" s="316"/>
      <c r="X14" s="316"/>
      <c r="Y14" s="317"/>
      <c r="Z14" s="318"/>
      <c r="AA14" s="318"/>
      <c r="AB14" s="319"/>
      <c r="AC14" s="1054"/>
      <c r="AD14" s="1054"/>
      <c r="AE14" s="1054"/>
      <c r="AF14" s="1054"/>
      <c r="AG14" s="1054"/>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6"/>
      <c r="Q15" s="316"/>
      <c r="R15" s="316"/>
      <c r="S15" s="316"/>
      <c r="T15" s="316"/>
      <c r="U15" s="316"/>
      <c r="V15" s="316"/>
      <c r="W15" s="316"/>
      <c r="X15" s="316"/>
      <c r="Y15" s="317"/>
      <c r="Z15" s="318"/>
      <c r="AA15" s="318"/>
      <c r="AB15" s="319"/>
      <c r="AC15" s="1054"/>
      <c r="AD15" s="1054"/>
      <c r="AE15" s="1054"/>
      <c r="AF15" s="1054"/>
      <c r="AG15" s="1054"/>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6"/>
      <c r="Q16" s="316"/>
      <c r="R16" s="316"/>
      <c r="S16" s="316"/>
      <c r="T16" s="316"/>
      <c r="U16" s="316"/>
      <c r="V16" s="316"/>
      <c r="W16" s="316"/>
      <c r="X16" s="316"/>
      <c r="Y16" s="317"/>
      <c r="Z16" s="318"/>
      <c r="AA16" s="318"/>
      <c r="AB16" s="319"/>
      <c r="AC16" s="1054"/>
      <c r="AD16" s="1054"/>
      <c r="AE16" s="1054"/>
      <c r="AF16" s="1054"/>
      <c r="AG16" s="1054"/>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6"/>
      <c r="Q17" s="316"/>
      <c r="R17" s="316"/>
      <c r="S17" s="316"/>
      <c r="T17" s="316"/>
      <c r="U17" s="316"/>
      <c r="V17" s="316"/>
      <c r="W17" s="316"/>
      <c r="X17" s="316"/>
      <c r="Y17" s="317"/>
      <c r="Z17" s="318"/>
      <c r="AA17" s="318"/>
      <c r="AB17" s="319"/>
      <c r="AC17" s="1054"/>
      <c r="AD17" s="1054"/>
      <c r="AE17" s="1054"/>
      <c r="AF17" s="1054"/>
      <c r="AG17" s="1054"/>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6"/>
      <c r="Q18" s="316"/>
      <c r="R18" s="316"/>
      <c r="S18" s="316"/>
      <c r="T18" s="316"/>
      <c r="U18" s="316"/>
      <c r="V18" s="316"/>
      <c r="W18" s="316"/>
      <c r="X18" s="316"/>
      <c r="Y18" s="317"/>
      <c r="Z18" s="318"/>
      <c r="AA18" s="318"/>
      <c r="AB18" s="319"/>
      <c r="AC18" s="1054"/>
      <c r="AD18" s="1054"/>
      <c r="AE18" s="1054"/>
      <c r="AF18" s="1054"/>
      <c r="AG18" s="1054"/>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6"/>
      <c r="Q19" s="316"/>
      <c r="R19" s="316"/>
      <c r="S19" s="316"/>
      <c r="T19" s="316"/>
      <c r="U19" s="316"/>
      <c r="V19" s="316"/>
      <c r="W19" s="316"/>
      <c r="X19" s="316"/>
      <c r="Y19" s="317"/>
      <c r="Z19" s="318"/>
      <c r="AA19" s="318"/>
      <c r="AB19" s="319"/>
      <c r="AC19" s="1054"/>
      <c r="AD19" s="1054"/>
      <c r="AE19" s="1054"/>
      <c r="AF19" s="1054"/>
      <c r="AG19" s="1054"/>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6"/>
      <c r="Q20" s="316"/>
      <c r="R20" s="316"/>
      <c r="S20" s="316"/>
      <c r="T20" s="316"/>
      <c r="U20" s="316"/>
      <c r="V20" s="316"/>
      <c r="W20" s="316"/>
      <c r="X20" s="316"/>
      <c r="Y20" s="317"/>
      <c r="Z20" s="318"/>
      <c r="AA20" s="318"/>
      <c r="AB20" s="319"/>
      <c r="AC20" s="1054"/>
      <c r="AD20" s="1054"/>
      <c r="AE20" s="1054"/>
      <c r="AF20" s="1054"/>
      <c r="AG20" s="1054"/>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6"/>
      <c r="Q21" s="316"/>
      <c r="R21" s="316"/>
      <c r="S21" s="316"/>
      <c r="T21" s="316"/>
      <c r="U21" s="316"/>
      <c r="V21" s="316"/>
      <c r="W21" s="316"/>
      <c r="X21" s="316"/>
      <c r="Y21" s="317"/>
      <c r="Z21" s="318"/>
      <c r="AA21" s="318"/>
      <c r="AB21" s="319"/>
      <c r="AC21" s="1054"/>
      <c r="AD21" s="1054"/>
      <c r="AE21" s="1054"/>
      <c r="AF21" s="1054"/>
      <c r="AG21" s="1054"/>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6"/>
      <c r="Q22" s="316"/>
      <c r="R22" s="316"/>
      <c r="S22" s="316"/>
      <c r="T22" s="316"/>
      <c r="U22" s="316"/>
      <c r="V22" s="316"/>
      <c r="W22" s="316"/>
      <c r="X22" s="316"/>
      <c r="Y22" s="317"/>
      <c r="Z22" s="318"/>
      <c r="AA22" s="318"/>
      <c r="AB22" s="319"/>
      <c r="AC22" s="1054"/>
      <c r="AD22" s="1054"/>
      <c r="AE22" s="1054"/>
      <c r="AF22" s="1054"/>
      <c r="AG22" s="1054"/>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6"/>
      <c r="Q23" s="316"/>
      <c r="R23" s="316"/>
      <c r="S23" s="316"/>
      <c r="T23" s="316"/>
      <c r="U23" s="316"/>
      <c r="V23" s="316"/>
      <c r="W23" s="316"/>
      <c r="X23" s="316"/>
      <c r="Y23" s="317"/>
      <c r="Z23" s="318"/>
      <c r="AA23" s="318"/>
      <c r="AB23" s="319"/>
      <c r="AC23" s="1054"/>
      <c r="AD23" s="1054"/>
      <c r="AE23" s="1054"/>
      <c r="AF23" s="1054"/>
      <c r="AG23" s="1054"/>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6"/>
      <c r="Q24" s="316"/>
      <c r="R24" s="316"/>
      <c r="S24" s="316"/>
      <c r="T24" s="316"/>
      <c r="U24" s="316"/>
      <c r="V24" s="316"/>
      <c r="W24" s="316"/>
      <c r="X24" s="316"/>
      <c r="Y24" s="317"/>
      <c r="Z24" s="318"/>
      <c r="AA24" s="318"/>
      <c r="AB24" s="319"/>
      <c r="AC24" s="1054"/>
      <c r="AD24" s="1054"/>
      <c r="AE24" s="1054"/>
      <c r="AF24" s="1054"/>
      <c r="AG24" s="1054"/>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6"/>
      <c r="Q25" s="316"/>
      <c r="R25" s="316"/>
      <c r="S25" s="316"/>
      <c r="T25" s="316"/>
      <c r="U25" s="316"/>
      <c r="V25" s="316"/>
      <c r="W25" s="316"/>
      <c r="X25" s="316"/>
      <c r="Y25" s="317"/>
      <c r="Z25" s="318"/>
      <c r="AA25" s="318"/>
      <c r="AB25" s="319"/>
      <c r="AC25" s="1054"/>
      <c r="AD25" s="1054"/>
      <c r="AE25" s="1054"/>
      <c r="AF25" s="1054"/>
      <c r="AG25" s="1054"/>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6"/>
      <c r="Q26" s="316"/>
      <c r="R26" s="316"/>
      <c r="S26" s="316"/>
      <c r="T26" s="316"/>
      <c r="U26" s="316"/>
      <c r="V26" s="316"/>
      <c r="W26" s="316"/>
      <c r="X26" s="316"/>
      <c r="Y26" s="317"/>
      <c r="Z26" s="318"/>
      <c r="AA26" s="318"/>
      <c r="AB26" s="319"/>
      <c r="AC26" s="1054"/>
      <c r="AD26" s="1054"/>
      <c r="AE26" s="1054"/>
      <c r="AF26" s="1054"/>
      <c r="AG26" s="1054"/>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6"/>
      <c r="Q27" s="316"/>
      <c r="R27" s="316"/>
      <c r="S27" s="316"/>
      <c r="T27" s="316"/>
      <c r="U27" s="316"/>
      <c r="V27" s="316"/>
      <c r="W27" s="316"/>
      <c r="X27" s="316"/>
      <c r="Y27" s="317"/>
      <c r="Z27" s="318"/>
      <c r="AA27" s="318"/>
      <c r="AB27" s="319"/>
      <c r="AC27" s="1054"/>
      <c r="AD27" s="1054"/>
      <c r="AE27" s="1054"/>
      <c r="AF27" s="1054"/>
      <c r="AG27" s="1054"/>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6"/>
      <c r="Q28" s="316"/>
      <c r="R28" s="316"/>
      <c r="S28" s="316"/>
      <c r="T28" s="316"/>
      <c r="U28" s="316"/>
      <c r="V28" s="316"/>
      <c r="W28" s="316"/>
      <c r="X28" s="316"/>
      <c r="Y28" s="317"/>
      <c r="Z28" s="318"/>
      <c r="AA28" s="318"/>
      <c r="AB28" s="319"/>
      <c r="AC28" s="1054"/>
      <c r="AD28" s="1054"/>
      <c r="AE28" s="1054"/>
      <c r="AF28" s="1054"/>
      <c r="AG28" s="1054"/>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6"/>
      <c r="Q29" s="316"/>
      <c r="R29" s="316"/>
      <c r="S29" s="316"/>
      <c r="T29" s="316"/>
      <c r="U29" s="316"/>
      <c r="V29" s="316"/>
      <c r="W29" s="316"/>
      <c r="X29" s="316"/>
      <c r="Y29" s="317"/>
      <c r="Z29" s="318"/>
      <c r="AA29" s="318"/>
      <c r="AB29" s="319"/>
      <c r="AC29" s="1054"/>
      <c r="AD29" s="1054"/>
      <c r="AE29" s="1054"/>
      <c r="AF29" s="1054"/>
      <c r="AG29" s="1054"/>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6"/>
      <c r="Q30" s="316"/>
      <c r="R30" s="316"/>
      <c r="S30" s="316"/>
      <c r="T30" s="316"/>
      <c r="U30" s="316"/>
      <c r="V30" s="316"/>
      <c r="W30" s="316"/>
      <c r="X30" s="316"/>
      <c r="Y30" s="317"/>
      <c r="Z30" s="318"/>
      <c r="AA30" s="318"/>
      <c r="AB30" s="319"/>
      <c r="AC30" s="1054"/>
      <c r="AD30" s="1054"/>
      <c r="AE30" s="1054"/>
      <c r="AF30" s="1054"/>
      <c r="AG30" s="1054"/>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6"/>
      <c r="Q31" s="316"/>
      <c r="R31" s="316"/>
      <c r="S31" s="316"/>
      <c r="T31" s="316"/>
      <c r="U31" s="316"/>
      <c r="V31" s="316"/>
      <c r="W31" s="316"/>
      <c r="X31" s="316"/>
      <c r="Y31" s="317"/>
      <c r="Z31" s="318"/>
      <c r="AA31" s="318"/>
      <c r="AB31" s="319"/>
      <c r="AC31" s="1054"/>
      <c r="AD31" s="1054"/>
      <c r="AE31" s="1054"/>
      <c r="AF31" s="1054"/>
      <c r="AG31" s="1054"/>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6"/>
      <c r="Q32" s="316"/>
      <c r="R32" s="316"/>
      <c r="S32" s="316"/>
      <c r="T32" s="316"/>
      <c r="U32" s="316"/>
      <c r="V32" s="316"/>
      <c r="W32" s="316"/>
      <c r="X32" s="316"/>
      <c r="Y32" s="317"/>
      <c r="Z32" s="318"/>
      <c r="AA32" s="318"/>
      <c r="AB32" s="319"/>
      <c r="AC32" s="1054"/>
      <c r="AD32" s="1054"/>
      <c r="AE32" s="1054"/>
      <c r="AF32" s="1054"/>
      <c r="AG32" s="1054"/>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6"/>
      <c r="Q33" s="316"/>
      <c r="R33" s="316"/>
      <c r="S33" s="316"/>
      <c r="T33" s="316"/>
      <c r="U33" s="316"/>
      <c r="V33" s="316"/>
      <c r="W33" s="316"/>
      <c r="X33" s="316"/>
      <c r="Y33" s="317"/>
      <c r="Z33" s="318"/>
      <c r="AA33" s="318"/>
      <c r="AB33" s="319"/>
      <c r="AC33" s="1054"/>
      <c r="AD33" s="1054"/>
      <c r="AE33" s="1054"/>
      <c r="AF33" s="1054"/>
      <c r="AG33" s="1054"/>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4" t="s">
        <v>297</v>
      </c>
      <c r="K36" s="109"/>
      <c r="L36" s="109"/>
      <c r="M36" s="109"/>
      <c r="N36" s="109"/>
      <c r="O36" s="109"/>
      <c r="P36" s="336" t="s">
        <v>27</v>
      </c>
      <c r="Q36" s="336"/>
      <c r="R36" s="336"/>
      <c r="S36" s="336"/>
      <c r="T36" s="336"/>
      <c r="U36" s="336"/>
      <c r="V36" s="336"/>
      <c r="W36" s="336"/>
      <c r="X36" s="336"/>
      <c r="Y36" s="346" t="s">
        <v>353</v>
      </c>
      <c r="Z36" s="347"/>
      <c r="AA36" s="347"/>
      <c r="AB36" s="347"/>
      <c r="AC36" s="274" t="s">
        <v>338</v>
      </c>
      <c r="AD36" s="274"/>
      <c r="AE36" s="274"/>
      <c r="AF36" s="274"/>
      <c r="AG36" s="274"/>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6"/>
      <c r="Q37" s="316"/>
      <c r="R37" s="316"/>
      <c r="S37" s="316"/>
      <c r="T37" s="316"/>
      <c r="U37" s="316"/>
      <c r="V37" s="316"/>
      <c r="W37" s="316"/>
      <c r="X37" s="316"/>
      <c r="Y37" s="317"/>
      <c r="Z37" s="318"/>
      <c r="AA37" s="318"/>
      <c r="AB37" s="319"/>
      <c r="AC37" s="1054"/>
      <c r="AD37" s="1054"/>
      <c r="AE37" s="1054"/>
      <c r="AF37" s="1054"/>
      <c r="AG37" s="1054"/>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6"/>
      <c r="Q38" s="316"/>
      <c r="R38" s="316"/>
      <c r="S38" s="316"/>
      <c r="T38" s="316"/>
      <c r="U38" s="316"/>
      <c r="V38" s="316"/>
      <c r="W38" s="316"/>
      <c r="X38" s="316"/>
      <c r="Y38" s="317"/>
      <c r="Z38" s="318"/>
      <c r="AA38" s="318"/>
      <c r="AB38" s="319"/>
      <c r="AC38" s="1054"/>
      <c r="AD38" s="1054"/>
      <c r="AE38" s="1054"/>
      <c r="AF38" s="1054"/>
      <c r="AG38" s="1054"/>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6"/>
      <c r="Q39" s="316"/>
      <c r="R39" s="316"/>
      <c r="S39" s="316"/>
      <c r="T39" s="316"/>
      <c r="U39" s="316"/>
      <c r="V39" s="316"/>
      <c r="W39" s="316"/>
      <c r="X39" s="316"/>
      <c r="Y39" s="317"/>
      <c r="Z39" s="318"/>
      <c r="AA39" s="318"/>
      <c r="AB39" s="319"/>
      <c r="AC39" s="1054"/>
      <c r="AD39" s="1054"/>
      <c r="AE39" s="1054"/>
      <c r="AF39" s="1054"/>
      <c r="AG39" s="1054"/>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6"/>
      <c r="Q40" s="316"/>
      <c r="R40" s="316"/>
      <c r="S40" s="316"/>
      <c r="T40" s="316"/>
      <c r="U40" s="316"/>
      <c r="V40" s="316"/>
      <c r="W40" s="316"/>
      <c r="X40" s="316"/>
      <c r="Y40" s="317"/>
      <c r="Z40" s="318"/>
      <c r="AA40" s="318"/>
      <c r="AB40" s="319"/>
      <c r="AC40" s="1054"/>
      <c r="AD40" s="1054"/>
      <c r="AE40" s="1054"/>
      <c r="AF40" s="1054"/>
      <c r="AG40" s="1054"/>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6"/>
      <c r="Q41" s="316"/>
      <c r="R41" s="316"/>
      <c r="S41" s="316"/>
      <c r="T41" s="316"/>
      <c r="U41" s="316"/>
      <c r="V41" s="316"/>
      <c r="W41" s="316"/>
      <c r="X41" s="316"/>
      <c r="Y41" s="317"/>
      <c r="Z41" s="318"/>
      <c r="AA41" s="318"/>
      <c r="AB41" s="319"/>
      <c r="AC41" s="1054"/>
      <c r="AD41" s="1054"/>
      <c r="AE41" s="1054"/>
      <c r="AF41" s="1054"/>
      <c r="AG41" s="1054"/>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6"/>
      <c r="Q42" s="316"/>
      <c r="R42" s="316"/>
      <c r="S42" s="316"/>
      <c r="T42" s="316"/>
      <c r="U42" s="316"/>
      <c r="V42" s="316"/>
      <c r="W42" s="316"/>
      <c r="X42" s="316"/>
      <c r="Y42" s="317"/>
      <c r="Z42" s="318"/>
      <c r="AA42" s="318"/>
      <c r="AB42" s="319"/>
      <c r="AC42" s="1054"/>
      <c r="AD42" s="1054"/>
      <c r="AE42" s="1054"/>
      <c r="AF42" s="1054"/>
      <c r="AG42" s="1054"/>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6"/>
      <c r="Q43" s="316"/>
      <c r="R43" s="316"/>
      <c r="S43" s="316"/>
      <c r="T43" s="316"/>
      <c r="U43" s="316"/>
      <c r="V43" s="316"/>
      <c r="W43" s="316"/>
      <c r="X43" s="316"/>
      <c r="Y43" s="317"/>
      <c r="Z43" s="318"/>
      <c r="AA43" s="318"/>
      <c r="AB43" s="319"/>
      <c r="AC43" s="1054"/>
      <c r="AD43" s="1054"/>
      <c r="AE43" s="1054"/>
      <c r="AF43" s="1054"/>
      <c r="AG43" s="1054"/>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6"/>
      <c r="Q44" s="316"/>
      <c r="R44" s="316"/>
      <c r="S44" s="316"/>
      <c r="T44" s="316"/>
      <c r="U44" s="316"/>
      <c r="V44" s="316"/>
      <c r="W44" s="316"/>
      <c r="X44" s="316"/>
      <c r="Y44" s="317"/>
      <c r="Z44" s="318"/>
      <c r="AA44" s="318"/>
      <c r="AB44" s="319"/>
      <c r="AC44" s="1054"/>
      <c r="AD44" s="1054"/>
      <c r="AE44" s="1054"/>
      <c r="AF44" s="1054"/>
      <c r="AG44" s="1054"/>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6"/>
      <c r="Q45" s="316"/>
      <c r="R45" s="316"/>
      <c r="S45" s="316"/>
      <c r="T45" s="316"/>
      <c r="U45" s="316"/>
      <c r="V45" s="316"/>
      <c r="W45" s="316"/>
      <c r="X45" s="316"/>
      <c r="Y45" s="317"/>
      <c r="Z45" s="318"/>
      <c r="AA45" s="318"/>
      <c r="AB45" s="319"/>
      <c r="AC45" s="1054"/>
      <c r="AD45" s="1054"/>
      <c r="AE45" s="1054"/>
      <c r="AF45" s="1054"/>
      <c r="AG45" s="1054"/>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6"/>
      <c r="Q46" s="316"/>
      <c r="R46" s="316"/>
      <c r="S46" s="316"/>
      <c r="T46" s="316"/>
      <c r="U46" s="316"/>
      <c r="V46" s="316"/>
      <c r="W46" s="316"/>
      <c r="X46" s="316"/>
      <c r="Y46" s="317"/>
      <c r="Z46" s="318"/>
      <c r="AA46" s="318"/>
      <c r="AB46" s="319"/>
      <c r="AC46" s="1054"/>
      <c r="AD46" s="1054"/>
      <c r="AE46" s="1054"/>
      <c r="AF46" s="1054"/>
      <c r="AG46" s="1054"/>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6"/>
      <c r="Q47" s="316"/>
      <c r="R47" s="316"/>
      <c r="S47" s="316"/>
      <c r="T47" s="316"/>
      <c r="U47" s="316"/>
      <c r="V47" s="316"/>
      <c r="W47" s="316"/>
      <c r="X47" s="316"/>
      <c r="Y47" s="317"/>
      <c r="Z47" s="318"/>
      <c r="AA47" s="318"/>
      <c r="AB47" s="319"/>
      <c r="AC47" s="1054"/>
      <c r="AD47" s="1054"/>
      <c r="AE47" s="1054"/>
      <c r="AF47" s="1054"/>
      <c r="AG47" s="1054"/>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6"/>
      <c r="Q48" s="316"/>
      <c r="R48" s="316"/>
      <c r="S48" s="316"/>
      <c r="T48" s="316"/>
      <c r="U48" s="316"/>
      <c r="V48" s="316"/>
      <c r="W48" s="316"/>
      <c r="X48" s="316"/>
      <c r="Y48" s="317"/>
      <c r="Z48" s="318"/>
      <c r="AA48" s="318"/>
      <c r="AB48" s="319"/>
      <c r="AC48" s="1054"/>
      <c r="AD48" s="1054"/>
      <c r="AE48" s="1054"/>
      <c r="AF48" s="1054"/>
      <c r="AG48" s="1054"/>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6"/>
      <c r="Q49" s="316"/>
      <c r="R49" s="316"/>
      <c r="S49" s="316"/>
      <c r="T49" s="316"/>
      <c r="U49" s="316"/>
      <c r="V49" s="316"/>
      <c r="W49" s="316"/>
      <c r="X49" s="316"/>
      <c r="Y49" s="317"/>
      <c r="Z49" s="318"/>
      <c r="AA49" s="318"/>
      <c r="AB49" s="319"/>
      <c r="AC49" s="1054"/>
      <c r="AD49" s="1054"/>
      <c r="AE49" s="1054"/>
      <c r="AF49" s="1054"/>
      <c r="AG49" s="1054"/>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6"/>
      <c r="Q50" s="316"/>
      <c r="R50" s="316"/>
      <c r="S50" s="316"/>
      <c r="T50" s="316"/>
      <c r="U50" s="316"/>
      <c r="V50" s="316"/>
      <c r="W50" s="316"/>
      <c r="X50" s="316"/>
      <c r="Y50" s="317"/>
      <c r="Z50" s="318"/>
      <c r="AA50" s="318"/>
      <c r="AB50" s="319"/>
      <c r="AC50" s="1054"/>
      <c r="AD50" s="1054"/>
      <c r="AE50" s="1054"/>
      <c r="AF50" s="1054"/>
      <c r="AG50" s="1054"/>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6"/>
      <c r="Q51" s="316"/>
      <c r="R51" s="316"/>
      <c r="S51" s="316"/>
      <c r="T51" s="316"/>
      <c r="U51" s="316"/>
      <c r="V51" s="316"/>
      <c r="W51" s="316"/>
      <c r="X51" s="316"/>
      <c r="Y51" s="317"/>
      <c r="Z51" s="318"/>
      <c r="AA51" s="318"/>
      <c r="AB51" s="319"/>
      <c r="AC51" s="1054"/>
      <c r="AD51" s="1054"/>
      <c r="AE51" s="1054"/>
      <c r="AF51" s="1054"/>
      <c r="AG51" s="1054"/>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6"/>
      <c r="Q52" s="316"/>
      <c r="R52" s="316"/>
      <c r="S52" s="316"/>
      <c r="T52" s="316"/>
      <c r="U52" s="316"/>
      <c r="V52" s="316"/>
      <c r="W52" s="316"/>
      <c r="X52" s="316"/>
      <c r="Y52" s="317"/>
      <c r="Z52" s="318"/>
      <c r="AA52" s="318"/>
      <c r="AB52" s="319"/>
      <c r="AC52" s="1054"/>
      <c r="AD52" s="1054"/>
      <c r="AE52" s="1054"/>
      <c r="AF52" s="1054"/>
      <c r="AG52" s="1054"/>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6"/>
      <c r="Q53" s="316"/>
      <c r="R53" s="316"/>
      <c r="S53" s="316"/>
      <c r="T53" s="316"/>
      <c r="U53" s="316"/>
      <c r="V53" s="316"/>
      <c r="W53" s="316"/>
      <c r="X53" s="316"/>
      <c r="Y53" s="317"/>
      <c r="Z53" s="318"/>
      <c r="AA53" s="318"/>
      <c r="AB53" s="319"/>
      <c r="AC53" s="1054"/>
      <c r="AD53" s="1054"/>
      <c r="AE53" s="1054"/>
      <c r="AF53" s="1054"/>
      <c r="AG53" s="1054"/>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6"/>
      <c r="Q54" s="316"/>
      <c r="R54" s="316"/>
      <c r="S54" s="316"/>
      <c r="T54" s="316"/>
      <c r="U54" s="316"/>
      <c r="V54" s="316"/>
      <c r="W54" s="316"/>
      <c r="X54" s="316"/>
      <c r="Y54" s="317"/>
      <c r="Z54" s="318"/>
      <c r="AA54" s="318"/>
      <c r="AB54" s="319"/>
      <c r="AC54" s="1054"/>
      <c r="AD54" s="1054"/>
      <c r="AE54" s="1054"/>
      <c r="AF54" s="1054"/>
      <c r="AG54" s="1054"/>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6"/>
      <c r="Q55" s="316"/>
      <c r="R55" s="316"/>
      <c r="S55" s="316"/>
      <c r="T55" s="316"/>
      <c r="U55" s="316"/>
      <c r="V55" s="316"/>
      <c r="W55" s="316"/>
      <c r="X55" s="316"/>
      <c r="Y55" s="317"/>
      <c r="Z55" s="318"/>
      <c r="AA55" s="318"/>
      <c r="AB55" s="319"/>
      <c r="AC55" s="1054"/>
      <c r="AD55" s="1054"/>
      <c r="AE55" s="1054"/>
      <c r="AF55" s="1054"/>
      <c r="AG55" s="1054"/>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6"/>
      <c r="Q56" s="316"/>
      <c r="R56" s="316"/>
      <c r="S56" s="316"/>
      <c r="T56" s="316"/>
      <c r="U56" s="316"/>
      <c r="V56" s="316"/>
      <c r="W56" s="316"/>
      <c r="X56" s="316"/>
      <c r="Y56" s="317"/>
      <c r="Z56" s="318"/>
      <c r="AA56" s="318"/>
      <c r="AB56" s="319"/>
      <c r="AC56" s="1054"/>
      <c r="AD56" s="1054"/>
      <c r="AE56" s="1054"/>
      <c r="AF56" s="1054"/>
      <c r="AG56" s="1054"/>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6"/>
      <c r="Q57" s="316"/>
      <c r="R57" s="316"/>
      <c r="S57" s="316"/>
      <c r="T57" s="316"/>
      <c r="U57" s="316"/>
      <c r="V57" s="316"/>
      <c r="W57" s="316"/>
      <c r="X57" s="316"/>
      <c r="Y57" s="317"/>
      <c r="Z57" s="318"/>
      <c r="AA57" s="318"/>
      <c r="AB57" s="319"/>
      <c r="AC57" s="1054"/>
      <c r="AD57" s="1054"/>
      <c r="AE57" s="1054"/>
      <c r="AF57" s="1054"/>
      <c r="AG57" s="1054"/>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6"/>
      <c r="Q58" s="316"/>
      <c r="R58" s="316"/>
      <c r="S58" s="316"/>
      <c r="T58" s="316"/>
      <c r="U58" s="316"/>
      <c r="V58" s="316"/>
      <c r="W58" s="316"/>
      <c r="X58" s="316"/>
      <c r="Y58" s="317"/>
      <c r="Z58" s="318"/>
      <c r="AA58" s="318"/>
      <c r="AB58" s="319"/>
      <c r="AC58" s="1054"/>
      <c r="AD58" s="1054"/>
      <c r="AE58" s="1054"/>
      <c r="AF58" s="1054"/>
      <c r="AG58" s="1054"/>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6"/>
      <c r="Q59" s="316"/>
      <c r="R59" s="316"/>
      <c r="S59" s="316"/>
      <c r="T59" s="316"/>
      <c r="U59" s="316"/>
      <c r="V59" s="316"/>
      <c r="W59" s="316"/>
      <c r="X59" s="316"/>
      <c r="Y59" s="317"/>
      <c r="Z59" s="318"/>
      <c r="AA59" s="318"/>
      <c r="AB59" s="319"/>
      <c r="AC59" s="1054"/>
      <c r="AD59" s="1054"/>
      <c r="AE59" s="1054"/>
      <c r="AF59" s="1054"/>
      <c r="AG59" s="1054"/>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6"/>
      <c r="Q60" s="316"/>
      <c r="R60" s="316"/>
      <c r="S60" s="316"/>
      <c r="T60" s="316"/>
      <c r="U60" s="316"/>
      <c r="V60" s="316"/>
      <c r="W60" s="316"/>
      <c r="X60" s="316"/>
      <c r="Y60" s="317"/>
      <c r="Z60" s="318"/>
      <c r="AA60" s="318"/>
      <c r="AB60" s="319"/>
      <c r="AC60" s="1054"/>
      <c r="AD60" s="1054"/>
      <c r="AE60" s="1054"/>
      <c r="AF60" s="1054"/>
      <c r="AG60" s="1054"/>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6"/>
      <c r="Q61" s="316"/>
      <c r="R61" s="316"/>
      <c r="S61" s="316"/>
      <c r="T61" s="316"/>
      <c r="U61" s="316"/>
      <c r="V61" s="316"/>
      <c r="W61" s="316"/>
      <c r="X61" s="316"/>
      <c r="Y61" s="317"/>
      <c r="Z61" s="318"/>
      <c r="AA61" s="318"/>
      <c r="AB61" s="319"/>
      <c r="AC61" s="1054"/>
      <c r="AD61" s="1054"/>
      <c r="AE61" s="1054"/>
      <c r="AF61" s="1054"/>
      <c r="AG61" s="1054"/>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6"/>
      <c r="Q62" s="316"/>
      <c r="R62" s="316"/>
      <c r="S62" s="316"/>
      <c r="T62" s="316"/>
      <c r="U62" s="316"/>
      <c r="V62" s="316"/>
      <c r="W62" s="316"/>
      <c r="X62" s="316"/>
      <c r="Y62" s="317"/>
      <c r="Z62" s="318"/>
      <c r="AA62" s="318"/>
      <c r="AB62" s="319"/>
      <c r="AC62" s="1054"/>
      <c r="AD62" s="1054"/>
      <c r="AE62" s="1054"/>
      <c r="AF62" s="1054"/>
      <c r="AG62" s="1054"/>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6"/>
      <c r="Q63" s="316"/>
      <c r="R63" s="316"/>
      <c r="S63" s="316"/>
      <c r="T63" s="316"/>
      <c r="U63" s="316"/>
      <c r="V63" s="316"/>
      <c r="W63" s="316"/>
      <c r="X63" s="316"/>
      <c r="Y63" s="317"/>
      <c r="Z63" s="318"/>
      <c r="AA63" s="318"/>
      <c r="AB63" s="319"/>
      <c r="AC63" s="1054"/>
      <c r="AD63" s="1054"/>
      <c r="AE63" s="1054"/>
      <c r="AF63" s="1054"/>
      <c r="AG63" s="1054"/>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6"/>
      <c r="Q64" s="316"/>
      <c r="R64" s="316"/>
      <c r="S64" s="316"/>
      <c r="T64" s="316"/>
      <c r="U64" s="316"/>
      <c r="V64" s="316"/>
      <c r="W64" s="316"/>
      <c r="X64" s="316"/>
      <c r="Y64" s="317"/>
      <c r="Z64" s="318"/>
      <c r="AA64" s="318"/>
      <c r="AB64" s="319"/>
      <c r="AC64" s="1054"/>
      <c r="AD64" s="1054"/>
      <c r="AE64" s="1054"/>
      <c r="AF64" s="1054"/>
      <c r="AG64" s="1054"/>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6"/>
      <c r="Q65" s="316"/>
      <c r="R65" s="316"/>
      <c r="S65" s="316"/>
      <c r="T65" s="316"/>
      <c r="U65" s="316"/>
      <c r="V65" s="316"/>
      <c r="W65" s="316"/>
      <c r="X65" s="316"/>
      <c r="Y65" s="317"/>
      <c r="Z65" s="318"/>
      <c r="AA65" s="318"/>
      <c r="AB65" s="319"/>
      <c r="AC65" s="1054"/>
      <c r="AD65" s="1054"/>
      <c r="AE65" s="1054"/>
      <c r="AF65" s="1054"/>
      <c r="AG65" s="1054"/>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6"/>
      <c r="Q66" s="316"/>
      <c r="R66" s="316"/>
      <c r="S66" s="316"/>
      <c r="T66" s="316"/>
      <c r="U66" s="316"/>
      <c r="V66" s="316"/>
      <c r="W66" s="316"/>
      <c r="X66" s="316"/>
      <c r="Y66" s="317"/>
      <c r="Z66" s="318"/>
      <c r="AA66" s="318"/>
      <c r="AB66" s="319"/>
      <c r="AC66" s="1054"/>
      <c r="AD66" s="1054"/>
      <c r="AE66" s="1054"/>
      <c r="AF66" s="1054"/>
      <c r="AG66" s="1054"/>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4" t="s">
        <v>297</v>
      </c>
      <c r="K69" s="109"/>
      <c r="L69" s="109"/>
      <c r="M69" s="109"/>
      <c r="N69" s="109"/>
      <c r="O69" s="109"/>
      <c r="P69" s="336" t="s">
        <v>27</v>
      </c>
      <c r="Q69" s="336"/>
      <c r="R69" s="336"/>
      <c r="S69" s="336"/>
      <c r="T69" s="336"/>
      <c r="U69" s="336"/>
      <c r="V69" s="336"/>
      <c r="W69" s="336"/>
      <c r="X69" s="336"/>
      <c r="Y69" s="346" t="s">
        <v>353</v>
      </c>
      <c r="Z69" s="347"/>
      <c r="AA69" s="347"/>
      <c r="AB69" s="347"/>
      <c r="AC69" s="274" t="s">
        <v>338</v>
      </c>
      <c r="AD69" s="274"/>
      <c r="AE69" s="274"/>
      <c r="AF69" s="274"/>
      <c r="AG69" s="274"/>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6"/>
      <c r="Q70" s="316"/>
      <c r="R70" s="316"/>
      <c r="S70" s="316"/>
      <c r="T70" s="316"/>
      <c r="U70" s="316"/>
      <c r="V70" s="316"/>
      <c r="W70" s="316"/>
      <c r="X70" s="316"/>
      <c r="Y70" s="317"/>
      <c r="Z70" s="318"/>
      <c r="AA70" s="318"/>
      <c r="AB70" s="319"/>
      <c r="AC70" s="1054"/>
      <c r="AD70" s="1054"/>
      <c r="AE70" s="1054"/>
      <c r="AF70" s="1054"/>
      <c r="AG70" s="1054"/>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6"/>
      <c r="Q71" s="316"/>
      <c r="R71" s="316"/>
      <c r="S71" s="316"/>
      <c r="T71" s="316"/>
      <c r="U71" s="316"/>
      <c r="V71" s="316"/>
      <c r="W71" s="316"/>
      <c r="X71" s="316"/>
      <c r="Y71" s="317"/>
      <c r="Z71" s="318"/>
      <c r="AA71" s="318"/>
      <c r="AB71" s="319"/>
      <c r="AC71" s="1054"/>
      <c r="AD71" s="1054"/>
      <c r="AE71" s="1054"/>
      <c r="AF71" s="1054"/>
      <c r="AG71" s="1054"/>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6"/>
      <c r="Q72" s="316"/>
      <c r="R72" s="316"/>
      <c r="S72" s="316"/>
      <c r="T72" s="316"/>
      <c r="U72" s="316"/>
      <c r="V72" s="316"/>
      <c r="W72" s="316"/>
      <c r="X72" s="316"/>
      <c r="Y72" s="317"/>
      <c r="Z72" s="318"/>
      <c r="AA72" s="318"/>
      <c r="AB72" s="319"/>
      <c r="AC72" s="1054"/>
      <c r="AD72" s="1054"/>
      <c r="AE72" s="1054"/>
      <c r="AF72" s="1054"/>
      <c r="AG72" s="1054"/>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6"/>
      <c r="Q73" s="316"/>
      <c r="R73" s="316"/>
      <c r="S73" s="316"/>
      <c r="T73" s="316"/>
      <c r="U73" s="316"/>
      <c r="V73" s="316"/>
      <c r="W73" s="316"/>
      <c r="X73" s="316"/>
      <c r="Y73" s="317"/>
      <c r="Z73" s="318"/>
      <c r="AA73" s="318"/>
      <c r="AB73" s="319"/>
      <c r="AC73" s="1054"/>
      <c r="AD73" s="1054"/>
      <c r="AE73" s="1054"/>
      <c r="AF73" s="1054"/>
      <c r="AG73" s="1054"/>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6"/>
      <c r="Q74" s="316"/>
      <c r="R74" s="316"/>
      <c r="S74" s="316"/>
      <c r="T74" s="316"/>
      <c r="U74" s="316"/>
      <c r="V74" s="316"/>
      <c r="W74" s="316"/>
      <c r="X74" s="316"/>
      <c r="Y74" s="317"/>
      <c r="Z74" s="318"/>
      <c r="AA74" s="318"/>
      <c r="AB74" s="319"/>
      <c r="AC74" s="1054"/>
      <c r="AD74" s="1054"/>
      <c r="AE74" s="1054"/>
      <c r="AF74" s="1054"/>
      <c r="AG74" s="1054"/>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6"/>
      <c r="Q75" s="316"/>
      <c r="R75" s="316"/>
      <c r="S75" s="316"/>
      <c r="T75" s="316"/>
      <c r="U75" s="316"/>
      <c r="V75" s="316"/>
      <c r="W75" s="316"/>
      <c r="X75" s="316"/>
      <c r="Y75" s="317"/>
      <c r="Z75" s="318"/>
      <c r="AA75" s="318"/>
      <c r="AB75" s="319"/>
      <c r="AC75" s="1054"/>
      <c r="AD75" s="1054"/>
      <c r="AE75" s="1054"/>
      <c r="AF75" s="1054"/>
      <c r="AG75" s="1054"/>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6"/>
      <c r="Q76" s="316"/>
      <c r="R76" s="316"/>
      <c r="S76" s="316"/>
      <c r="T76" s="316"/>
      <c r="U76" s="316"/>
      <c r="V76" s="316"/>
      <c r="W76" s="316"/>
      <c r="X76" s="316"/>
      <c r="Y76" s="317"/>
      <c r="Z76" s="318"/>
      <c r="AA76" s="318"/>
      <c r="AB76" s="319"/>
      <c r="AC76" s="1054"/>
      <c r="AD76" s="1054"/>
      <c r="AE76" s="1054"/>
      <c r="AF76" s="1054"/>
      <c r="AG76" s="1054"/>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6"/>
      <c r="Q77" s="316"/>
      <c r="R77" s="316"/>
      <c r="S77" s="316"/>
      <c r="T77" s="316"/>
      <c r="U77" s="316"/>
      <c r="V77" s="316"/>
      <c r="W77" s="316"/>
      <c r="X77" s="316"/>
      <c r="Y77" s="317"/>
      <c r="Z77" s="318"/>
      <c r="AA77" s="318"/>
      <c r="AB77" s="319"/>
      <c r="AC77" s="1054"/>
      <c r="AD77" s="1054"/>
      <c r="AE77" s="1054"/>
      <c r="AF77" s="1054"/>
      <c r="AG77" s="1054"/>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6"/>
      <c r="Q78" s="316"/>
      <c r="R78" s="316"/>
      <c r="S78" s="316"/>
      <c r="T78" s="316"/>
      <c r="U78" s="316"/>
      <c r="V78" s="316"/>
      <c r="W78" s="316"/>
      <c r="X78" s="316"/>
      <c r="Y78" s="317"/>
      <c r="Z78" s="318"/>
      <c r="AA78" s="318"/>
      <c r="AB78" s="319"/>
      <c r="AC78" s="1054"/>
      <c r="AD78" s="1054"/>
      <c r="AE78" s="1054"/>
      <c r="AF78" s="1054"/>
      <c r="AG78" s="1054"/>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6"/>
      <c r="Q79" s="316"/>
      <c r="R79" s="316"/>
      <c r="S79" s="316"/>
      <c r="T79" s="316"/>
      <c r="U79" s="316"/>
      <c r="V79" s="316"/>
      <c r="W79" s="316"/>
      <c r="X79" s="316"/>
      <c r="Y79" s="317"/>
      <c r="Z79" s="318"/>
      <c r="AA79" s="318"/>
      <c r="AB79" s="319"/>
      <c r="AC79" s="1054"/>
      <c r="AD79" s="1054"/>
      <c r="AE79" s="1054"/>
      <c r="AF79" s="1054"/>
      <c r="AG79" s="1054"/>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6"/>
      <c r="Q80" s="316"/>
      <c r="R80" s="316"/>
      <c r="S80" s="316"/>
      <c r="T80" s="316"/>
      <c r="U80" s="316"/>
      <c r="V80" s="316"/>
      <c r="W80" s="316"/>
      <c r="X80" s="316"/>
      <c r="Y80" s="317"/>
      <c r="Z80" s="318"/>
      <c r="AA80" s="318"/>
      <c r="AB80" s="319"/>
      <c r="AC80" s="1054"/>
      <c r="AD80" s="1054"/>
      <c r="AE80" s="1054"/>
      <c r="AF80" s="1054"/>
      <c r="AG80" s="1054"/>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6"/>
      <c r="Q81" s="316"/>
      <c r="R81" s="316"/>
      <c r="S81" s="316"/>
      <c r="T81" s="316"/>
      <c r="U81" s="316"/>
      <c r="V81" s="316"/>
      <c r="W81" s="316"/>
      <c r="X81" s="316"/>
      <c r="Y81" s="317"/>
      <c r="Z81" s="318"/>
      <c r="AA81" s="318"/>
      <c r="AB81" s="319"/>
      <c r="AC81" s="1054"/>
      <c r="AD81" s="1054"/>
      <c r="AE81" s="1054"/>
      <c r="AF81" s="1054"/>
      <c r="AG81" s="1054"/>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6"/>
      <c r="Q82" s="316"/>
      <c r="R82" s="316"/>
      <c r="S82" s="316"/>
      <c r="T82" s="316"/>
      <c r="U82" s="316"/>
      <c r="V82" s="316"/>
      <c r="W82" s="316"/>
      <c r="X82" s="316"/>
      <c r="Y82" s="317"/>
      <c r="Z82" s="318"/>
      <c r="AA82" s="318"/>
      <c r="AB82" s="319"/>
      <c r="AC82" s="1054"/>
      <c r="AD82" s="1054"/>
      <c r="AE82" s="1054"/>
      <c r="AF82" s="1054"/>
      <c r="AG82" s="1054"/>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6"/>
      <c r="Q83" s="316"/>
      <c r="R83" s="316"/>
      <c r="S83" s="316"/>
      <c r="T83" s="316"/>
      <c r="U83" s="316"/>
      <c r="V83" s="316"/>
      <c r="W83" s="316"/>
      <c r="X83" s="316"/>
      <c r="Y83" s="317"/>
      <c r="Z83" s="318"/>
      <c r="AA83" s="318"/>
      <c r="AB83" s="319"/>
      <c r="AC83" s="1054"/>
      <c r="AD83" s="1054"/>
      <c r="AE83" s="1054"/>
      <c r="AF83" s="1054"/>
      <c r="AG83" s="1054"/>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6"/>
      <c r="Q84" s="316"/>
      <c r="R84" s="316"/>
      <c r="S84" s="316"/>
      <c r="T84" s="316"/>
      <c r="U84" s="316"/>
      <c r="V84" s="316"/>
      <c r="W84" s="316"/>
      <c r="X84" s="316"/>
      <c r="Y84" s="317"/>
      <c r="Z84" s="318"/>
      <c r="AA84" s="318"/>
      <c r="AB84" s="319"/>
      <c r="AC84" s="1054"/>
      <c r="AD84" s="1054"/>
      <c r="AE84" s="1054"/>
      <c r="AF84" s="1054"/>
      <c r="AG84" s="1054"/>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6"/>
      <c r="Q85" s="316"/>
      <c r="R85" s="316"/>
      <c r="S85" s="316"/>
      <c r="T85" s="316"/>
      <c r="U85" s="316"/>
      <c r="V85" s="316"/>
      <c r="W85" s="316"/>
      <c r="X85" s="316"/>
      <c r="Y85" s="317"/>
      <c r="Z85" s="318"/>
      <c r="AA85" s="318"/>
      <c r="AB85" s="319"/>
      <c r="AC85" s="1054"/>
      <c r="AD85" s="1054"/>
      <c r="AE85" s="1054"/>
      <c r="AF85" s="1054"/>
      <c r="AG85" s="1054"/>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6"/>
      <c r="Q86" s="316"/>
      <c r="R86" s="316"/>
      <c r="S86" s="316"/>
      <c r="T86" s="316"/>
      <c r="U86" s="316"/>
      <c r="V86" s="316"/>
      <c r="W86" s="316"/>
      <c r="X86" s="316"/>
      <c r="Y86" s="317"/>
      <c r="Z86" s="318"/>
      <c r="AA86" s="318"/>
      <c r="AB86" s="319"/>
      <c r="AC86" s="1054"/>
      <c r="AD86" s="1054"/>
      <c r="AE86" s="1054"/>
      <c r="AF86" s="1054"/>
      <c r="AG86" s="1054"/>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6"/>
      <c r="Q87" s="316"/>
      <c r="R87" s="316"/>
      <c r="S87" s="316"/>
      <c r="T87" s="316"/>
      <c r="U87" s="316"/>
      <c r="V87" s="316"/>
      <c r="W87" s="316"/>
      <c r="X87" s="316"/>
      <c r="Y87" s="317"/>
      <c r="Z87" s="318"/>
      <c r="AA87" s="318"/>
      <c r="AB87" s="319"/>
      <c r="AC87" s="1054"/>
      <c r="AD87" s="1054"/>
      <c r="AE87" s="1054"/>
      <c r="AF87" s="1054"/>
      <c r="AG87" s="1054"/>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6"/>
      <c r="Q88" s="316"/>
      <c r="R88" s="316"/>
      <c r="S88" s="316"/>
      <c r="T88" s="316"/>
      <c r="U88" s="316"/>
      <c r="V88" s="316"/>
      <c r="W88" s="316"/>
      <c r="X88" s="316"/>
      <c r="Y88" s="317"/>
      <c r="Z88" s="318"/>
      <c r="AA88" s="318"/>
      <c r="AB88" s="319"/>
      <c r="AC88" s="1054"/>
      <c r="AD88" s="1054"/>
      <c r="AE88" s="1054"/>
      <c r="AF88" s="1054"/>
      <c r="AG88" s="1054"/>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6"/>
      <c r="Q89" s="316"/>
      <c r="R89" s="316"/>
      <c r="S89" s="316"/>
      <c r="T89" s="316"/>
      <c r="U89" s="316"/>
      <c r="V89" s="316"/>
      <c r="W89" s="316"/>
      <c r="X89" s="316"/>
      <c r="Y89" s="317"/>
      <c r="Z89" s="318"/>
      <c r="AA89" s="318"/>
      <c r="AB89" s="319"/>
      <c r="AC89" s="1054"/>
      <c r="AD89" s="1054"/>
      <c r="AE89" s="1054"/>
      <c r="AF89" s="1054"/>
      <c r="AG89" s="1054"/>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6"/>
      <c r="Q90" s="316"/>
      <c r="R90" s="316"/>
      <c r="S90" s="316"/>
      <c r="T90" s="316"/>
      <c r="U90" s="316"/>
      <c r="V90" s="316"/>
      <c r="W90" s="316"/>
      <c r="X90" s="316"/>
      <c r="Y90" s="317"/>
      <c r="Z90" s="318"/>
      <c r="AA90" s="318"/>
      <c r="AB90" s="319"/>
      <c r="AC90" s="1054"/>
      <c r="AD90" s="1054"/>
      <c r="AE90" s="1054"/>
      <c r="AF90" s="1054"/>
      <c r="AG90" s="1054"/>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6"/>
      <c r="Q91" s="316"/>
      <c r="R91" s="316"/>
      <c r="S91" s="316"/>
      <c r="T91" s="316"/>
      <c r="U91" s="316"/>
      <c r="V91" s="316"/>
      <c r="W91" s="316"/>
      <c r="X91" s="316"/>
      <c r="Y91" s="317"/>
      <c r="Z91" s="318"/>
      <c r="AA91" s="318"/>
      <c r="AB91" s="319"/>
      <c r="AC91" s="1054"/>
      <c r="AD91" s="1054"/>
      <c r="AE91" s="1054"/>
      <c r="AF91" s="1054"/>
      <c r="AG91" s="1054"/>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6"/>
      <c r="Q92" s="316"/>
      <c r="R92" s="316"/>
      <c r="S92" s="316"/>
      <c r="T92" s="316"/>
      <c r="U92" s="316"/>
      <c r="V92" s="316"/>
      <c r="W92" s="316"/>
      <c r="X92" s="316"/>
      <c r="Y92" s="317"/>
      <c r="Z92" s="318"/>
      <c r="AA92" s="318"/>
      <c r="AB92" s="319"/>
      <c r="AC92" s="1054"/>
      <c r="AD92" s="1054"/>
      <c r="AE92" s="1054"/>
      <c r="AF92" s="1054"/>
      <c r="AG92" s="1054"/>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6"/>
      <c r="Q93" s="316"/>
      <c r="R93" s="316"/>
      <c r="S93" s="316"/>
      <c r="T93" s="316"/>
      <c r="U93" s="316"/>
      <c r="V93" s="316"/>
      <c r="W93" s="316"/>
      <c r="X93" s="316"/>
      <c r="Y93" s="317"/>
      <c r="Z93" s="318"/>
      <c r="AA93" s="318"/>
      <c r="AB93" s="319"/>
      <c r="AC93" s="1054"/>
      <c r="AD93" s="1054"/>
      <c r="AE93" s="1054"/>
      <c r="AF93" s="1054"/>
      <c r="AG93" s="1054"/>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6"/>
      <c r="Q94" s="316"/>
      <c r="R94" s="316"/>
      <c r="S94" s="316"/>
      <c r="T94" s="316"/>
      <c r="U94" s="316"/>
      <c r="V94" s="316"/>
      <c r="W94" s="316"/>
      <c r="X94" s="316"/>
      <c r="Y94" s="317"/>
      <c r="Z94" s="318"/>
      <c r="AA94" s="318"/>
      <c r="AB94" s="319"/>
      <c r="AC94" s="1054"/>
      <c r="AD94" s="1054"/>
      <c r="AE94" s="1054"/>
      <c r="AF94" s="1054"/>
      <c r="AG94" s="1054"/>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6"/>
      <c r="Q95" s="316"/>
      <c r="R95" s="316"/>
      <c r="S95" s="316"/>
      <c r="T95" s="316"/>
      <c r="U95" s="316"/>
      <c r="V95" s="316"/>
      <c r="W95" s="316"/>
      <c r="X95" s="316"/>
      <c r="Y95" s="317"/>
      <c r="Z95" s="318"/>
      <c r="AA95" s="318"/>
      <c r="AB95" s="319"/>
      <c r="AC95" s="1054"/>
      <c r="AD95" s="1054"/>
      <c r="AE95" s="1054"/>
      <c r="AF95" s="1054"/>
      <c r="AG95" s="1054"/>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6"/>
      <c r="Q96" s="316"/>
      <c r="R96" s="316"/>
      <c r="S96" s="316"/>
      <c r="T96" s="316"/>
      <c r="U96" s="316"/>
      <c r="V96" s="316"/>
      <c r="W96" s="316"/>
      <c r="X96" s="316"/>
      <c r="Y96" s="317"/>
      <c r="Z96" s="318"/>
      <c r="AA96" s="318"/>
      <c r="AB96" s="319"/>
      <c r="AC96" s="1054"/>
      <c r="AD96" s="1054"/>
      <c r="AE96" s="1054"/>
      <c r="AF96" s="1054"/>
      <c r="AG96" s="1054"/>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6"/>
      <c r="Q97" s="316"/>
      <c r="R97" s="316"/>
      <c r="S97" s="316"/>
      <c r="T97" s="316"/>
      <c r="U97" s="316"/>
      <c r="V97" s="316"/>
      <c r="W97" s="316"/>
      <c r="X97" s="316"/>
      <c r="Y97" s="317"/>
      <c r="Z97" s="318"/>
      <c r="AA97" s="318"/>
      <c r="AB97" s="319"/>
      <c r="AC97" s="1054"/>
      <c r="AD97" s="1054"/>
      <c r="AE97" s="1054"/>
      <c r="AF97" s="1054"/>
      <c r="AG97" s="1054"/>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6"/>
      <c r="Q98" s="316"/>
      <c r="R98" s="316"/>
      <c r="S98" s="316"/>
      <c r="T98" s="316"/>
      <c r="U98" s="316"/>
      <c r="V98" s="316"/>
      <c r="W98" s="316"/>
      <c r="X98" s="316"/>
      <c r="Y98" s="317"/>
      <c r="Z98" s="318"/>
      <c r="AA98" s="318"/>
      <c r="AB98" s="319"/>
      <c r="AC98" s="1054"/>
      <c r="AD98" s="1054"/>
      <c r="AE98" s="1054"/>
      <c r="AF98" s="1054"/>
      <c r="AG98" s="1054"/>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6"/>
      <c r="Q99" s="316"/>
      <c r="R99" s="316"/>
      <c r="S99" s="316"/>
      <c r="T99" s="316"/>
      <c r="U99" s="316"/>
      <c r="V99" s="316"/>
      <c r="W99" s="316"/>
      <c r="X99" s="316"/>
      <c r="Y99" s="317"/>
      <c r="Z99" s="318"/>
      <c r="AA99" s="318"/>
      <c r="AB99" s="319"/>
      <c r="AC99" s="1054"/>
      <c r="AD99" s="1054"/>
      <c r="AE99" s="1054"/>
      <c r="AF99" s="1054"/>
      <c r="AG99" s="1054"/>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4"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4" t="s">
        <v>338</v>
      </c>
      <c r="AD102" s="274"/>
      <c r="AE102" s="274"/>
      <c r="AF102" s="274"/>
      <c r="AG102" s="274"/>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6"/>
      <c r="Q103" s="316"/>
      <c r="R103" s="316"/>
      <c r="S103" s="316"/>
      <c r="T103" s="316"/>
      <c r="U103" s="316"/>
      <c r="V103" s="316"/>
      <c r="W103" s="316"/>
      <c r="X103" s="316"/>
      <c r="Y103" s="317"/>
      <c r="Z103" s="318"/>
      <c r="AA103" s="318"/>
      <c r="AB103" s="319"/>
      <c r="AC103" s="1054"/>
      <c r="AD103" s="1054"/>
      <c r="AE103" s="1054"/>
      <c r="AF103" s="1054"/>
      <c r="AG103" s="1054"/>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6"/>
      <c r="Q104" s="316"/>
      <c r="R104" s="316"/>
      <c r="S104" s="316"/>
      <c r="T104" s="316"/>
      <c r="U104" s="316"/>
      <c r="V104" s="316"/>
      <c r="W104" s="316"/>
      <c r="X104" s="316"/>
      <c r="Y104" s="317"/>
      <c r="Z104" s="318"/>
      <c r="AA104" s="318"/>
      <c r="AB104" s="319"/>
      <c r="AC104" s="1054"/>
      <c r="AD104" s="1054"/>
      <c r="AE104" s="1054"/>
      <c r="AF104" s="1054"/>
      <c r="AG104" s="1054"/>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6"/>
      <c r="Q105" s="316"/>
      <c r="R105" s="316"/>
      <c r="S105" s="316"/>
      <c r="T105" s="316"/>
      <c r="U105" s="316"/>
      <c r="V105" s="316"/>
      <c r="W105" s="316"/>
      <c r="X105" s="316"/>
      <c r="Y105" s="317"/>
      <c r="Z105" s="318"/>
      <c r="AA105" s="318"/>
      <c r="AB105" s="319"/>
      <c r="AC105" s="1054"/>
      <c r="AD105" s="1054"/>
      <c r="AE105" s="1054"/>
      <c r="AF105" s="1054"/>
      <c r="AG105" s="1054"/>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6"/>
      <c r="Q106" s="316"/>
      <c r="R106" s="316"/>
      <c r="S106" s="316"/>
      <c r="T106" s="316"/>
      <c r="U106" s="316"/>
      <c r="V106" s="316"/>
      <c r="W106" s="316"/>
      <c r="X106" s="316"/>
      <c r="Y106" s="317"/>
      <c r="Z106" s="318"/>
      <c r="AA106" s="318"/>
      <c r="AB106" s="319"/>
      <c r="AC106" s="1054"/>
      <c r="AD106" s="1054"/>
      <c r="AE106" s="1054"/>
      <c r="AF106" s="1054"/>
      <c r="AG106" s="1054"/>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6"/>
      <c r="Q107" s="316"/>
      <c r="R107" s="316"/>
      <c r="S107" s="316"/>
      <c r="T107" s="316"/>
      <c r="U107" s="316"/>
      <c r="V107" s="316"/>
      <c r="W107" s="316"/>
      <c r="X107" s="316"/>
      <c r="Y107" s="317"/>
      <c r="Z107" s="318"/>
      <c r="AA107" s="318"/>
      <c r="AB107" s="319"/>
      <c r="AC107" s="1054"/>
      <c r="AD107" s="1054"/>
      <c r="AE107" s="1054"/>
      <c r="AF107" s="1054"/>
      <c r="AG107" s="1054"/>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6"/>
      <c r="Q108" s="316"/>
      <c r="R108" s="316"/>
      <c r="S108" s="316"/>
      <c r="T108" s="316"/>
      <c r="U108" s="316"/>
      <c r="V108" s="316"/>
      <c r="W108" s="316"/>
      <c r="X108" s="316"/>
      <c r="Y108" s="317"/>
      <c r="Z108" s="318"/>
      <c r="AA108" s="318"/>
      <c r="AB108" s="319"/>
      <c r="AC108" s="1054"/>
      <c r="AD108" s="1054"/>
      <c r="AE108" s="1054"/>
      <c r="AF108" s="1054"/>
      <c r="AG108" s="1054"/>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6"/>
      <c r="Q109" s="316"/>
      <c r="R109" s="316"/>
      <c r="S109" s="316"/>
      <c r="T109" s="316"/>
      <c r="U109" s="316"/>
      <c r="V109" s="316"/>
      <c r="W109" s="316"/>
      <c r="X109" s="316"/>
      <c r="Y109" s="317"/>
      <c r="Z109" s="318"/>
      <c r="AA109" s="318"/>
      <c r="AB109" s="319"/>
      <c r="AC109" s="1054"/>
      <c r="AD109" s="1054"/>
      <c r="AE109" s="1054"/>
      <c r="AF109" s="1054"/>
      <c r="AG109" s="1054"/>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6"/>
      <c r="Q110" s="316"/>
      <c r="R110" s="316"/>
      <c r="S110" s="316"/>
      <c r="T110" s="316"/>
      <c r="U110" s="316"/>
      <c r="V110" s="316"/>
      <c r="W110" s="316"/>
      <c r="X110" s="316"/>
      <c r="Y110" s="317"/>
      <c r="Z110" s="318"/>
      <c r="AA110" s="318"/>
      <c r="AB110" s="319"/>
      <c r="AC110" s="1054"/>
      <c r="AD110" s="1054"/>
      <c r="AE110" s="1054"/>
      <c r="AF110" s="1054"/>
      <c r="AG110" s="1054"/>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6"/>
      <c r="Q111" s="316"/>
      <c r="R111" s="316"/>
      <c r="S111" s="316"/>
      <c r="T111" s="316"/>
      <c r="U111" s="316"/>
      <c r="V111" s="316"/>
      <c r="W111" s="316"/>
      <c r="X111" s="316"/>
      <c r="Y111" s="317"/>
      <c r="Z111" s="318"/>
      <c r="AA111" s="318"/>
      <c r="AB111" s="319"/>
      <c r="AC111" s="1054"/>
      <c r="AD111" s="1054"/>
      <c r="AE111" s="1054"/>
      <c r="AF111" s="1054"/>
      <c r="AG111" s="1054"/>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6"/>
      <c r="Q112" s="316"/>
      <c r="R112" s="316"/>
      <c r="S112" s="316"/>
      <c r="T112" s="316"/>
      <c r="U112" s="316"/>
      <c r="V112" s="316"/>
      <c r="W112" s="316"/>
      <c r="X112" s="316"/>
      <c r="Y112" s="317"/>
      <c r="Z112" s="318"/>
      <c r="AA112" s="318"/>
      <c r="AB112" s="319"/>
      <c r="AC112" s="1054"/>
      <c r="AD112" s="1054"/>
      <c r="AE112" s="1054"/>
      <c r="AF112" s="1054"/>
      <c r="AG112" s="1054"/>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6"/>
      <c r="Q113" s="316"/>
      <c r="R113" s="316"/>
      <c r="S113" s="316"/>
      <c r="T113" s="316"/>
      <c r="U113" s="316"/>
      <c r="V113" s="316"/>
      <c r="W113" s="316"/>
      <c r="X113" s="316"/>
      <c r="Y113" s="317"/>
      <c r="Z113" s="318"/>
      <c r="AA113" s="318"/>
      <c r="AB113" s="319"/>
      <c r="AC113" s="1054"/>
      <c r="AD113" s="1054"/>
      <c r="AE113" s="1054"/>
      <c r="AF113" s="1054"/>
      <c r="AG113" s="1054"/>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6"/>
      <c r="Q114" s="316"/>
      <c r="R114" s="316"/>
      <c r="S114" s="316"/>
      <c r="T114" s="316"/>
      <c r="U114" s="316"/>
      <c r="V114" s="316"/>
      <c r="W114" s="316"/>
      <c r="X114" s="316"/>
      <c r="Y114" s="317"/>
      <c r="Z114" s="318"/>
      <c r="AA114" s="318"/>
      <c r="AB114" s="319"/>
      <c r="AC114" s="1054"/>
      <c r="AD114" s="1054"/>
      <c r="AE114" s="1054"/>
      <c r="AF114" s="1054"/>
      <c r="AG114" s="1054"/>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6"/>
      <c r="Q115" s="316"/>
      <c r="R115" s="316"/>
      <c r="S115" s="316"/>
      <c r="T115" s="316"/>
      <c r="U115" s="316"/>
      <c r="V115" s="316"/>
      <c r="W115" s="316"/>
      <c r="X115" s="316"/>
      <c r="Y115" s="317"/>
      <c r="Z115" s="318"/>
      <c r="AA115" s="318"/>
      <c r="AB115" s="319"/>
      <c r="AC115" s="1054"/>
      <c r="AD115" s="1054"/>
      <c r="AE115" s="1054"/>
      <c r="AF115" s="1054"/>
      <c r="AG115" s="1054"/>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6"/>
      <c r="Q116" s="316"/>
      <c r="R116" s="316"/>
      <c r="S116" s="316"/>
      <c r="T116" s="316"/>
      <c r="U116" s="316"/>
      <c r="V116" s="316"/>
      <c r="W116" s="316"/>
      <c r="X116" s="316"/>
      <c r="Y116" s="317"/>
      <c r="Z116" s="318"/>
      <c r="AA116" s="318"/>
      <c r="AB116" s="319"/>
      <c r="AC116" s="1054"/>
      <c r="AD116" s="1054"/>
      <c r="AE116" s="1054"/>
      <c r="AF116" s="1054"/>
      <c r="AG116" s="1054"/>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6"/>
      <c r="Q117" s="316"/>
      <c r="R117" s="316"/>
      <c r="S117" s="316"/>
      <c r="T117" s="316"/>
      <c r="U117" s="316"/>
      <c r="V117" s="316"/>
      <c r="W117" s="316"/>
      <c r="X117" s="316"/>
      <c r="Y117" s="317"/>
      <c r="Z117" s="318"/>
      <c r="AA117" s="318"/>
      <c r="AB117" s="319"/>
      <c r="AC117" s="1054"/>
      <c r="AD117" s="1054"/>
      <c r="AE117" s="1054"/>
      <c r="AF117" s="1054"/>
      <c r="AG117" s="1054"/>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6"/>
      <c r="Q118" s="316"/>
      <c r="R118" s="316"/>
      <c r="S118" s="316"/>
      <c r="T118" s="316"/>
      <c r="U118" s="316"/>
      <c r="V118" s="316"/>
      <c r="W118" s="316"/>
      <c r="X118" s="316"/>
      <c r="Y118" s="317"/>
      <c r="Z118" s="318"/>
      <c r="AA118" s="318"/>
      <c r="AB118" s="319"/>
      <c r="AC118" s="1054"/>
      <c r="AD118" s="1054"/>
      <c r="AE118" s="1054"/>
      <c r="AF118" s="1054"/>
      <c r="AG118" s="1054"/>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6"/>
      <c r="Q119" s="316"/>
      <c r="R119" s="316"/>
      <c r="S119" s="316"/>
      <c r="T119" s="316"/>
      <c r="U119" s="316"/>
      <c r="V119" s="316"/>
      <c r="W119" s="316"/>
      <c r="X119" s="316"/>
      <c r="Y119" s="317"/>
      <c r="Z119" s="318"/>
      <c r="AA119" s="318"/>
      <c r="AB119" s="319"/>
      <c r="AC119" s="1054"/>
      <c r="AD119" s="1054"/>
      <c r="AE119" s="1054"/>
      <c r="AF119" s="1054"/>
      <c r="AG119" s="1054"/>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6"/>
      <c r="Q120" s="316"/>
      <c r="R120" s="316"/>
      <c r="S120" s="316"/>
      <c r="T120" s="316"/>
      <c r="U120" s="316"/>
      <c r="V120" s="316"/>
      <c r="W120" s="316"/>
      <c r="X120" s="316"/>
      <c r="Y120" s="317"/>
      <c r="Z120" s="318"/>
      <c r="AA120" s="318"/>
      <c r="AB120" s="319"/>
      <c r="AC120" s="1054"/>
      <c r="AD120" s="1054"/>
      <c r="AE120" s="1054"/>
      <c r="AF120" s="1054"/>
      <c r="AG120" s="1054"/>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6"/>
      <c r="Q121" s="316"/>
      <c r="R121" s="316"/>
      <c r="S121" s="316"/>
      <c r="T121" s="316"/>
      <c r="U121" s="316"/>
      <c r="V121" s="316"/>
      <c r="W121" s="316"/>
      <c r="X121" s="316"/>
      <c r="Y121" s="317"/>
      <c r="Z121" s="318"/>
      <c r="AA121" s="318"/>
      <c r="AB121" s="319"/>
      <c r="AC121" s="1054"/>
      <c r="AD121" s="1054"/>
      <c r="AE121" s="1054"/>
      <c r="AF121" s="1054"/>
      <c r="AG121" s="1054"/>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6"/>
      <c r="Q122" s="316"/>
      <c r="R122" s="316"/>
      <c r="S122" s="316"/>
      <c r="T122" s="316"/>
      <c r="U122" s="316"/>
      <c r="V122" s="316"/>
      <c r="W122" s="316"/>
      <c r="X122" s="316"/>
      <c r="Y122" s="317"/>
      <c r="Z122" s="318"/>
      <c r="AA122" s="318"/>
      <c r="AB122" s="319"/>
      <c r="AC122" s="1054"/>
      <c r="AD122" s="1054"/>
      <c r="AE122" s="1054"/>
      <c r="AF122" s="1054"/>
      <c r="AG122" s="1054"/>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6"/>
      <c r="Q123" s="316"/>
      <c r="R123" s="316"/>
      <c r="S123" s="316"/>
      <c r="T123" s="316"/>
      <c r="U123" s="316"/>
      <c r="V123" s="316"/>
      <c r="W123" s="316"/>
      <c r="X123" s="316"/>
      <c r="Y123" s="317"/>
      <c r="Z123" s="318"/>
      <c r="AA123" s="318"/>
      <c r="AB123" s="319"/>
      <c r="AC123" s="1054"/>
      <c r="AD123" s="1054"/>
      <c r="AE123" s="1054"/>
      <c r="AF123" s="1054"/>
      <c r="AG123" s="1054"/>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6"/>
      <c r="Q124" s="316"/>
      <c r="R124" s="316"/>
      <c r="S124" s="316"/>
      <c r="T124" s="316"/>
      <c r="U124" s="316"/>
      <c r="V124" s="316"/>
      <c r="W124" s="316"/>
      <c r="X124" s="316"/>
      <c r="Y124" s="317"/>
      <c r="Z124" s="318"/>
      <c r="AA124" s="318"/>
      <c r="AB124" s="319"/>
      <c r="AC124" s="1054"/>
      <c r="AD124" s="1054"/>
      <c r="AE124" s="1054"/>
      <c r="AF124" s="1054"/>
      <c r="AG124" s="1054"/>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6"/>
      <c r="Q125" s="316"/>
      <c r="R125" s="316"/>
      <c r="S125" s="316"/>
      <c r="T125" s="316"/>
      <c r="U125" s="316"/>
      <c r="V125" s="316"/>
      <c r="W125" s="316"/>
      <c r="X125" s="316"/>
      <c r="Y125" s="317"/>
      <c r="Z125" s="318"/>
      <c r="AA125" s="318"/>
      <c r="AB125" s="319"/>
      <c r="AC125" s="1054"/>
      <c r="AD125" s="1054"/>
      <c r="AE125" s="1054"/>
      <c r="AF125" s="1054"/>
      <c r="AG125" s="1054"/>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6"/>
      <c r="Q126" s="316"/>
      <c r="R126" s="316"/>
      <c r="S126" s="316"/>
      <c r="T126" s="316"/>
      <c r="U126" s="316"/>
      <c r="V126" s="316"/>
      <c r="W126" s="316"/>
      <c r="X126" s="316"/>
      <c r="Y126" s="317"/>
      <c r="Z126" s="318"/>
      <c r="AA126" s="318"/>
      <c r="AB126" s="319"/>
      <c r="AC126" s="1054"/>
      <c r="AD126" s="1054"/>
      <c r="AE126" s="1054"/>
      <c r="AF126" s="1054"/>
      <c r="AG126" s="1054"/>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6"/>
      <c r="Q127" s="316"/>
      <c r="R127" s="316"/>
      <c r="S127" s="316"/>
      <c r="T127" s="316"/>
      <c r="U127" s="316"/>
      <c r="V127" s="316"/>
      <c r="W127" s="316"/>
      <c r="X127" s="316"/>
      <c r="Y127" s="317"/>
      <c r="Z127" s="318"/>
      <c r="AA127" s="318"/>
      <c r="AB127" s="319"/>
      <c r="AC127" s="1054"/>
      <c r="AD127" s="1054"/>
      <c r="AE127" s="1054"/>
      <c r="AF127" s="1054"/>
      <c r="AG127" s="1054"/>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6"/>
      <c r="Q128" s="316"/>
      <c r="R128" s="316"/>
      <c r="S128" s="316"/>
      <c r="T128" s="316"/>
      <c r="U128" s="316"/>
      <c r="V128" s="316"/>
      <c r="W128" s="316"/>
      <c r="X128" s="316"/>
      <c r="Y128" s="317"/>
      <c r="Z128" s="318"/>
      <c r="AA128" s="318"/>
      <c r="AB128" s="319"/>
      <c r="AC128" s="1054"/>
      <c r="AD128" s="1054"/>
      <c r="AE128" s="1054"/>
      <c r="AF128" s="1054"/>
      <c r="AG128" s="1054"/>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6"/>
      <c r="Q129" s="316"/>
      <c r="R129" s="316"/>
      <c r="S129" s="316"/>
      <c r="T129" s="316"/>
      <c r="U129" s="316"/>
      <c r="V129" s="316"/>
      <c r="W129" s="316"/>
      <c r="X129" s="316"/>
      <c r="Y129" s="317"/>
      <c r="Z129" s="318"/>
      <c r="AA129" s="318"/>
      <c r="AB129" s="319"/>
      <c r="AC129" s="1054"/>
      <c r="AD129" s="1054"/>
      <c r="AE129" s="1054"/>
      <c r="AF129" s="1054"/>
      <c r="AG129" s="1054"/>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6"/>
      <c r="Q130" s="316"/>
      <c r="R130" s="316"/>
      <c r="S130" s="316"/>
      <c r="T130" s="316"/>
      <c r="U130" s="316"/>
      <c r="V130" s="316"/>
      <c r="W130" s="316"/>
      <c r="X130" s="316"/>
      <c r="Y130" s="317"/>
      <c r="Z130" s="318"/>
      <c r="AA130" s="318"/>
      <c r="AB130" s="319"/>
      <c r="AC130" s="1054"/>
      <c r="AD130" s="1054"/>
      <c r="AE130" s="1054"/>
      <c r="AF130" s="1054"/>
      <c r="AG130" s="1054"/>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6"/>
      <c r="Q131" s="316"/>
      <c r="R131" s="316"/>
      <c r="S131" s="316"/>
      <c r="T131" s="316"/>
      <c r="U131" s="316"/>
      <c r="V131" s="316"/>
      <c r="W131" s="316"/>
      <c r="X131" s="316"/>
      <c r="Y131" s="317"/>
      <c r="Z131" s="318"/>
      <c r="AA131" s="318"/>
      <c r="AB131" s="319"/>
      <c r="AC131" s="1054"/>
      <c r="AD131" s="1054"/>
      <c r="AE131" s="1054"/>
      <c r="AF131" s="1054"/>
      <c r="AG131" s="1054"/>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6"/>
      <c r="Q132" s="316"/>
      <c r="R132" s="316"/>
      <c r="S132" s="316"/>
      <c r="T132" s="316"/>
      <c r="U132" s="316"/>
      <c r="V132" s="316"/>
      <c r="W132" s="316"/>
      <c r="X132" s="316"/>
      <c r="Y132" s="317"/>
      <c r="Z132" s="318"/>
      <c r="AA132" s="318"/>
      <c r="AB132" s="319"/>
      <c r="AC132" s="1054"/>
      <c r="AD132" s="1054"/>
      <c r="AE132" s="1054"/>
      <c r="AF132" s="1054"/>
      <c r="AG132" s="1054"/>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4"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4" t="s">
        <v>338</v>
      </c>
      <c r="AD135" s="274"/>
      <c r="AE135" s="274"/>
      <c r="AF135" s="274"/>
      <c r="AG135" s="274"/>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6"/>
      <c r="Q136" s="316"/>
      <c r="R136" s="316"/>
      <c r="S136" s="316"/>
      <c r="T136" s="316"/>
      <c r="U136" s="316"/>
      <c r="V136" s="316"/>
      <c r="W136" s="316"/>
      <c r="X136" s="316"/>
      <c r="Y136" s="317"/>
      <c r="Z136" s="318"/>
      <c r="AA136" s="318"/>
      <c r="AB136" s="319"/>
      <c r="AC136" s="1054"/>
      <c r="AD136" s="1054"/>
      <c r="AE136" s="1054"/>
      <c r="AF136" s="1054"/>
      <c r="AG136" s="1054"/>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6"/>
      <c r="Q137" s="316"/>
      <c r="R137" s="316"/>
      <c r="S137" s="316"/>
      <c r="T137" s="316"/>
      <c r="U137" s="316"/>
      <c r="V137" s="316"/>
      <c r="W137" s="316"/>
      <c r="X137" s="316"/>
      <c r="Y137" s="317"/>
      <c r="Z137" s="318"/>
      <c r="AA137" s="318"/>
      <c r="AB137" s="319"/>
      <c r="AC137" s="1054"/>
      <c r="AD137" s="1054"/>
      <c r="AE137" s="1054"/>
      <c r="AF137" s="1054"/>
      <c r="AG137" s="1054"/>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6"/>
      <c r="Q138" s="316"/>
      <c r="R138" s="316"/>
      <c r="S138" s="316"/>
      <c r="T138" s="316"/>
      <c r="U138" s="316"/>
      <c r="V138" s="316"/>
      <c r="W138" s="316"/>
      <c r="X138" s="316"/>
      <c r="Y138" s="317"/>
      <c r="Z138" s="318"/>
      <c r="AA138" s="318"/>
      <c r="AB138" s="319"/>
      <c r="AC138" s="1054"/>
      <c r="AD138" s="1054"/>
      <c r="AE138" s="1054"/>
      <c r="AF138" s="1054"/>
      <c r="AG138" s="1054"/>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6"/>
      <c r="Q139" s="316"/>
      <c r="R139" s="316"/>
      <c r="S139" s="316"/>
      <c r="T139" s="316"/>
      <c r="U139" s="316"/>
      <c r="V139" s="316"/>
      <c r="W139" s="316"/>
      <c r="X139" s="316"/>
      <c r="Y139" s="317"/>
      <c r="Z139" s="318"/>
      <c r="AA139" s="318"/>
      <c r="AB139" s="319"/>
      <c r="AC139" s="1054"/>
      <c r="AD139" s="1054"/>
      <c r="AE139" s="1054"/>
      <c r="AF139" s="1054"/>
      <c r="AG139" s="1054"/>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6"/>
      <c r="Q140" s="316"/>
      <c r="R140" s="316"/>
      <c r="S140" s="316"/>
      <c r="T140" s="316"/>
      <c r="U140" s="316"/>
      <c r="V140" s="316"/>
      <c r="W140" s="316"/>
      <c r="X140" s="316"/>
      <c r="Y140" s="317"/>
      <c r="Z140" s="318"/>
      <c r="AA140" s="318"/>
      <c r="AB140" s="319"/>
      <c r="AC140" s="1054"/>
      <c r="AD140" s="1054"/>
      <c r="AE140" s="1054"/>
      <c r="AF140" s="1054"/>
      <c r="AG140" s="1054"/>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6"/>
      <c r="Q141" s="316"/>
      <c r="R141" s="316"/>
      <c r="S141" s="316"/>
      <c r="T141" s="316"/>
      <c r="U141" s="316"/>
      <c r="V141" s="316"/>
      <c r="W141" s="316"/>
      <c r="X141" s="316"/>
      <c r="Y141" s="317"/>
      <c r="Z141" s="318"/>
      <c r="AA141" s="318"/>
      <c r="AB141" s="319"/>
      <c r="AC141" s="1054"/>
      <c r="AD141" s="1054"/>
      <c r="AE141" s="1054"/>
      <c r="AF141" s="1054"/>
      <c r="AG141" s="1054"/>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6"/>
      <c r="Q142" s="316"/>
      <c r="R142" s="316"/>
      <c r="S142" s="316"/>
      <c r="T142" s="316"/>
      <c r="U142" s="316"/>
      <c r="V142" s="316"/>
      <c r="W142" s="316"/>
      <c r="X142" s="316"/>
      <c r="Y142" s="317"/>
      <c r="Z142" s="318"/>
      <c r="AA142" s="318"/>
      <c r="AB142" s="319"/>
      <c r="AC142" s="1054"/>
      <c r="AD142" s="1054"/>
      <c r="AE142" s="1054"/>
      <c r="AF142" s="1054"/>
      <c r="AG142" s="1054"/>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6"/>
      <c r="Q143" s="316"/>
      <c r="R143" s="316"/>
      <c r="S143" s="316"/>
      <c r="T143" s="316"/>
      <c r="U143" s="316"/>
      <c r="V143" s="316"/>
      <c r="W143" s="316"/>
      <c r="X143" s="316"/>
      <c r="Y143" s="317"/>
      <c r="Z143" s="318"/>
      <c r="AA143" s="318"/>
      <c r="AB143" s="319"/>
      <c r="AC143" s="1054"/>
      <c r="AD143" s="1054"/>
      <c r="AE143" s="1054"/>
      <c r="AF143" s="1054"/>
      <c r="AG143" s="1054"/>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6"/>
      <c r="Q144" s="316"/>
      <c r="R144" s="316"/>
      <c r="S144" s="316"/>
      <c r="T144" s="316"/>
      <c r="U144" s="316"/>
      <c r="V144" s="316"/>
      <c r="W144" s="316"/>
      <c r="X144" s="316"/>
      <c r="Y144" s="317"/>
      <c r="Z144" s="318"/>
      <c r="AA144" s="318"/>
      <c r="AB144" s="319"/>
      <c r="AC144" s="1054"/>
      <c r="AD144" s="1054"/>
      <c r="AE144" s="1054"/>
      <c r="AF144" s="1054"/>
      <c r="AG144" s="1054"/>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6"/>
      <c r="Q145" s="316"/>
      <c r="R145" s="316"/>
      <c r="S145" s="316"/>
      <c r="T145" s="316"/>
      <c r="U145" s="316"/>
      <c r="V145" s="316"/>
      <c r="W145" s="316"/>
      <c r="X145" s="316"/>
      <c r="Y145" s="317"/>
      <c r="Z145" s="318"/>
      <c r="AA145" s="318"/>
      <c r="AB145" s="319"/>
      <c r="AC145" s="1054"/>
      <c r="AD145" s="1054"/>
      <c r="AE145" s="1054"/>
      <c r="AF145" s="1054"/>
      <c r="AG145" s="1054"/>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6"/>
      <c r="Q146" s="316"/>
      <c r="R146" s="316"/>
      <c r="S146" s="316"/>
      <c r="T146" s="316"/>
      <c r="U146" s="316"/>
      <c r="V146" s="316"/>
      <c r="W146" s="316"/>
      <c r="X146" s="316"/>
      <c r="Y146" s="317"/>
      <c r="Z146" s="318"/>
      <c r="AA146" s="318"/>
      <c r="AB146" s="319"/>
      <c r="AC146" s="1054"/>
      <c r="AD146" s="1054"/>
      <c r="AE146" s="1054"/>
      <c r="AF146" s="1054"/>
      <c r="AG146" s="1054"/>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6"/>
      <c r="Q147" s="316"/>
      <c r="R147" s="316"/>
      <c r="S147" s="316"/>
      <c r="T147" s="316"/>
      <c r="U147" s="316"/>
      <c r="V147" s="316"/>
      <c r="W147" s="316"/>
      <c r="X147" s="316"/>
      <c r="Y147" s="317"/>
      <c r="Z147" s="318"/>
      <c r="AA147" s="318"/>
      <c r="AB147" s="319"/>
      <c r="AC147" s="1054"/>
      <c r="AD147" s="1054"/>
      <c r="AE147" s="1054"/>
      <c r="AF147" s="1054"/>
      <c r="AG147" s="1054"/>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6"/>
      <c r="Q148" s="316"/>
      <c r="R148" s="316"/>
      <c r="S148" s="316"/>
      <c r="T148" s="316"/>
      <c r="U148" s="316"/>
      <c r="V148" s="316"/>
      <c r="W148" s="316"/>
      <c r="X148" s="316"/>
      <c r="Y148" s="317"/>
      <c r="Z148" s="318"/>
      <c r="AA148" s="318"/>
      <c r="AB148" s="319"/>
      <c r="AC148" s="1054"/>
      <c r="AD148" s="1054"/>
      <c r="AE148" s="1054"/>
      <c r="AF148" s="1054"/>
      <c r="AG148" s="1054"/>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6"/>
      <c r="Q149" s="316"/>
      <c r="R149" s="316"/>
      <c r="S149" s="316"/>
      <c r="T149" s="316"/>
      <c r="U149" s="316"/>
      <c r="V149" s="316"/>
      <c r="W149" s="316"/>
      <c r="X149" s="316"/>
      <c r="Y149" s="317"/>
      <c r="Z149" s="318"/>
      <c r="AA149" s="318"/>
      <c r="AB149" s="319"/>
      <c r="AC149" s="1054"/>
      <c r="AD149" s="1054"/>
      <c r="AE149" s="1054"/>
      <c r="AF149" s="1054"/>
      <c r="AG149" s="1054"/>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6"/>
      <c r="Q150" s="316"/>
      <c r="R150" s="316"/>
      <c r="S150" s="316"/>
      <c r="T150" s="316"/>
      <c r="U150" s="316"/>
      <c r="V150" s="316"/>
      <c r="W150" s="316"/>
      <c r="X150" s="316"/>
      <c r="Y150" s="317"/>
      <c r="Z150" s="318"/>
      <c r="AA150" s="318"/>
      <c r="AB150" s="319"/>
      <c r="AC150" s="1054"/>
      <c r="AD150" s="1054"/>
      <c r="AE150" s="1054"/>
      <c r="AF150" s="1054"/>
      <c r="AG150" s="1054"/>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6"/>
      <c r="Q151" s="316"/>
      <c r="R151" s="316"/>
      <c r="S151" s="316"/>
      <c r="T151" s="316"/>
      <c r="U151" s="316"/>
      <c r="V151" s="316"/>
      <c r="W151" s="316"/>
      <c r="X151" s="316"/>
      <c r="Y151" s="317"/>
      <c r="Z151" s="318"/>
      <c r="AA151" s="318"/>
      <c r="AB151" s="319"/>
      <c r="AC151" s="1054"/>
      <c r="AD151" s="1054"/>
      <c r="AE151" s="1054"/>
      <c r="AF151" s="1054"/>
      <c r="AG151" s="1054"/>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6"/>
      <c r="Q152" s="316"/>
      <c r="R152" s="316"/>
      <c r="S152" s="316"/>
      <c r="T152" s="316"/>
      <c r="U152" s="316"/>
      <c r="V152" s="316"/>
      <c r="W152" s="316"/>
      <c r="X152" s="316"/>
      <c r="Y152" s="317"/>
      <c r="Z152" s="318"/>
      <c r="AA152" s="318"/>
      <c r="AB152" s="319"/>
      <c r="AC152" s="1054"/>
      <c r="AD152" s="1054"/>
      <c r="AE152" s="1054"/>
      <c r="AF152" s="1054"/>
      <c r="AG152" s="1054"/>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6"/>
      <c r="Q153" s="316"/>
      <c r="R153" s="316"/>
      <c r="S153" s="316"/>
      <c r="T153" s="316"/>
      <c r="U153" s="316"/>
      <c r="V153" s="316"/>
      <c r="W153" s="316"/>
      <c r="X153" s="316"/>
      <c r="Y153" s="317"/>
      <c r="Z153" s="318"/>
      <c r="AA153" s="318"/>
      <c r="AB153" s="319"/>
      <c r="AC153" s="1054"/>
      <c r="AD153" s="1054"/>
      <c r="AE153" s="1054"/>
      <c r="AF153" s="1054"/>
      <c r="AG153" s="1054"/>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6"/>
      <c r="Q154" s="316"/>
      <c r="R154" s="316"/>
      <c r="S154" s="316"/>
      <c r="T154" s="316"/>
      <c r="U154" s="316"/>
      <c r="V154" s="316"/>
      <c r="W154" s="316"/>
      <c r="X154" s="316"/>
      <c r="Y154" s="317"/>
      <c r="Z154" s="318"/>
      <c r="AA154" s="318"/>
      <c r="AB154" s="319"/>
      <c r="AC154" s="1054"/>
      <c r="AD154" s="1054"/>
      <c r="AE154" s="1054"/>
      <c r="AF154" s="1054"/>
      <c r="AG154" s="1054"/>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6"/>
      <c r="Q155" s="316"/>
      <c r="R155" s="316"/>
      <c r="S155" s="316"/>
      <c r="T155" s="316"/>
      <c r="U155" s="316"/>
      <c r="V155" s="316"/>
      <c r="W155" s="316"/>
      <c r="X155" s="316"/>
      <c r="Y155" s="317"/>
      <c r="Z155" s="318"/>
      <c r="AA155" s="318"/>
      <c r="AB155" s="319"/>
      <c r="AC155" s="1054"/>
      <c r="AD155" s="1054"/>
      <c r="AE155" s="1054"/>
      <c r="AF155" s="1054"/>
      <c r="AG155" s="1054"/>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6"/>
      <c r="Q156" s="316"/>
      <c r="R156" s="316"/>
      <c r="S156" s="316"/>
      <c r="T156" s="316"/>
      <c r="U156" s="316"/>
      <c r="V156" s="316"/>
      <c r="W156" s="316"/>
      <c r="X156" s="316"/>
      <c r="Y156" s="317"/>
      <c r="Z156" s="318"/>
      <c r="AA156" s="318"/>
      <c r="AB156" s="319"/>
      <c r="AC156" s="1054"/>
      <c r="AD156" s="1054"/>
      <c r="AE156" s="1054"/>
      <c r="AF156" s="1054"/>
      <c r="AG156" s="1054"/>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6"/>
      <c r="Q157" s="316"/>
      <c r="R157" s="316"/>
      <c r="S157" s="316"/>
      <c r="T157" s="316"/>
      <c r="U157" s="316"/>
      <c r="V157" s="316"/>
      <c r="W157" s="316"/>
      <c r="X157" s="316"/>
      <c r="Y157" s="317"/>
      <c r="Z157" s="318"/>
      <c r="AA157" s="318"/>
      <c r="AB157" s="319"/>
      <c r="AC157" s="1054"/>
      <c r="AD157" s="1054"/>
      <c r="AE157" s="1054"/>
      <c r="AF157" s="1054"/>
      <c r="AG157" s="1054"/>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6"/>
      <c r="Q158" s="316"/>
      <c r="R158" s="316"/>
      <c r="S158" s="316"/>
      <c r="T158" s="316"/>
      <c r="U158" s="316"/>
      <c r="V158" s="316"/>
      <c r="W158" s="316"/>
      <c r="X158" s="316"/>
      <c r="Y158" s="317"/>
      <c r="Z158" s="318"/>
      <c r="AA158" s="318"/>
      <c r="AB158" s="319"/>
      <c r="AC158" s="1054"/>
      <c r="AD158" s="1054"/>
      <c r="AE158" s="1054"/>
      <c r="AF158" s="1054"/>
      <c r="AG158" s="1054"/>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6"/>
      <c r="Q159" s="316"/>
      <c r="R159" s="316"/>
      <c r="S159" s="316"/>
      <c r="T159" s="316"/>
      <c r="U159" s="316"/>
      <c r="V159" s="316"/>
      <c r="W159" s="316"/>
      <c r="X159" s="316"/>
      <c r="Y159" s="317"/>
      <c r="Z159" s="318"/>
      <c r="AA159" s="318"/>
      <c r="AB159" s="319"/>
      <c r="AC159" s="1054"/>
      <c r="AD159" s="1054"/>
      <c r="AE159" s="1054"/>
      <c r="AF159" s="1054"/>
      <c r="AG159" s="1054"/>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6"/>
      <c r="Q160" s="316"/>
      <c r="R160" s="316"/>
      <c r="S160" s="316"/>
      <c r="T160" s="316"/>
      <c r="U160" s="316"/>
      <c r="V160" s="316"/>
      <c r="W160" s="316"/>
      <c r="X160" s="316"/>
      <c r="Y160" s="317"/>
      <c r="Z160" s="318"/>
      <c r="AA160" s="318"/>
      <c r="AB160" s="319"/>
      <c r="AC160" s="1054"/>
      <c r="AD160" s="1054"/>
      <c r="AE160" s="1054"/>
      <c r="AF160" s="1054"/>
      <c r="AG160" s="1054"/>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6"/>
      <c r="Q161" s="316"/>
      <c r="R161" s="316"/>
      <c r="S161" s="316"/>
      <c r="T161" s="316"/>
      <c r="U161" s="316"/>
      <c r="V161" s="316"/>
      <c r="W161" s="316"/>
      <c r="X161" s="316"/>
      <c r="Y161" s="317"/>
      <c r="Z161" s="318"/>
      <c r="AA161" s="318"/>
      <c r="AB161" s="319"/>
      <c r="AC161" s="1054"/>
      <c r="AD161" s="1054"/>
      <c r="AE161" s="1054"/>
      <c r="AF161" s="1054"/>
      <c r="AG161" s="1054"/>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6"/>
      <c r="Q162" s="316"/>
      <c r="R162" s="316"/>
      <c r="S162" s="316"/>
      <c r="T162" s="316"/>
      <c r="U162" s="316"/>
      <c r="V162" s="316"/>
      <c r="W162" s="316"/>
      <c r="X162" s="316"/>
      <c r="Y162" s="317"/>
      <c r="Z162" s="318"/>
      <c r="AA162" s="318"/>
      <c r="AB162" s="319"/>
      <c r="AC162" s="1054"/>
      <c r="AD162" s="1054"/>
      <c r="AE162" s="1054"/>
      <c r="AF162" s="1054"/>
      <c r="AG162" s="1054"/>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6"/>
      <c r="Q163" s="316"/>
      <c r="R163" s="316"/>
      <c r="S163" s="316"/>
      <c r="T163" s="316"/>
      <c r="U163" s="316"/>
      <c r="V163" s="316"/>
      <c r="W163" s="316"/>
      <c r="X163" s="316"/>
      <c r="Y163" s="317"/>
      <c r="Z163" s="318"/>
      <c r="AA163" s="318"/>
      <c r="AB163" s="319"/>
      <c r="AC163" s="1054"/>
      <c r="AD163" s="1054"/>
      <c r="AE163" s="1054"/>
      <c r="AF163" s="1054"/>
      <c r="AG163" s="1054"/>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6"/>
      <c r="Q164" s="316"/>
      <c r="R164" s="316"/>
      <c r="S164" s="316"/>
      <c r="T164" s="316"/>
      <c r="U164" s="316"/>
      <c r="V164" s="316"/>
      <c r="W164" s="316"/>
      <c r="X164" s="316"/>
      <c r="Y164" s="317"/>
      <c r="Z164" s="318"/>
      <c r="AA164" s="318"/>
      <c r="AB164" s="319"/>
      <c r="AC164" s="1054"/>
      <c r="AD164" s="1054"/>
      <c r="AE164" s="1054"/>
      <c r="AF164" s="1054"/>
      <c r="AG164" s="1054"/>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6"/>
      <c r="Q165" s="316"/>
      <c r="R165" s="316"/>
      <c r="S165" s="316"/>
      <c r="T165" s="316"/>
      <c r="U165" s="316"/>
      <c r="V165" s="316"/>
      <c r="W165" s="316"/>
      <c r="X165" s="316"/>
      <c r="Y165" s="317"/>
      <c r="Z165" s="318"/>
      <c r="AA165" s="318"/>
      <c r="AB165" s="319"/>
      <c r="AC165" s="1054"/>
      <c r="AD165" s="1054"/>
      <c r="AE165" s="1054"/>
      <c r="AF165" s="1054"/>
      <c r="AG165" s="1054"/>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4"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4" t="s">
        <v>338</v>
      </c>
      <c r="AD168" s="274"/>
      <c r="AE168" s="274"/>
      <c r="AF168" s="274"/>
      <c r="AG168" s="274"/>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6"/>
      <c r="Q169" s="316"/>
      <c r="R169" s="316"/>
      <c r="S169" s="316"/>
      <c r="T169" s="316"/>
      <c r="U169" s="316"/>
      <c r="V169" s="316"/>
      <c r="W169" s="316"/>
      <c r="X169" s="316"/>
      <c r="Y169" s="317"/>
      <c r="Z169" s="318"/>
      <c r="AA169" s="318"/>
      <c r="AB169" s="319"/>
      <c r="AC169" s="1054"/>
      <c r="AD169" s="1054"/>
      <c r="AE169" s="1054"/>
      <c r="AF169" s="1054"/>
      <c r="AG169" s="1054"/>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6"/>
      <c r="Q170" s="316"/>
      <c r="R170" s="316"/>
      <c r="S170" s="316"/>
      <c r="T170" s="316"/>
      <c r="U170" s="316"/>
      <c r="V170" s="316"/>
      <c r="W170" s="316"/>
      <c r="X170" s="316"/>
      <c r="Y170" s="317"/>
      <c r="Z170" s="318"/>
      <c r="AA170" s="318"/>
      <c r="AB170" s="319"/>
      <c r="AC170" s="1054"/>
      <c r="AD170" s="1054"/>
      <c r="AE170" s="1054"/>
      <c r="AF170" s="1054"/>
      <c r="AG170" s="1054"/>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6"/>
      <c r="Q171" s="316"/>
      <c r="R171" s="316"/>
      <c r="S171" s="316"/>
      <c r="T171" s="316"/>
      <c r="U171" s="316"/>
      <c r="V171" s="316"/>
      <c r="W171" s="316"/>
      <c r="X171" s="316"/>
      <c r="Y171" s="317"/>
      <c r="Z171" s="318"/>
      <c r="AA171" s="318"/>
      <c r="AB171" s="319"/>
      <c r="AC171" s="1054"/>
      <c r="AD171" s="1054"/>
      <c r="AE171" s="1054"/>
      <c r="AF171" s="1054"/>
      <c r="AG171" s="1054"/>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6"/>
      <c r="Q172" s="316"/>
      <c r="R172" s="316"/>
      <c r="S172" s="316"/>
      <c r="T172" s="316"/>
      <c r="U172" s="316"/>
      <c r="V172" s="316"/>
      <c r="W172" s="316"/>
      <c r="X172" s="316"/>
      <c r="Y172" s="317"/>
      <c r="Z172" s="318"/>
      <c r="AA172" s="318"/>
      <c r="AB172" s="319"/>
      <c r="AC172" s="1054"/>
      <c r="AD172" s="1054"/>
      <c r="AE172" s="1054"/>
      <c r="AF172" s="1054"/>
      <c r="AG172" s="1054"/>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6"/>
      <c r="Q173" s="316"/>
      <c r="R173" s="316"/>
      <c r="S173" s="316"/>
      <c r="T173" s="316"/>
      <c r="U173" s="316"/>
      <c r="V173" s="316"/>
      <c r="W173" s="316"/>
      <c r="X173" s="316"/>
      <c r="Y173" s="317"/>
      <c r="Z173" s="318"/>
      <c r="AA173" s="318"/>
      <c r="AB173" s="319"/>
      <c r="AC173" s="1054"/>
      <c r="AD173" s="1054"/>
      <c r="AE173" s="1054"/>
      <c r="AF173" s="1054"/>
      <c r="AG173" s="1054"/>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6"/>
      <c r="Q174" s="316"/>
      <c r="R174" s="316"/>
      <c r="S174" s="316"/>
      <c r="T174" s="316"/>
      <c r="U174" s="316"/>
      <c r="V174" s="316"/>
      <c r="W174" s="316"/>
      <c r="X174" s="316"/>
      <c r="Y174" s="317"/>
      <c r="Z174" s="318"/>
      <c r="AA174" s="318"/>
      <c r="AB174" s="319"/>
      <c r="AC174" s="1054"/>
      <c r="AD174" s="1054"/>
      <c r="AE174" s="1054"/>
      <c r="AF174" s="1054"/>
      <c r="AG174" s="1054"/>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6"/>
      <c r="Q175" s="316"/>
      <c r="R175" s="316"/>
      <c r="S175" s="316"/>
      <c r="T175" s="316"/>
      <c r="U175" s="316"/>
      <c r="V175" s="316"/>
      <c r="W175" s="316"/>
      <c r="X175" s="316"/>
      <c r="Y175" s="317"/>
      <c r="Z175" s="318"/>
      <c r="AA175" s="318"/>
      <c r="AB175" s="319"/>
      <c r="AC175" s="1054"/>
      <c r="AD175" s="1054"/>
      <c r="AE175" s="1054"/>
      <c r="AF175" s="1054"/>
      <c r="AG175" s="1054"/>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6"/>
      <c r="Q176" s="316"/>
      <c r="R176" s="316"/>
      <c r="S176" s="316"/>
      <c r="T176" s="316"/>
      <c r="U176" s="316"/>
      <c r="V176" s="316"/>
      <c r="W176" s="316"/>
      <c r="X176" s="316"/>
      <c r="Y176" s="317"/>
      <c r="Z176" s="318"/>
      <c r="AA176" s="318"/>
      <c r="AB176" s="319"/>
      <c r="AC176" s="1054"/>
      <c r="AD176" s="1054"/>
      <c r="AE176" s="1054"/>
      <c r="AF176" s="1054"/>
      <c r="AG176" s="1054"/>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6"/>
      <c r="Q177" s="316"/>
      <c r="R177" s="316"/>
      <c r="S177" s="316"/>
      <c r="T177" s="316"/>
      <c r="U177" s="316"/>
      <c r="V177" s="316"/>
      <c r="W177" s="316"/>
      <c r="X177" s="316"/>
      <c r="Y177" s="317"/>
      <c r="Z177" s="318"/>
      <c r="AA177" s="318"/>
      <c r="AB177" s="319"/>
      <c r="AC177" s="1054"/>
      <c r="AD177" s="1054"/>
      <c r="AE177" s="1054"/>
      <c r="AF177" s="1054"/>
      <c r="AG177" s="1054"/>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6"/>
      <c r="Q178" s="316"/>
      <c r="R178" s="316"/>
      <c r="S178" s="316"/>
      <c r="T178" s="316"/>
      <c r="U178" s="316"/>
      <c r="V178" s="316"/>
      <c r="W178" s="316"/>
      <c r="X178" s="316"/>
      <c r="Y178" s="317"/>
      <c r="Z178" s="318"/>
      <c r="AA178" s="318"/>
      <c r="AB178" s="319"/>
      <c r="AC178" s="1054"/>
      <c r="AD178" s="1054"/>
      <c r="AE178" s="1054"/>
      <c r="AF178" s="1054"/>
      <c r="AG178" s="1054"/>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6"/>
      <c r="Q179" s="316"/>
      <c r="R179" s="316"/>
      <c r="S179" s="316"/>
      <c r="T179" s="316"/>
      <c r="U179" s="316"/>
      <c r="V179" s="316"/>
      <c r="W179" s="316"/>
      <c r="X179" s="316"/>
      <c r="Y179" s="317"/>
      <c r="Z179" s="318"/>
      <c r="AA179" s="318"/>
      <c r="AB179" s="319"/>
      <c r="AC179" s="1054"/>
      <c r="AD179" s="1054"/>
      <c r="AE179" s="1054"/>
      <c r="AF179" s="1054"/>
      <c r="AG179" s="1054"/>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6"/>
      <c r="Q180" s="316"/>
      <c r="R180" s="316"/>
      <c r="S180" s="316"/>
      <c r="T180" s="316"/>
      <c r="U180" s="316"/>
      <c r="V180" s="316"/>
      <c r="W180" s="316"/>
      <c r="X180" s="316"/>
      <c r="Y180" s="317"/>
      <c r="Z180" s="318"/>
      <c r="AA180" s="318"/>
      <c r="AB180" s="319"/>
      <c r="AC180" s="1054"/>
      <c r="AD180" s="1054"/>
      <c r="AE180" s="1054"/>
      <c r="AF180" s="1054"/>
      <c r="AG180" s="1054"/>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6"/>
      <c r="Q181" s="316"/>
      <c r="R181" s="316"/>
      <c r="S181" s="316"/>
      <c r="T181" s="316"/>
      <c r="U181" s="316"/>
      <c r="V181" s="316"/>
      <c r="W181" s="316"/>
      <c r="X181" s="316"/>
      <c r="Y181" s="317"/>
      <c r="Z181" s="318"/>
      <c r="AA181" s="318"/>
      <c r="AB181" s="319"/>
      <c r="AC181" s="1054"/>
      <c r="AD181" s="1054"/>
      <c r="AE181" s="1054"/>
      <c r="AF181" s="1054"/>
      <c r="AG181" s="1054"/>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6"/>
      <c r="Q182" s="316"/>
      <c r="R182" s="316"/>
      <c r="S182" s="316"/>
      <c r="T182" s="316"/>
      <c r="U182" s="316"/>
      <c r="V182" s="316"/>
      <c r="W182" s="316"/>
      <c r="X182" s="316"/>
      <c r="Y182" s="317"/>
      <c r="Z182" s="318"/>
      <c r="AA182" s="318"/>
      <c r="AB182" s="319"/>
      <c r="AC182" s="1054"/>
      <c r="AD182" s="1054"/>
      <c r="AE182" s="1054"/>
      <c r="AF182" s="1054"/>
      <c r="AG182" s="1054"/>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6"/>
      <c r="Q183" s="316"/>
      <c r="R183" s="316"/>
      <c r="S183" s="316"/>
      <c r="T183" s="316"/>
      <c r="U183" s="316"/>
      <c r="V183" s="316"/>
      <c r="W183" s="316"/>
      <c r="X183" s="316"/>
      <c r="Y183" s="317"/>
      <c r="Z183" s="318"/>
      <c r="AA183" s="318"/>
      <c r="AB183" s="319"/>
      <c r="AC183" s="1054"/>
      <c r="AD183" s="1054"/>
      <c r="AE183" s="1054"/>
      <c r="AF183" s="1054"/>
      <c r="AG183" s="1054"/>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6"/>
      <c r="Q184" s="316"/>
      <c r="R184" s="316"/>
      <c r="S184" s="316"/>
      <c r="T184" s="316"/>
      <c r="U184" s="316"/>
      <c r="V184" s="316"/>
      <c r="W184" s="316"/>
      <c r="X184" s="316"/>
      <c r="Y184" s="317"/>
      <c r="Z184" s="318"/>
      <c r="AA184" s="318"/>
      <c r="AB184" s="319"/>
      <c r="AC184" s="1054"/>
      <c r="AD184" s="1054"/>
      <c r="AE184" s="1054"/>
      <c r="AF184" s="1054"/>
      <c r="AG184" s="1054"/>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6"/>
      <c r="Q185" s="316"/>
      <c r="R185" s="316"/>
      <c r="S185" s="316"/>
      <c r="T185" s="316"/>
      <c r="U185" s="316"/>
      <c r="V185" s="316"/>
      <c r="W185" s="316"/>
      <c r="X185" s="316"/>
      <c r="Y185" s="317"/>
      <c r="Z185" s="318"/>
      <c r="AA185" s="318"/>
      <c r="AB185" s="319"/>
      <c r="AC185" s="1054"/>
      <c r="AD185" s="1054"/>
      <c r="AE185" s="1054"/>
      <c r="AF185" s="1054"/>
      <c r="AG185" s="1054"/>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6"/>
      <c r="Q186" s="316"/>
      <c r="R186" s="316"/>
      <c r="S186" s="316"/>
      <c r="T186" s="316"/>
      <c r="U186" s="316"/>
      <c r="V186" s="316"/>
      <c r="W186" s="316"/>
      <c r="X186" s="316"/>
      <c r="Y186" s="317"/>
      <c r="Z186" s="318"/>
      <c r="AA186" s="318"/>
      <c r="AB186" s="319"/>
      <c r="AC186" s="1054"/>
      <c r="AD186" s="1054"/>
      <c r="AE186" s="1054"/>
      <c r="AF186" s="1054"/>
      <c r="AG186" s="1054"/>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6"/>
      <c r="Q187" s="316"/>
      <c r="R187" s="316"/>
      <c r="S187" s="316"/>
      <c r="T187" s="316"/>
      <c r="U187" s="316"/>
      <c r="V187" s="316"/>
      <c r="W187" s="316"/>
      <c r="X187" s="316"/>
      <c r="Y187" s="317"/>
      <c r="Z187" s="318"/>
      <c r="AA187" s="318"/>
      <c r="AB187" s="319"/>
      <c r="AC187" s="1054"/>
      <c r="AD187" s="1054"/>
      <c r="AE187" s="1054"/>
      <c r="AF187" s="1054"/>
      <c r="AG187" s="1054"/>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6"/>
      <c r="Q188" s="316"/>
      <c r="R188" s="316"/>
      <c r="S188" s="316"/>
      <c r="T188" s="316"/>
      <c r="U188" s="316"/>
      <c r="V188" s="316"/>
      <c r="W188" s="316"/>
      <c r="X188" s="316"/>
      <c r="Y188" s="317"/>
      <c r="Z188" s="318"/>
      <c r="AA188" s="318"/>
      <c r="AB188" s="319"/>
      <c r="AC188" s="1054"/>
      <c r="AD188" s="1054"/>
      <c r="AE188" s="1054"/>
      <c r="AF188" s="1054"/>
      <c r="AG188" s="1054"/>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6"/>
      <c r="Q189" s="316"/>
      <c r="R189" s="316"/>
      <c r="S189" s="316"/>
      <c r="T189" s="316"/>
      <c r="U189" s="316"/>
      <c r="V189" s="316"/>
      <c r="W189" s="316"/>
      <c r="X189" s="316"/>
      <c r="Y189" s="317"/>
      <c r="Z189" s="318"/>
      <c r="AA189" s="318"/>
      <c r="AB189" s="319"/>
      <c r="AC189" s="1054"/>
      <c r="AD189" s="1054"/>
      <c r="AE189" s="1054"/>
      <c r="AF189" s="1054"/>
      <c r="AG189" s="1054"/>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6"/>
      <c r="Q190" s="316"/>
      <c r="R190" s="316"/>
      <c r="S190" s="316"/>
      <c r="T190" s="316"/>
      <c r="U190" s="316"/>
      <c r="V190" s="316"/>
      <c r="W190" s="316"/>
      <c r="X190" s="316"/>
      <c r="Y190" s="317"/>
      <c r="Z190" s="318"/>
      <c r="AA190" s="318"/>
      <c r="AB190" s="319"/>
      <c r="AC190" s="1054"/>
      <c r="AD190" s="1054"/>
      <c r="AE190" s="1054"/>
      <c r="AF190" s="1054"/>
      <c r="AG190" s="1054"/>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6"/>
      <c r="Q191" s="316"/>
      <c r="R191" s="316"/>
      <c r="S191" s="316"/>
      <c r="T191" s="316"/>
      <c r="U191" s="316"/>
      <c r="V191" s="316"/>
      <c r="W191" s="316"/>
      <c r="X191" s="316"/>
      <c r="Y191" s="317"/>
      <c r="Z191" s="318"/>
      <c r="AA191" s="318"/>
      <c r="AB191" s="319"/>
      <c r="AC191" s="1054"/>
      <c r="AD191" s="1054"/>
      <c r="AE191" s="1054"/>
      <c r="AF191" s="1054"/>
      <c r="AG191" s="1054"/>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6"/>
      <c r="Q192" s="316"/>
      <c r="R192" s="316"/>
      <c r="S192" s="316"/>
      <c r="T192" s="316"/>
      <c r="U192" s="316"/>
      <c r="V192" s="316"/>
      <c r="W192" s="316"/>
      <c r="X192" s="316"/>
      <c r="Y192" s="317"/>
      <c r="Z192" s="318"/>
      <c r="AA192" s="318"/>
      <c r="AB192" s="319"/>
      <c r="AC192" s="1054"/>
      <c r="AD192" s="1054"/>
      <c r="AE192" s="1054"/>
      <c r="AF192" s="1054"/>
      <c r="AG192" s="1054"/>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6"/>
      <c r="Q193" s="316"/>
      <c r="R193" s="316"/>
      <c r="S193" s="316"/>
      <c r="T193" s="316"/>
      <c r="U193" s="316"/>
      <c r="V193" s="316"/>
      <c r="W193" s="316"/>
      <c r="X193" s="316"/>
      <c r="Y193" s="317"/>
      <c r="Z193" s="318"/>
      <c r="AA193" s="318"/>
      <c r="AB193" s="319"/>
      <c r="AC193" s="1054"/>
      <c r="AD193" s="1054"/>
      <c r="AE193" s="1054"/>
      <c r="AF193" s="1054"/>
      <c r="AG193" s="1054"/>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6"/>
      <c r="Q194" s="316"/>
      <c r="R194" s="316"/>
      <c r="S194" s="316"/>
      <c r="T194" s="316"/>
      <c r="U194" s="316"/>
      <c r="V194" s="316"/>
      <c r="W194" s="316"/>
      <c r="X194" s="316"/>
      <c r="Y194" s="317"/>
      <c r="Z194" s="318"/>
      <c r="AA194" s="318"/>
      <c r="AB194" s="319"/>
      <c r="AC194" s="1054"/>
      <c r="AD194" s="1054"/>
      <c r="AE194" s="1054"/>
      <c r="AF194" s="1054"/>
      <c r="AG194" s="1054"/>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6"/>
      <c r="Q195" s="316"/>
      <c r="R195" s="316"/>
      <c r="S195" s="316"/>
      <c r="T195" s="316"/>
      <c r="U195" s="316"/>
      <c r="V195" s="316"/>
      <c r="W195" s="316"/>
      <c r="X195" s="316"/>
      <c r="Y195" s="317"/>
      <c r="Z195" s="318"/>
      <c r="AA195" s="318"/>
      <c r="AB195" s="319"/>
      <c r="AC195" s="1054"/>
      <c r="AD195" s="1054"/>
      <c r="AE195" s="1054"/>
      <c r="AF195" s="1054"/>
      <c r="AG195" s="1054"/>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6"/>
      <c r="Q196" s="316"/>
      <c r="R196" s="316"/>
      <c r="S196" s="316"/>
      <c r="T196" s="316"/>
      <c r="U196" s="316"/>
      <c r="V196" s="316"/>
      <c r="W196" s="316"/>
      <c r="X196" s="316"/>
      <c r="Y196" s="317"/>
      <c r="Z196" s="318"/>
      <c r="AA196" s="318"/>
      <c r="AB196" s="319"/>
      <c r="AC196" s="1054"/>
      <c r="AD196" s="1054"/>
      <c r="AE196" s="1054"/>
      <c r="AF196" s="1054"/>
      <c r="AG196" s="1054"/>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6"/>
      <c r="Q197" s="316"/>
      <c r="R197" s="316"/>
      <c r="S197" s="316"/>
      <c r="T197" s="316"/>
      <c r="U197" s="316"/>
      <c r="V197" s="316"/>
      <c r="W197" s="316"/>
      <c r="X197" s="316"/>
      <c r="Y197" s="317"/>
      <c r="Z197" s="318"/>
      <c r="AA197" s="318"/>
      <c r="AB197" s="319"/>
      <c r="AC197" s="1054"/>
      <c r="AD197" s="1054"/>
      <c r="AE197" s="1054"/>
      <c r="AF197" s="1054"/>
      <c r="AG197" s="1054"/>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6"/>
      <c r="Q198" s="316"/>
      <c r="R198" s="316"/>
      <c r="S198" s="316"/>
      <c r="T198" s="316"/>
      <c r="U198" s="316"/>
      <c r="V198" s="316"/>
      <c r="W198" s="316"/>
      <c r="X198" s="316"/>
      <c r="Y198" s="317"/>
      <c r="Z198" s="318"/>
      <c r="AA198" s="318"/>
      <c r="AB198" s="319"/>
      <c r="AC198" s="1054"/>
      <c r="AD198" s="1054"/>
      <c r="AE198" s="1054"/>
      <c r="AF198" s="1054"/>
      <c r="AG198" s="1054"/>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4"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4" t="s">
        <v>338</v>
      </c>
      <c r="AD201" s="274"/>
      <c r="AE201" s="274"/>
      <c r="AF201" s="274"/>
      <c r="AG201" s="274"/>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6"/>
      <c r="Q202" s="316"/>
      <c r="R202" s="316"/>
      <c r="S202" s="316"/>
      <c r="T202" s="316"/>
      <c r="U202" s="316"/>
      <c r="V202" s="316"/>
      <c r="W202" s="316"/>
      <c r="X202" s="316"/>
      <c r="Y202" s="317"/>
      <c r="Z202" s="318"/>
      <c r="AA202" s="318"/>
      <c r="AB202" s="319"/>
      <c r="AC202" s="1054"/>
      <c r="AD202" s="1054"/>
      <c r="AE202" s="1054"/>
      <c r="AF202" s="1054"/>
      <c r="AG202" s="1054"/>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6"/>
      <c r="Q203" s="316"/>
      <c r="R203" s="316"/>
      <c r="S203" s="316"/>
      <c r="T203" s="316"/>
      <c r="U203" s="316"/>
      <c r="V203" s="316"/>
      <c r="W203" s="316"/>
      <c r="X203" s="316"/>
      <c r="Y203" s="317"/>
      <c r="Z203" s="318"/>
      <c r="AA203" s="318"/>
      <c r="AB203" s="319"/>
      <c r="AC203" s="1054"/>
      <c r="AD203" s="1054"/>
      <c r="AE203" s="1054"/>
      <c r="AF203" s="1054"/>
      <c r="AG203" s="1054"/>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6"/>
      <c r="Q204" s="316"/>
      <c r="R204" s="316"/>
      <c r="S204" s="316"/>
      <c r="T204" s="316"/>
      <c r="U204" s="316"/>
      <c r="V204" s="316"/>
      <c r="W204" s="316"/>
      <c r="X204" s="316"/>
      <c r="Y204" s="317"/>
      <c r="Z204" s="318"/>
      <c r="AA204" s="318"/>
      <c r="AB204" s="319"/>
      <c r="AC204" s="1054"/>
      <c r="AD204" s="1054"/>
      <c r="AE204" s="1054"/>
      <c r="AF204" s="1054"/>
      <c r="AG204" s="1054"/>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6"/>
      <c r="Q205" s="316"/>
      <c r="R205" s="316"/>
      <c r="S205" s="316"/>
      <c r="T205" s="316"/>
      <c r="U205" s="316"/>
      <c r="V205" s="316"/>
      <c r="W205" s="316"/>
      <c r="X205" s="316"/>
      <c r="Y205" s="317"/>
      <c r="Z205" s="318"/>
      <c r="AA205" s="318"/>
      <c r="AB205" s="319"/>
      <c r="AC205" s="1054"/>
      <c r="AD205" s="1054"/>
      <c r="AE205" s="1054"/>
      <c r="AF205" s="1054"/>
      <c r="AG205" s="1054"/>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6"/>
      <c r="Q206" s="316"/>
      <c r="R206" s="316"/>
      <c r="S206" s="316"/>
      <c r="T206" s="316"/>
      <c r="U206" s="316"/>
      <c r="V206" s="316"/>
      <c r="W206" s="316"/>
      <c r="X206" s="316"/>
      <c r="Y206" s="317"/>
      <c r="Z206" s="318"/>
      <c r="AA206" s="318"/>
      <c r="AB206" s="319"/>
      <c r="AC206" s="1054"/>
      <c r="AD206" s="1054"/>
      <c r="AE206" s="1054"/>
      <c r="AF206" s="1054"/>
      <c r="AG206" s="1054"/>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6"/>
      <c r="Q207" s="316"/>
      <c r="R207" s="316"/>
      <c r="S207" s="316"/>
      <c r="T207" s="316"/>
      <c r="U207" s="316"/>
      <c r="V207" s="316"/>
      <c r="W207" s="316"/>
      <c r="X207" s="316"/>
      <c r="Y207" s="317"/>
      <c r="Z207" s="318"/>
      <c r="AA207" s="318"/>
      <c r="AB207" s="319"/>
      <c r="AC207" s="1054"/>
      <c r="AD207" s="1054"/>
      <c r="AE207" s="1054"/>
      <c r="AF207" s="1054"/>
      <c r="AG207" s="1054"/>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6"/>
      <c r="Q208" s="316"/>
      <c r="R208" s="316"/>
      <c r="S208" s="316"/>
      <c r="T208" s="316"/>
      <c r="U208" s="316"/>
      <c r="V208" s="316"/>
      <c r="W208" s="316"/>
      <c r="X208" s="316"/>
      <c r="Y208" s="317"/>
      <c r="Z208" s="318"/>
      <c r="AA208" s="318"/>
      <c r="AB208" s="319"/>
      <c r="AC208" s="1054"/>
      <c r="AD208" s="1054"/>
      <c r="AE208" s="1054"/>
      <c r="AF208" s="1054"/>
      <c r="AG208" s="1054"/>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6"/>
      <c r="Q209" s="316"/>
      <c r="R209" s="316"/>
      <c r="S209" s="316"/>
      <c r="T209" s="316"/>
      <c r="U209" s="316"/>
      <c r="V209" s="316"/>
      <c r="W209" s="316"/>
      <c r="X209" s="316"/>
      <c r="Y209" s="317"/>
      <c r="Z209" s="318"/>
      <c r="AA209" s="318"/>
      <c r="AB209" s="319"/>
      <c r="AC209" s="1054"/>
      <c r="AD209" s="1054"/>
      <c r="AE209" s="1054"/>
      <c r="AF209" s="1054"/>
      <c r="AG209" s="1054"/>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6"/>
      <c r="Q210" s="316"/>
      <c r="R210" s="316"/>
      <c r="S210" s="316"/>
      <c r="T210" s="316"/>
      <c r="U210" s="316"/>
      <c r="V210" s="316"/>
      <c r="W210" s="316"/>
      <c r="X210" s="316"/>
      <c r="Y210" s="317"/>
      <c r="Z210" s="318"/>
      <c r="AA210" s="318"/>
      <c r="AB210" s="319"/>
      <c r="AC210" s="1054"/>
      <c r="AD210" s="1054"/>
      <c r="AE210" s="1054"/>
      <c r="AF210" s="1054"/>
      <c r="AG210" s="1054"/>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6"/>
      <c r="Q211" s="316"/>
      <c r="R211" s="316"/>
      <c r="S211" s="316"/>
      <c r="T211" s="316"/>
      <c r="U211" s="316"/>
      <c r="V211" s="316"/>
      <c r="W211" s="316"/>
      <c r="X211" s="316"/>
      <c r="Y211" s="317"/>
      <c r="Z211" s="318"/>
      <c r="AA211" s="318"/>
      <c r="AB211" s="319"/>
      <c r="AC211" s="1054"/>
      <c r="AD211" s="1054"/>
      <c r="AE211" s="1054"/>
      <c r="AF211" s="1054"/>
      <c r="AG211" s="1054"/>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6"/>
      <c r="Q212" s="316"/>
      <c r="R212" s="316"/>
      <c r="S212" s="316"/>
      <c r="T212" s="316"/>
      <c r="U212" s="316"/>
      <c r="V212" s="316"/>
      <c r="W212" s="316"/>
      <c r="X212" s="316"/>
      <c r="Y212" s="317"/>
      <c r="Z212" s="318"/>
      <c r="AA212" s="318"/>
      <c r="AB212" s="319"/>
      <c r="AC212" s="1054"/>
      <c r="AD212" s="1054"/>
      <c r="AE212" s="1054"/>
      <c r="AF212" s="1054"/>
      <c r="AG212" s="1054"/>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6"/>
      <c r="Q213" s="316"/>
      <c r="R213" s="316"/>
      <c r="S213" s="316"/>
      <c r="T213" s="316"/>
      <c r="U213" s="316"/>
      <c r="V213" s="316"/>
      <c r="W213" s="316"/>
      <c r="X213" s="316"/>
      <c r="Y213" s="317"/>
      <c r="Z213" s="318"/>
      <c r="AA213" s="318"/>
      <c r="AB213" s="319"/>
      <c r="AC213" s="1054"/>
      <c r="AD213" s="1054"/>
      <c r="AE213" s="1054"/>
      <c r="AF213" s="1054"/>
      <c r="AG213" s="1054"/>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6"/>
      <c r="Q214" s="316"/>
      <c r="R214" s="316"/>
      <c r="S214" s="316"/>
      <c r="T214" s="316"/>
      <c r="U214" s="316"/>
      <c r="V214" s="316"/>
      <c r="W214" s="316"/>
      <c r="X214" s="316"/>
      <c r="Y214" s="317"/>
      <c r="Z214" s="318"/>
      <c r="AA214" s="318"/>
      <c r="AB214" s="319"/>
      <c r="AC214" s="1054"/>
      <c r="AD214" s="1054"/>
      <c r="AE214" s="1054"/>
      <c r="AF214" s="1054"/>
      <c r="AG214" s="1054"/>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6"/>
      <c r="Q215" s="316"/>
      <c r="R215" s="316"/>
      <c r="S215" s="316"/>
      <c r="T215" s="316"/>
      <c r="U215" s="316"/>
      <c r="V215" s="316"/>
      <c r="W215" s="316"/>
      <c r="X215" s="316"/>
      <c r="Y215" s="317"/>
      <c r="Z215" s="318"/>
      <c r="AA215" s="318"/>
      <c r="AB215" s="319"/>
      <c r="AC215" s="1054"/>
      <c r="AD215" s="1054"/>
      <c r="AE215" s="1054"/>
      <c r="AF215" s="1054"/>
      <c r="AG215" s="1054"/>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6"/>
      <c r="Q216" s="316"/>
      <c r="R216" s="316"/>
      <c r="S216" s="316"/>
      <c r="T216" s="316"/>
      <c r="U216" s="316"/>
      <c r="V216" s="316"/>
      <c r="W216" s="316"/>
      <c r="X216" s="316"/>
      <c r="Y216" s="317"/>
      <c r="Z216" s="318"/>
      <c r="AA216" s="318"/>
      <c r="AB216" s="319"/>
      <c r="AC216" s="1054"/>
      <c r="AD216" s="1054"/>
      <c r="AE216" s="1054"/>
      <c r="AF216" s="1054"/>
      <c r="AG216" s="1054"/>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6"/>
      <c r="Q217" s="316"/>
      <c r="R217" s="316"/>
      <c r="S217" s="316"/>
      <c r="T217" s="316"/>
      <c r="U217" s="316"/>
      <c r="V217" s="316"/>
      <c r="W217" s="316"/>
      <c r="X217" s="316"/>
      <c r="Y217" s="317"/>
      <c r="Z217" s="318"/>
      <c r="AA217" s="318"/>
      <c r="AB217" s="319"/>
      <c r="AC217" s="1054"/>
      <c r="AD217" s="1054"/>
      <c r="AE217" s="1054"/>
      <c r="AF217" s="1054"/>
      <c r="AG217" s="1054"/>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6"/>
      <c r="Q218" s="316"/>
      <c r="R218" s="316"/>
      <c r="S218" s="316"/>
      <c r="T218" s="316"/>
      <c r="U218" s="316"/>
      <c r="V218" s="316"/>
      <c r="W218" s="316"/>
      <c r="X218" s="316"/>
      <c r="Y218" s="317"/>
      <c r="Z218" s="318"/>
      <c r="AA218" s="318"/>
      <c r="AB218" s="319"/>
      <c r="AC218" s="1054"/>
      <c r="AD218" s="1054"/>
      <c r="AE218" s="1054"/>
      <c r="AF218" s="1054"/>
      <c r="AG218" s="1054"/>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6"/>
      <c r="Q219" s="316"/>
      <c r="R219" s="316"/>
      <c r="S219" s="316"/>
      <c r="T219" s="316"/>
      <c r="U219" s="316"/>
      <c r="V219" s="316"/>
      <c r="W219" s="316"/>
      <c r="X219" s="316"/>
      <c r="Y219" s="317"/>
      <c r="Z219" s="318"/>
      <c r="AA219" s="318"/>
      <c r="AB219" s="319"/>
      <c r="AC219" s="1054"/>
      <c r="AD219" s="1054"/>
      <c r="AE219" s="1054"/>
      <c r="AF219" s="1054"/>
      <c r="AG219" s="1054"/>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6"/>
      <c r="Q220" s="316"/>
      <c r="R220" s="316"/>
      <c r="S220" s="316"/>
      <c r="T220" s="316"/>
      <c r="U220" s="316"/>
      <c r="V220" s="316"/>
      <c r="W220" s="316"/>
      <c r="X220" s="316"/>
      <c r="Y220" s="317"/>
      <c r="Z220" s="318"/>
      <c r="AA220" s="318"/>
      <c r="AB220" s="319"/>
      <c r="AC220" s="1054"/>
      <c r="AD220" s="1054"/>
      <c r="AE220" s="1054"/>
      <c r="AF220" s="1054"/>
      <c r="AG220" s="1054"/>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6"/>
      <c r="Q221" s="316"/>
      <c r="R221" s="316"/>
      <c r="S221" s="316"/>
      <c r="T221" s="316"/>
      <c r="U221" s="316"/>
      <c r="V221" s="316"/>
      <c r="W221" s="316"/>
      <c r="X221" s="316"/>
      <c r="Y221" s="317"/>
      <c r="Z221" s="318"/>
      <c r="AA221" s="318"/>
      <c r="AB221" s="319"/>
      <c r="AC221" s="1054"/>
      <c r="AD221" s="1054"/>
      <c r="AE221" s="1054"/>
      <c r="AF221" s="1054"/>
      <c r="AG221" s="1054"/>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6"/>
      <c r="Q222" s="316"/>
      <c r="R222" s="316"/>
      <c r="S222" s="316"/>
      <c r="T222" s="316"/>
      <c r="U222" s="316"/>
      <c r="V222" s="316"/>
      <c r="W222" s="316"/>
      <c r="X222" s="316"/>
      <c r="Y222" s="317"/>
      <c r="Z222" s="318"/>
      <c r="AA222" s="318"/>
      <c r="AB222" s="319"/>
      <c r="AC222" s="1054"/>
      <c r="AD222" s="1054"/>
      <c r="AE222" s="1054"/>
      <c r="AF222" s="1054"/>
      <c r="AG222" s="1054"/>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6"/>
      <c r="Q223" s="316"/>
      <c r="R223" s="316"/>
      <c r="S223" s="316"/>
      <c r="T223" s="316"/>
      <c r="U223" s="316"/>
      <c r="V223" s="316"/>
      <c r="W223" s="316"/>
      <c r="X223" s="316"/>
      <c r="Y223" s="317"/>
      <c r="Z223" s="318"/>
      <c r="AA223" s="318"/>
      <c r="AB223" s="319"/>
      <c r="AC223" s="1054"/>
      <c r="AD223" s="1054"/>
      <c r="AE223" s="1054"/>
      <c r="AF223" s="1054"/>
      <c r="AG223" s="1054"/>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6"/>
      <c r="Q224" s="316"/>
      <c r="R224" s="316"/>
      <c r="S224" s="316"/>
      <c r="T224" s="316"/>
      <c r="U224" s="316"/>
      <c r="V224" s="316"/>
      <c r="W224" s="316"/>
      <c r="X224" s="316"/>
      <c r="Y224" s="317"/>
      <c r="Z224" s="318"/>
      <c r="AA224" s="318"/>
      <c r="AB224" s="319"/>
      <c r="AC224" s="1054"/>
      <c r="AD224" s="1054"/>
      <c r="AE224" s="1054"/>
      <c r="AF224" s="1054"/>
      <c r="AG224" s="1054"/>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6"/>
      <c r="Q225" s="316"/>
      <c r="R225" s="316"/>
      <c r="S225" s="316"/>
      <c r="T225" s="316"/>
      <c r="U225" s="316"/>
      <c r="V225" s="316"/>
      <c r="W225" s="316"/>
      <c r="X225" s="316"/>
      <c r="Y225" s="317"/>
      <c r="Z225" s="318"/>
      <c r="AA225" s="318"/>
      <c r="AB225" s="319"/>
      <c r="AC225" s="1054"/>
      <c r="AD225" s="1054"/>
      <c r="AE225" s="1054"/>
      <c r="AF225" s="1054"/>
      <c r="AG225" s="1054"/>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6"/>
      <c r="Q226" s="316"/>
      <c r="R226" s="316"/>
      <c r="S226" s="316"/>
      <c r="T226" s="316"/>
      <c r="U226" s="316"/>
      <c r="V226" s="316"/>
      <c r="W226" s="316"/>
      <c r="X226" s="316"/>
      <c r="Y226" s="317"/>
      <c r="Z226" s="318"/>
      <c r="AA226" s="318"/>
      <c r="AB226" s="319"/>
      <c r="AC226" s="1054"/>
      <c r="AD226" s="1054"/>
      <c r="AE226" s="1054"/>
      <c r="AF226" s="1054"/>
      <c r="AG226" s="1054"/>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6"/>
      <c r="Q227" s="316"/>
      <c r="R227" s="316"/>
      <c r="S227" s="316"/>
      <c r="T227" s="316"/>
      <c r="U227" s="316"/>
      <c r="V227" s="316"/>
      <c r="W227" s="316"/>
      <c r="X227" s="316"/>
      <c r="Y227" s="317"/>
      <c r="Z227" s="318"/>
      <c r="AA227" s="318"/>
      <c r="AB227" s="319"/>
      <c r="AC227" s="1054"/>
      <c r="AD227" s="1054"/>
      <c r="AE227" s="1054"/>
      <c r="AF227" s="1054"/>
      <c r="AG227" s="1054"/>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6"/>
      <c r="Q228" s="316"/>
      <c r="R228" s="316"/>
      <c r="S228" s="316"/>
      <c r="T228" s="316"/>
      <c r="U228" s="316"/>
      <c r="V228" s="316"/>
      <c r="W228" s="316"/>
      <c r="X228" s="316"/>
      <c r="Y228" s="317"/>
      <c r="Z228" s="318"/>
      <c r="AA228" s="318"/>
      <c r="AB228" s="319"/>
      <c r="AC228" s="1054"/>
      <c r="AD228" s="1054"/>
      <c r="AE228" s="1054"/>
      <c r="AF228" s="1054"/>
      <c r="AG228" s="1054"/>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6"/>
      <c r="Q229" s="316"/>
      <c r="R229" s="316"/>
      <c r="S229" s="316"/>
      <c r="T229" s="316"/>
      <c r="U229" s="316"/>
      <c r="V229" s="316"/>
      <c r="W229" s="316"/>
      <c r="X229" s="316"/>
      <c r="Y229" s="317"/>
      <c r="Z229" s="318"/>
      <c r="AA229" s="318"/>
      <c r="AB229" s="319"/>
      <c r="AC229" s="1054"/>
      <c r="AD229" s="1054"/>
      <c r="AE229" s="1054"/>
      <c r="AF229" s="1054"/>
      <c r="AG229" s="1054"/>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6"/>
      <c r="Q230" s="316"/>
      <c r="R230" s="316"/>
      <c r="S230" s="316"/>
      <c r="T230" s="316"/>
      <c r="U230" s="316"/>
      <c r="V230" s="316"/>
      <c r="W230" s="316"/>
      <c r="X230" s="316"/>
      <c r="Y230" s="317"/>
      <c r="Z230" s="318"/>
      <c r="AA230" s="318"/>
      <c r="AB230" s="319"/>
      <c r="AC230" s="1054"/>
      <c r="AD230" s="1054"/>
      <c r="AE230" s="1054"/>
      <c r="AF230" s="1054"/>
      <c r="AG230" s="1054"/>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6"/>
      <c r="Q231" s="316"/>
      <c r="R231" s="316"/>
      <c r="S231" s="316"/>
      <c r="T231" s="316"/>
      <c r="U231" s="316"/>
      <c r="V231" s="316"/>
      <c r="W231" s="316"/>
      <c r="X231" s="316"/>
      <c r="Y231" s="317"/>
      <c r="Z231" s="318"/>
      <c r="AA231" s="318"/>
      <c r="AB231" s="319"/>
      <c r="AC231" s="1054"/>
      <c r="AD231" s="1054"/>
      <c r="AE231" s="1054"/>
      <c r="AF231" s="1054"/>
      <c r="AG231" s="1054"/>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4"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4" t="s">
        <v>338</v>
      </c>
      <c r="AD234" s="274"/>
      <c r="AE234" s="274"/>
      <c r="AF234" s="274"/>
      <c r="AG234" s="274"/>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6"/>
      <c r="Q235" s="316"/>
      <c r="R235" s="316"/>
      <c r="S235" s="316"/>
      <c r="T235" s="316"/>
      <c r="U235" s="316"/>
      <c r="V235" s="316"/>
      <c r="W235" s="316"/>
      <c r="X235" s="316"/>
      <c r="Y235" s="317"/>
      <c r="Z235" s="318"/>
      <c r="AA235" s="318"/>
      <c r="AB235" s="319"/>
      <c r="AC235" s="1054"/>
      <c r="AD235" s="1054"/>
      <c r="AE235" s="1054"/>
      <c r="AF235" s="1054"/>
      <c r="AG235" s="1054"/>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6"/>
      <c r="Q236" s="316"/>
      <c r="R236" s="316"/>
      <c r="S236" s="316"/>
      <c r="T236" s="316"/>
      <c r="U236" s="316"/>
      <c r="V236" s="316"/>
      <c r="W236" s="316"/>
      <c r="X236" s="316"/>
      <c r="Y236" s="317"/>
      <c r="Z236" s="318"/>
      <c r="AA236" s="318"/>
      <c r="AB236" s="319"/>
      <c r="AC236" s="1054"/>
      <c r="AD236" s="1054"/>
      <c r="AE236" s="1054"/>
      <c r="AF236" s="1054"/>
      <c r="AG236" s="1054"/>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6"/>
      <c r="Q237" s="316"/>
      <c r="R237" s="316"/>
      <c r="S237" s="316"/>
      <c r="T237" s="316"/>
      <c r="U237" s="316"/>
      <c r="V237" s="316"/>
      <c r="W237" s="316"/>
      <c r="X237" s="316"/>
      <c r="Y237" s="317"/>
      <c r="Z237" s="318"/>
      <c r="AA237" s="318"/>
      <c r="AB237" s="319"/>
      <c r="AC237" s="1054"/>
      <c r="AD237" s="1054"/>
      <c r="AE237" s="1054"/>
      <c r="AF237" s="1054"/>
      <c r="AG237" s="1054"/>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6"/>
      <c r="Q238" s="316"/>
      <c r="R238" s="316"/>
      <c r="S238" s="316"/>
      <c r="T238" s="316"/>
      <c r="U238" s="316"/>
      <c r="V238" s="316"/>
      <c r="W238" s="316"/>
      <c r="X238" s="316"/>
      <c r="Y238" s="317"/>
      <c r="Z238" s="318"/>
      <c r="AA238" s="318"/>
      <c r="AB238" s="319"/>
      <c r="AC238" s="1054"/>
      <c r="AD238" s="1054"/>
      <c r="AE238" s="1054"/>
      <c r="AF238" s="1054"/>
      <c r="AG238" s="1054"/>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6"/>
      <c r="Q239" s="316"/>
      <c r="R239" s="316"/>
      <c r="S239" s="316"/>
      <c r="T239" s="316"/>
      <c r="U239" s="316"/>
      <c r="V239" s="316"/>
      <c r="W239" s="316"/>
      <c r="X239" s="316"/>
      <c r="Y239" s="317"/>
      <c r="Z239" s="318"/>
      <c r="AA239" s="318"/>
      <c r="AB239" s="319"/>
      <c r="AC239" s="1054"/>
      <c r="AD239" s="1054"/>
      <c r="AE239" s="1054"/>
      <c r="AF239" s="1054"/>
      <c r="AG239" s="1054"/>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6"/>
      <c r="Q240" s="316"/>
      <c r="R240" s="316"/>
      <c r="S240" s="316"/>
      <c r="T240" s="316"/>
      <c r="U240" s="316"/>
      <c r="V240" s="316"/>
      <c r="W240" s="316"/>
      <c r="X240" s="316"/>
      <c r="Y240" s="317"/>
      <c r="Z240" s="318"/>
      <c r="AA240" s="318"/>
      <c r="AB240" s="319"/>
      <c r="AC240" s="1054"/>
      <c r="AD240" s="1054"/>
      <c r="AE240" s="1054"/>
      <c r="AF240" s="1054"/>
      <c r="AG240" s="1054"/>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6"/>
      <c r="Q241" s="316"/>
      <c r="R241" s="316"/>
      <c r="S241" s="316"/>
      <c r="T241" s="316"/>
      <c r="U241" s="316"/>
      <c r="V241" s="316"/>
      <c r="W241" s="316"/>
      <c r="X241" s="316"/>
      <c r="Y241" s="317"/>
      <c r="Z241" s="318"/>
      <c r="AA241" s="318"/>
      <c r="AB241" s="319"/>
      <c r="AC241" s="1054"/>
      <c r="AD241" s="1054"/>
      <c r="AE241" s="1054"/>
      <c r="AF241" s="1054"/>
      <c r="AG241" s="1054"/>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6"/>
      <c r="Q242" s="316"/>
      <c r="R242" s="316"/>
      <c r="S242" s="316"/>
      <c r="T242" s="316"/>
      <c r="U242" s="316"/>
      <c r="V242" s="316"/>
      <c r="W242" s="316"/>
      <c r="X242" s="316"/>
      <c r="Y242" s="317"/>
      <c r="Z242" s="318"/>
      <c r="AA242" s="318"/>
      <c r="AB242" s="319"/>
      <c r="AC242" s="1054"/>
      <c r="AD242" s="1054"/>
      <c r="AE242" s="1054"/>
      <c r="AF242" s="1054"/>
      <c r="AG242" s="1054"/>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6"/>
      <c r="Q243" s="316"/>
      <c r="R243" s="316"/>
      <c r="S243" s="316"/>
      <c r="T243" s="316"/>
      <c r="U243" s="316"/>
      <c r="V243" s="316"/>
      <c r="W243" s="316"/>
      <c r="X243" s="316"/>
      <c r="Y243" s="317"/>
      <c r="Z243" s="318"/>
      <c r="AA243" s="318"/>
      <c r="AB243" s="319"/>
      <c r="AC243" s="1054"/>
      <c r="AD243" s="1054"/>
      <c r="AE243" s="1054"/>
      <c r="AF243" s="1054"/>
      <c r="AG243" s="1054"/>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6"/>
      <c r="Q244" s="316"/>
      <c r="R244" s="316"/>
      <c r="S244" s="316"/>
      <c r="T244" s="316"/>
      <c r="U244" s="316"/>
      <c r="V244" s="316"/>
      <c r="W244" s="316"/>
      <c r="X244" s="316"/>
      <c r="Y244" s="317"/>
      <c r="Z244" s="318"/>
      <c r="AA244" s="318"/>
      <c r="AB244" s="319"/>
      <c r="AC244" s="1054"/>
      <c r="AD244" s="1054"/>
      <c r="AE244" s="1054"/>
      <c r="AF244" s="1054"/>
      <c r="AG244" s="1054"/>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6"/>
      <c r="Q245" s="316"/>
      <c r="R245" s="316"/>
      <c r="S245" s="316"/>
      <c r="T245" s="316"/>
      <c r="U245" s="316"/>
      <c r="V245" s="316"/>
      <c r="W245" s="316"/>
      <c r="X245" s="316"/>
      <c r="Y245" s="317"/>
      <c r="Z245" s="318"/>
      <c r="AA245" s="318"/>
      <c r="AB245" s="319"/>
      <c r="AC245" s="1054"/>
      <c r="AD245" s="1054"/>
      <c r="AE245" s="1054"/>
      <c r="AF245" s="1054"/>
      <c r="AG245" s="1054"/>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6"/>
      <c r="Q246" s="316"/>
      <c r="R246" s="316"/>
      <c r="S246" s="316"/>
      <c r="T246" s="316"/>
      <c r="U246" s="316"/>
      <c r="V246" s="316"/>
      <c r="W246" s="316"/>
      <c r="X246" s="316"/>
      <c r="Y246" s="317"/>
      <c r="Z246" s="318"/>
      <c r="AA246" s="318"/>
      <c r="AB246" s="319"/>
      <c r="AC246" s="1054"/>
      <c r="AD246" s="1054"/>
      <c r="AE246" s="1054"/>
      <c r="AF246" s="1054"/>
      <c r="AG246" s="1054"/>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6"/>
      <c r="Q247" s="316"/>
      <c r="R247" s="316"/>
      <c r="S247" s="316"/>
      <c r="T247" s="316"/>
      <c r="U247" s="316"/>
      <c r="V247" s="316"/>
      <c r="W247" s="316"/>
      <c r="X247" s="316"/>
      <c r="Y247" s="317"/>
      <c r="Z247" s="318"/>
      <c r="AA247" s="318"/>
      <c r="AB247" s="319"/>
      <c r="AC247" s="1054"/>
      <c r="AD247" s="1054"/>
      <c r="AE247" s="1054"/>
      <c r="AF247" s="1054"/>
      <c r="AG247" s="1054"/>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6"/>
      <c r="Q248" s="316"/>
      <c r="R248" s="316"/>
      <c r="S248" s="316"/>
      <c r="T248" s="316"/>
      <c r="U248" s="316"/>
      <c r="V248" s="316"/>
      <c r="W248" s="316"/>
      <c r="X248" s="316"/>
      <c r="Y248" s="317"/>
      <c r="Z248" s="318"/>
      <c r="AA248" s="318"/>
      <c r="AB248" s="319"/>
      <c r="AC248" s="1054"/>
      <c r="AD248" s="1054"/>
      <c r="AE248" s="1054"/>
      <c r="AF248" s="1054"/>
      <c r="AG248" s="1054"/>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6"/>
      <c r="Q249" s="316"/>
      <c r="R249" s="316"/>
      <c r="S249" s="316"/>
      <c r="T249" s="316"/>
      <c r="U249" s="316"/>
      <c r="V249" s="316"/>
      <c r="W249" s="316"/>
      <c r="X249" s="316"/>
      <c r="Y249" s="317"/>
      <c r="Z249" s="318"/>
      <c r="AA249" s="318"/>
      <c r="AB249" s="319"/>
      <c r="AC249" s="1054"/>
      <c r="AD249" s="1054"/>
      <c r="AE249" s="1054"/>
      <c r="AF249" s="1054"/>
      <c r="AG249" s="1054"/>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6"/>
      <c r="Q250" s="316"/>
      <c r="R250" s="316"/>
      <c r="S250" s="316"/>
      <c r="T250" s="316"/>
      <c r="U250" s="316"/>
      <c r="V250" s="316"/>
      <c r="W250" s="316"/>
      <c r="X250" s="316"/>
      <c r="Y250" s="317"/>
      <c r="Z250" s="318"/>
      <c r="AA250" s="318"/>
      <c r="AB250" s="319"/>
      <c r="AC250" s="1054"/>
      <c r="AD250" s="1054"/>
      <c r="AE250" s="1054"/>
      <c r="AF250" s="1054"/>
      <c r="AG250" s="1054"/>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6"/>
      <c r="Q251" s="316"/>
      <c r="R251" s="316"/>
      <c r="S251" s="316"/>
      <c r="T251" s="316"/>
      <c r="U251" s="316"/>
      <c r="V251" s="316"/>
      <c r="W251" s="316"/>
      <c r="X251" s="316"/>
      <c r="Y251" s="317"/>
      <c r="Z251" s="318"/>
      <c r="AA251" s="318"/>
      <c r="AB251" s="319"/>
      <c r="AC251" s="1054"/>
      <c r="AD251" s="1054"/>
      <c r="AE251" s="1054"/>
      <c r="AF251" s="1054"/>
      <c r="AG251" s="1054"/>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6"/>
      <c r="Q252" s="316"/>
      <c r="R252" s="316"/>
      <c r="S252" s="316"/>
      <c r="T252" s="316"/>
      <c r="U252" s="316"/>
      <c r="V252" s="316"/>
      <c r="W252" s="316"/>
      <c r="X252" s="316"/>
      <c r="Y252" s="317"/>
      <c r="Z252" s="318"/>
      <c r="AA252" s="318"/>
      <c r="AB252" s="319"/>
      <c r="AC252" s="1054"/>
      <c r="AD252" s="1054"/>
      <c r="AE252" s="1054"/>
      <c r="AF252" s="1054"/>
      <c r="AG252" s="1054"/>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6"/>
      <c r="Q253" s="316"/>
      <c r="R253" s="316"/>
      <c r="S253" s="316"/>
      <c r="T253" s="316"/>
      <c r="U253" s="316"/>
      <c r="V253" s="316"/>
      <c r="W253" s="316"/>
      <c r="X253" s="316"/>
      <c r="Y253" s="317"/>
      <c r="Z253" s="318"/>
      <c r="AA253" s="318"/>
      <c r="AB253" s="319"/>
      <c r="AC253" s="1054"/>
      <c r="AD253" s="1054"/>
      <c r="AE253" s="1054"/>
      <c r="AF253" s="1054"/>
      <c r="AG253" s="1054"/>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6"/>
      <c r="Q254" s="316"/>
      <c r="R254" s="316"/>
      <c r="S254" s="316"/>
      <c r="T254" s="316"/>
      <c r="U254" s="316"/>
      <c r="V254" s="316"/>
      <c r="W254" s="316"/>
      <c r="X254" s="316"/>
      <c r="Y254" s="317"/>
      <c r="Z254" s="318"/>
      <c r="AA254" s="318"/>
      <c r="AB254" s="319"/>
      <c r="AC254" s="1054"/>
      <c r="AD254" s="1054"/>
      <c r="AE254" s="1054"/>
      <c r="AF254" s="1054"/>
      <c r="AG254" s="1054"/>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6"/>
      <c r="Q255" s="316"/>
      <c r="R255" s="316"/>
      <c r="S255" s="316"/>
      <c r="T255" s="316"/>
      <c r="U255" s="316"/>
      <c r="V255" s="316"/>
      <c r="W255" s="316"/>
      <c r="X255" s="316"/>
      <c r="Y255" s="317"/>
      <c r="Z255" s="318"/>
      <c r="AA255" s="318"/>
      <c r="AB255" s="319"/>
      <c r="AC255" s="1054"/>
      <c r="AD255" s="1054"/>
      <c r="AE255" s="1054"/>
      <c r="AF255" s="1054"/>
      <c r="AG255" s="1054"/>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6"/>
      <c r="Q256" s="316"/>
      <c r="R256" s="316"/>
      <c r="S256" s="316"/>
      <c r="T256" s="316"/>
      <c r="U256" s="316"/>
      <c r="V256" s="316"/>
      <c r="W256" s="316"/>
      <c r="X256" s="316"/>
      <c r="Y256" s="317"/>
      <c r="Z256" s="318"/>
      <c r="AA256" s="318"/>
      <c r="AB256" s="319"/>
      <c r="AC256" s="1054"/>
      <c r="AD256" s="1054"/>
      <c r="AE256" s="1054"/>
      <c r="AF256" s="1054"/>
      <c r="AG256" s="1054"/>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6"/>
      <c r="Q257" s="316"/>
      <c r="R257" s="316"/>
      <c r="S257" s="316"/>
      <c r="T257" s="316"/>
      <c r="U257" s="316"/>
      <c r="V257" s="316"/>
      <c r="W257" s="316"/>
      <c r="X257" s="316"/>
      <c r="Y257" s="317"/>
      <c r="Z257" s="318"/>
      <c r="AA257" s="318"/>
      <c r="AB257" s="319"/>
      <c r="AC257" s="1054"/>
      <c r="AD257" s="1054"/>
      <c r="AE257" s="1054"/>
      <c r="AF257" s="1054"/>
      <c r="AG257" s="1054"/>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6"/>
      <c r="Q258" s="316"/>
      <c r="R258" s="316"/>
      <c r="S258" s="316"/>
      <c r="T258" s="316"/>
      <c r="U258" s="316"/>
      <c r="V258" s="316"/>
      <c r="W258" s="316"/>
      <c r="X258" s="316"/>
      <c r="Y258" s="317"/>
      <c r="Z258" s="318"/>
      <c r="AA258" s="318"/>
      <c r="AB258" s="319"/>
      <c r="AC258" s="1054"/>
      <c r="AD258" s="1054"/>
      <c r="AE258" s="1054"/>
      <c r="AF258" s="1054"/>
      <c r="AG258" s="1054"/>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6"/>
      <c r="Q259" s="316"/>
      <c r="R259" s="316"/>
      <c r="S259" s="316"/>
      <c r="T259" s="316"/>
      <c r="U259" s="316"/>
      <c r="V259" s="316"/>
      <c r="W259" s="316"/>
      <c r="X259" s="316"/>
      <c r="Y259" s="317"/>
      <c r="Z259" s="318"/>
      <c r="AA259" s="318"/>
      <c r="AB259" s="319"/>
      <c r="AC259" s="1054"/>
      <c r="AD259" s="1054"/>
      <c r="AE259" s="1054"/>
      <c r="AF259" s="1054"/>
      <c r="AG259" s="1054"/>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6"/>
      <c r="Q260" s="316"/>
      <c r="R260" s="316"/>
      <c r="S260" s="316"/>
      <c r="T260" s="316"/>
      <c r="U260" s="316"/>
      <c r="V260" s="316"/>
      <c r="W260" s="316"/>
      <c r="X260" s="316"/>
      <c r="Y260" s="317"/>
      <c r="Z260" s="318"/>
      <c r="AA260" s="318"/>
      <c r="AB260" s="319"/>
      <c r="AC260" s="1054"/>
      <c r="AD260" s="1054"/>
      <c r="AE260" s="1054"/>
      <c r="AF260" s="1054"/>
      <c r="AG260" s="1054"/>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6"/>
      <c r="Q261" s="316"/>
      <c r="R261" s="316"/>
      <c r="S261" s="316"/>
      <c r="T261" s="316"/>
      <c r="U261" s="316"/>
      <c r="V261" s="316"/>
      <c r="W261" s="316"/>
      <c r="X261" s="316"/>
      <c r="Y261" s="317"/>
      <c r="Z261" s="318"/>
      <c r="AA261" s="318"/>
      <c r="AB261" s="319"/>
      <c r="AC261" s="1054"/>
      <c r="AD261" s="1054"/>
      <c r="AE261" s="1054"/>
      <c r="AF261" s="1054"/>
      <c r="AG261" s="1054"/>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6"/>
      <c r="Q262" s="316"/>
      <c r="R262" s="316"/>
      <c r="S262" s="316"/>
      <c r="T262" s="316"/>
      <c r="U262" s="316"/>
      <c r="V262" s="316"/>
      <c r="W262" s="316"/>
      <c r="X262" s="316"/>
      <c r="Y262" s="317"/>
      <c r="Z262" s="318"/>
      <c r="AA262" s="318"/>
      <c r="AB262" s="319"/>
      <c r="AC262" s="1054"/>
      <c r="AD262" s="1054"/>
      <c r="AE262" s="1054"/>
      <c r="AF262" s="1054"/>
      <c r="AG262" s="1054"/>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6"/>
      <c r="Q263" s="316"/>
      <c r="R263" s="316"/>
      <c r="S263" s="316"/>
      <c r="T263" s="316"/>
      <c r="U263" s="316"/>
      <c r="V263" s="316"/>
      <c r="W263" s="316"/>
      <c r="X263" s="316"/>
      <c r="Y263" s="317"/>
      <c r="Z263" s="318"/>
      <c r="AA263" s="318"/>
      <c r="AB263" s="319"/>
      <c r="AC263" s="1054"/>
      <c r="AD263" s="1054"/>
      <c r="AE263" s="1054"/>
      <c r="AF263" s="1054"/>
      <c r="AG263" s="1054"/>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6"/>
      <c r="Q264" s="316"/>
      <c r="R264" s="316"/>
      <c r="S264" s="316"/>
      <c r="T264" s="316"/>
      <c r="U264" s="316"/>
      <c r="V264" s="316"/>
      <c r="W264" s="316"/>
      <c r="X264" s="316"/>
      <c r="Y264" s="317"/>
      <c r="Z264" s="318"/>
      <c r="AA264" s="318"/>
      <c r="AB264" s="319"/>
      <c r="AC264" s="1054"/>
      <c r="AD264" s="1054"/>
      <c r="AE264" s="1054"/>
      <c r="AF264" s="1054"/>
      <c r="AG264" s="1054"/>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4"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4" t="s">
        <v>338</v>
      </c>
      <c r="AD267" s="274"/>
      <c r="AE267" s="274"/>
      <c r="AF267" s="274"/>
      <c r="AG267" s="274"/>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6"/>
      <c r="Q268" s="316"/>
      <c r="R268" s="316"/>
      <c r="S268" s="316"/>
      <c r="T268" s="316"/>
      <c r="U268" s="316"/>
      <c r="V268" s="316"/>
      <c r="W268" s="316"/>
      <c r="X268" s="316"/>
      <c r="Y268" s="317"/>
      <c r="Z268" s="318"/>
      <c r="AA268" s="318"/>
      <c r="AB268" s="319"/>
      <c r="AC268" s="1054"/>
      <c r="AD268" s="1054"/>
      <c r="AE268" s="1054"/>
      <c r="AF268" s="1054"/>
      <c r="AG268" s="1054"/>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6"/>
      <c r="Q269" s="316"/>
      <c r="R269" s="316"/>
      <c r="S269" s="316"/>
      <c r="T269" s="316"/>
      <c r="U269" s="316"/>
      <c r="V269" s="316"/>
      <c r="W269" s="316"/>
      <c r="X269" s="316"/>
      <c r="Y269" s="317"/>
      <c r="Z269" s="318"/>
      <c r="AA269" s="318"/>
      <c r="AB269" s="319"/>
      <c r="AC269" s="1054"/>
      <c r="AD269" s="1054"/>
      <c r="AE269" s="1054"/>
      <c r="AF269" s="1054"/>
      <c r="AG269" s="1054"/>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6"/>
      <c r="Q270" s="316"/>
      <c r="R270" s="316"/>
      <c r="S270" s="316"/>
      <c r="T270" s="316"/>
      <c r="U270" s="316"/>
      <c r="V270" s="316"/>
      <c r="W270" s="316"/>
      <c r="X270" s="316"/>
      <c r="Y270" s="317"/>
      <c r="Z270" s="318"/>
      <c r="AA270" s="318"/>
      <c r="AB270" s="319"/>
      <c r="AC270" s="1054"/>
      <c r="AD270" s="1054"/>
      <c r="AE270" s="1054"/>
      <c r="AF270" s="1054"/>
      <c r="AG270" s="1054"/>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6"/>
      <c r="Q271" s="316"/>
      <c r="R271" s="316"/>
      <c r="S271" s="316"/>
      <c r="T271" s="316"/>
      <c r="U271" s="316"/>
      <c r="V271" s="316"/>
      <c r="W271" s="316"/>
      <c r="X271" s="316"/>
      <c r="Y271" s="317"/>
      <c r="Z271" s="318"/>
      <c r="AA271" s="318"/>
      <c r="AB271" s="319"/>
      <c r="AC271" s="1054"/>
      <c r="AD271" s="1054"/>
      <c r="AE271" s="1054"/>
      <c r="AF271" s="1054"/>
      <c r="AG271" s="1054"/>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6"/>
      <c r="Q272" s="316"/>
      <c r="R272" s="316"/>
      <c r="S272" s="316"/>
      <c r="T272" s="316"/>
      <c r="U272" s="316"/>
      <c r="V272" s="316"/>
      <c r="W272" s="316"/>
      <c r="X272" s="316"/>
      <c r="Y272" s="317"/>
      <c r="Z272" s="318"/>
      <c r="AA272" s="318"/>
      <c r="AB272" s="319"/>
      <c r="AC272" s="1054"/>
      <c r="AD272" s="1054"/>
      <c r="AE272" s="1054"/>
      <c r="AF272" s="1054"/>
      <c r="AG272" s="1054"/>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6"/>
      <c r="Q273" s="316"/>
      <c r="R273" s="316"/>
      <c r="S273" s="316"/>
      <c r="T273" s="316"/>
      <c r="U273" s="316"/>
      <c r="V273" s="316"/>
      <c r="W273" s="316"/>
      <c r="X273" s="316"/>
      <c r="Y273" s="317"/>
      <c r="Z273" s="318"/>
      <c r="AA273" s="318"/>
      <c r="AB273" s="319"/>
      <c r="AC273" s="1054"/>
      <c r="AD273" s="1054"/>
      <c r="AE273" s="1054"/>
      <c r="AF273" s="1054"/>
      <c r="AG273" s="1054"/>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6"/>
      <c r="Q274" s="316"/>
      <c r="R274" s="316"/>
      <c r="S274" s="316"/>
      <c r="T274" s="316"/>
      <c r="U274" s="316"/>
      <c r="V274" s="316"/>
      <c r="W274" s="316"/>
      <c r="X274" s="316"/>
      <c r="Y274" s="317"/>
      <c r="Z274" s="318"/>
      <c r="AA274" s="318"/>
      <c r="AB274" s="319"/>
      <c r="AC274" s="1054"/>
      <c r="AD274" s="1054"/>
      <c r="AE274" s="1054"/>
      <c r="AF274" s="1054"/>
      <c r="AG274" s="1054"/>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6"/>
      <c r="Q275" s="316"/>
      <c r="R275" s="316"/>
      <c r="S275" s="316"/>
      <c r="T275" s="316"/>
      <c r="U275" s="316"/>
      <c r="V275" s="316"/>
      <c r="W275" s="316"/>
      <c r="X275" s="316"/>
      <c r="Y275" s="317"/>
      <c r="Z275" s="318"/>
      <c r="AA275" s="318"/>
      <c r="AB275" s="319"/>
      <c r="AC275" s="1054"/>
      <c r="AD275" s="1054"/>
      <c r="AE275" s="1054"/>
      <c r="AF275" s="1054"/>
      <c r="AG275" s="1054"/>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6"/>
      <c r="Q276" s="316"/>
      <c r="R276" s="316"/>
      <c r="S276" s="316"/>
      <c r="T276" s="316"/>
      <c r="U276" s="316"/>
      <c r="V276" s="316"/>
      <c r="W276" s="316"/>
      <c r="X276" s="316"/>
      <c r="Y276" s="317"/>
      <c r="Z276" s="318"/>
      <c r="AA276" s="318"/>
      <c r="AB276" s="319"/>
      <c r="AC276" s="1054"/>
      <c r="AD276" s="1054"/>
      <c r="AE276" s="1054"/>
      <c r="AF276" s="1054"/>
      <c r="AG276" s="1054"/>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6"/>
      <c r="Q277" s="316"/>
      <c r="R277" s="316"/>
      <c r="S277" s="316"/>
      <c r="T277" s="316"/>
      <c r="U277" s="316"/>
      <c r="V277" s="316"/>
      <c r="W277" s="316"/>
      <c r="X277" s="316"/>
      <c r="Y277" s="317"/>
      <c r="Z277" s="318"/>
      <c r="AA277" s="318"/>
      <c r="AB277" s="319"/>
      <c r="AC277" s="1054"/>
      <c r="AD277" s="1054"/>
      <c r="AE277" s="1054"/>
      <c r="AF277" s="1054"/>
      <c r="AG277" s="1054"/>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6"/>
      <c r="Q278" s="316"/>
      <c r="R278" s="316"/>
      <c r="S278" s="316"/>
      <c r="T278" s="316"/>
      <c r="U278" s="316"/>
      <c r="V278" s="316"/>
      <c r="W278" s="316"/>
      <c r="X278" s="316"/>
      <c r="Y278" s="317"/>
      <c r="Z278" s="318"/>
      <c r="AA278" s="318"/>
      <c r="AB278" s="319"/>
      <c r="AC278" s="1054"/>
      <c r="AD278" s="1054"/>
      <c r="AE278" s="1054"/>
      <c r="AF278" s="1054"/>
      <c r="AG278" s="1054"/>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6"/>
      <c r="Q279" s="316"/>
      <c r="R279" s="316"/>
      <c r="S279" s="316"/>
      <c r="T279" s="316"/>
      <c r="U279" s="316"/>
      <c r="V279" s="316"/>
      <c r="W279" s="316"/>
      <c r="X279" s="316"/>
      <c r="Y279" s="317"/>
      <c r="Z279" s="318"/>
      <c r="AA279" s="318"/>
      <c r="AB279" s="319"/>
      <c r="AC279" s="1054"/>
      <c r="AD279" s="1054"/>
      <c r="AE279" s="1054"/>
      <c r="AF279" s="1054"/>
      <c r="AG279" s="1054"/>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6"/>
      <c r="Q280" s="316"/>
      <c r="R280" s="316"/>
      <c r="S280" s="316"/>
      <c r="T280" s="316"/>
      <c r="U280" s="316"/>
      <c r="V280" s="316"/>
      <c r="W280" s="316"/>
      <c r="X280" s="316"/>
      <c r="Y280" s="317"/>
      <c r="Z280" s="318"/>
      <c r="AA280" s="318"/>
      <c r="AB280" s="319"/>
      <c r="AC280" s="1054"/>
      <c r="AD280" s="1054"/>
      <c r="AE280" s="1054"/>
      <c r="AF280" s="1054"/>
      <c r="AG280" s="1054"/>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6"/>
      <c r="Q281" s="316"/>
      <c r="R281" s="316"/>
      <c r="S281" s="316"/>
      <c r="T281" s="316"/>
      <c r="U281" s="316"/>
      <c r="V281" s="316"/>
      <c r="W281" s="316"/>
      <c r="X281" s="316"/>
      <c r="Y281" s="317"/>
      <c r="Z281" s="318"/>
      <c r="AA281" s="318"/>
      <c r="AB281" s="319"/>
      <c r="AC281" s="1054"/>
      <c r="AD281" s="1054"/>
      <c r="AE281" s="1054"/>
      <c r="AF281" s="1054"/>
      <c r="AG281" s="1054"/>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6"/>
      <c r="Q282" s="316"/>
      <c r="R282" s="316"/>
      <c r="S282" s="316"/>
      <c r="T282" s="316"/>
      <c r="U282" s="316"/>
      <c r="V282" s="316"/>
      <c r="W282" s="316"/>
      <c r="X282" s="316"/>
      <c r="Y282" s="317"/>
      <c r="Z282" s="318"/>
      <c r="AA282" s="318"/>
      <c r="AB282" s="319"/>
      <c r="AC282" s="1054"/>
      <c r="AD282" s="1054"/>
      <c r="AE282" s="1054"/>
      <c r="AF282" s="1054"/>
      <c r="AG282" s="1054"/>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6"/>
      <c r="Q283" s="316"/>
      <c r="R283" s="316"/>
      <c r="S283" s="316"/>
      <c r="T283" s="316"/>
      <c r="U283" s="316"/>
      <c r="V283" s="316"/>
      <c r="W283" s="316"/>
      <c r="X283" s="316"/>
      <c r="Y283" s="317"/>
      <c r="Z283" s="318"/>
      <c r="AA283" s="318"/>
      <c r="AB283" s="319"/>
      <c r="AC283" s="1054"/>
      <c r="AD283" s="1054"/>
      <c r="AE283" s="1054"/>
      <c r="AF283" s="1054"/>
      <c r="AG283" s="1054"/>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6"/>
      <c r="Q284" s="316"/>
      <c r="R284" s="316"/>
      <c r="S284" s="316"/>
      <c r="T284" s="316"/>
      <c r="U284" s="316"/>
      <c r="V284" s="316"/>
      <c r="W284" s="316"/>
      <c r="X284" s="316"/>
      <c r="Y284" s="317"/>
      <c r="Z284" s="318"/>
      <c r="AA284" s="318"/>
      <c r="AB284" s="319"/>
      <c r="AC284" s="1054"/>
      <c r="AD284" s="1054"/>
      <c r="AE284" s="1054"/>
      <c r="AF284" s="1054"/>
      <c r="AG284" s="1054"/>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6"/>
      <c r="Q285" s="316"/>
      <c r="R285" s="316"/>
      <c r="S285" s="316"/>
      <c r="T285" s="316"/>
      <c r="U285" s="316"/>
      <c r="V285" s="316"/>
      <c r="W285" s="316"/>
      <c r="X285" s="316"/>
      <c r="Y285" s="317"/>
      <c r="Z285" s="318"/>
      <c r="AA285" s="318"/>
      <c r="AB285" s="319"/>
      <c r="AC285" s="1054"/>
      <c r="AD285" s="1054"/>
      <c r="AE285" s="1054"/>
      <c r="AF285" s="1054"/>
      <c r="AG285" s="1054"/>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6"/>
      <c r="Q286" s="316"/>
      <c r="R286" s="316"/>
      <c r="S286" s="316"/>
      <c r="T286" s="316"/>
      <c r="U286" s="316"/>
      <c r="V286" s="316"/>
      <c r="W286" s="316"/>
      <c r="X286" s="316"/>
      <c r="Y286" s="317"/>
      <c r="Z286" s="318"/>
      <c r="AA286" s="318"/>
      <c r="AB286" s="319"/>
      <c r="AC286" s="1054"/>
      <c r="AD286" s="1054"/>
      <c r="AE286" s="1054"/>
      <c r="AF286" s="1054"/>
      <c r="AG286" s="1054"/>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6"/>
      <c r="Q287" s="316"/>
      <c r="R287" s="316"/>
      <c r="S287" s="316"/>
      <c r="T287" s="316"/>
      <c r="U287" s="316"/>
      <c r="V287" s="316"/>
      <c r="W287" s="316"/>
      <c r="X287" s="316"/>
      <c r="Y287" s="317"/>
      <c r="Z287" s="318"/>
      <c r="AA287" s="318"/>
      <c r="AB287" s="319"/>
      <c r="AC287" s="1054"/>
      <c r="AD287" s="1054"/>
      <c r="AE287" s="1054"/>
      <c r="AF287" s="1054"/>
      <c r="AG287" s="1054"/>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6"/>
      <c r="Q288" s="316"/>
      <c r="R288" s="316"/>
      <c r="S288" s="316"/>
      <c r="T288" s="316"/>
      <c r="U288" s="316"/>
      <c r="V288" s="316"/>
      <c r="W288" s="316"/>
      <c r="X288" s="316"/>
      <c r="Y288" s="317"/>
      <c r="Z288" s="318"/>
      <c r="AA288" s="318"/>
      <c r="AB288" s="319"/>
      <c r="AC288" s="1054"/>
      <c r="AD288" s="1054"/>
      <c r="AE288" s="1054"/>
      <c r="AF288" s="1054"/>
      <c r="AG288" s="1054"/>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6"/>
      <c r="Q289" s="316"/>
      <c r="R289" s="316"/>
      <c r="S289" s="316"/>
      <c r="T289" s="316"/>
      <c r="U289" s="316"/>
      <c r="V289" s="316"/>
      <c r="W289" s="316"/>
      <c r="X289" s="316"/>
      <c r="Y289" s="317"/>
      <c r="Z289" s="318"/>
      <c r="AA289" s="318"/>
      <c r="AB289" s="319"/>
      <c r="AC289" s="1054"/>
      <c r="AD289" s="1054"/>
      <c r="AE289" s="1054"/>
      <c r="AF289" s="1054"/>
      <c r="AG289" s="1054"/>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6"/>
      <c r="Q290" s="316"/>
      <c r="R290" s="316"/>
      <c r="S290" s="316"/>
      <c r="T290" s="316"/>
      <c r="U290" s="316"/>
      <c r="V290" s="316"/>
      <c r="W290" s="316"/>
      <c r="X290" s="316"/>
      <c r="Y290" s="317"/>
      <c r="Z290" s="318"/>
      <c r="AA290" s="318"/>
      <c r="AB290" s="319"/>
      <c r="AC290" s="1054"/>
      <c r="AD290" s="1054"/>
      <c r="AE290" s="1054"/>
      <c r="AF290" s="1054"/>
      <c r="AG290" s="1054"/>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6"/>
      <c r="Q291" s="316"/>
      <c r="R291" s="316"/>
      <c r="S291" s="316"/>
      <c r="T291" s="316"/>
      <c r="U291" s="316"/>
      <c r="V291" s="316"/>
      <c r="W291" s="316"/>
      <c r="X291" s="316"/>
      <c r="Y291" s="317"/>
      <c r="Z291" s="318"/>
      <c r="AA291" s="318"/>
      <c r="AB291" s="319"/>
      <c r="AC291" s="1054"/>
      <c r="AD291" s="1054"/>
      <c r="AE291" s="1054"/>
      <c r="AF291" s="1054"/>
      <c r="AG291" s="1054"/>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6"/>
      <c r="Q292" s="316"/>
      <c r="R292" s="316"/>
      <c r="S292" s="316"/>
      <c r="T292" s="316"/>
      <c r="U292" s="316"/>
      <c r="V292" s="316"/>
      <c r="W292" s="316"/>
      <c r="X292" s="316"/>
      <c r="Y292" s="317"/>
      <c r="Z292" s="318"/>
      <c r="AA292" s="318"/>
      <c r="AB292" s="319"/>
      <c r="AC292" s="1054"/>
      <c r="AD292" s="1054"/>
      <c r="AE292" s="1054"/>
      <c r="AF292" s="1054"/>
      <c r="AG292" s="1054"/>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6"/>
      <c r="Q293" s="316"/>
      <c r="R293" s="316"/>
      <c r="S293" s="316"/>
      <c r="T293" s="316"/>
      <c r="U293" s="316"/>
      <c r="V293" s="316"/>
      <c r="W293" s="316"/>
      <c r="X293" s="316"/>
      <c r="Y293" s="317"/>
      <c r="Z293" s="318"/>
      <c r="AA293" s="318"/>
      <c r="AB293" s="319"/>
      <c r="AC293" s="1054"/>
      <c r="AD293" s="1054"/>
      <c r="AE293" s="1054"/>
      <c r="AF293" s="1054"/>
      <c r="AG293" s="1054"/>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6"/>
      <c r="Q294" s="316"/>
      <c r="R294" s="316"/>
      <c r="S294" s="316"/>
      <c r="T294" s="316"/>
      <c r="U294" s="316"/>
      <c r="V294" s="316"/>
      <c r="W294" s="316"/>
      <c r="X294" s="316"/>
      <c r="Y294" s="317"/>
      <c r="Z294" s="318"/>
      <c r="AA294" s="318"/>
      <c r="AB294" s="319"/>
      <c r="AC294" s="1054"/>
      <c r="AD294" s="1054"/>
      <c r="AE294" s="1054"/>
      <c r="AF294" s="1054"/>
      <c r="AG294" s="1054"/>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6"/>
      <c r="Q295" s="316"/>
      <c r="R295" s="316"/>
      <c r="S295" s="316"/>
      <c r="T295" s="316"/>
      <c r="U295" s="316"/>
      <c r="V295" s="316"/>
      <c r="W295" s="316"/>
      <c r="X295" s="316"/>
      <c r="Y295" s="317"/>
      <c r="Z295" s="318"/>
      <c r="AA295" s="318"/>
      <c r="AB295" s="319"/>
      <c r="AC295" s="1054"/>
      <c r="AD295" s="1054"/>
      <c r="AE295" s="1054"/>
      <c r="AF295" s="1054"/>
      <c r="AG295" s="1054"/>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6"/>
      <c r="Q296" s="316"/>
      <c r="R296" s="316"/>
      <c r="S296" s="316"/>
      <c r="T296" s="316"/>
      <c r="U296" s="316"/>
      <c r="V296" s="316"/>
      <c r="W296" s="316"/>
      <c r="X296" s="316"/>
      <c r="Y296" s="317"/>
      <c r="Z296" s="318"/>
      <c r="AA296" s="318"/>
      <c r="AB296" s="319"/>
      <c r="AC296" s="1054"/>
      <c r="AD296" s="1054"/>
      <c r="AE296" s="1054"/>
      <c r="AF296" s="1054"/>
      <c r="AG296" s="1054"/>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6"/>
      <c r="Q297" s="316"/>
      <c r="R297" s="316"/>
      <c r="S297" s="316"/>
      <c r="T297" s="316"/>
      <c r="U297" s="316"/>
      <c r="V297" s="316"/>
      <c r="W297" s="316"/>
      <c r="X297" s="316"/>
      <c r="Y297" s="317"/>
      <c r="Z297" s="318"/>
      <c r="AA297" s="318"/>
      <c r="AB297" s="319"/>
      <c r="AC297" s="1054"/>
      <c r="AD297" s="1054"/>
      <c r="AE297" s="1054"/>
      <c r="AF297" s="1054"/>
      <c r="AG297" s="1054"/>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4"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4" t="s">
        <v>338</v>
      </c>
      <c r="AD300" s="274"/>
      <c r="AE300" s="274"/>
      <c r="AF300" s="274"/>
      <c r="AG300" s="274"/>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6"/>
      <c r="Q301" s="316"/>
      <c r="R301" s="316"/>
      <c r="S301" s="316"/>
      <c r="T301" s="316"/>
      <c r="U301" s="316"/>
      <c r="V301" s="316"/>
      <c r="W301" s="316"/>
      <c r="X301" s="316"/>
      <c r="Y301" s="317"/>
      <c r="Z301" s="318"/>
      <c r="AA301" s="318"/>
      <c r="AB301" s="319"/>
      <c r="AC301" s="1054"/>
      <c r="AD301" s="1054"/>
      <c r="AE301" s="1054"/>
      <c r="AF301" s="1054"/>
      <c r="AG301" s="1054"/>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6"/>
      <c r="Q302" s="316"/>
      <c r="R302" s="316"/>
      <c r="S302" s="316"/>
      <c r="T302" s="316"/>
      <c r="U302" s="316"/>
      <c r="V302" s="316"/>
      <c r="W302" s="316"/>
      <c r="X302" s="316"/>
      <c r="Y302" s="317"/>
      <c r="Z302" s="318"/>
      <c r="AA302" s="318"/>
      <c r="AB302" s="319"/>
      <c r="AC302" s="1054"/>
      <c r="AD302" s="1054"/>
      <c r="AE302" s="1054"/>
      <c r="AF302" s="1054"/>
      <c r="AG302" s="1054"/>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6"/>
      <c r="Q303" s="316"/>
      <c r="R303" s="316"/>
      <c r="S303" s="316"/>
      <c r="T303" s="316"/>
      <c r="U303" s="316"/>
      <c r="V303" s="316"/>
      <c r="W303" s="316"/>
      <c r="X303" s="316"/>
      <c r="Y303" s="317"/>
      <c r="Z303" s="318"/>
      <c r="AA303" s="318"/>
      <c r="AB303" s="319"/>
      <c r="AC303" s="1054"/>
      <c r="AD303" s="1054"/>
      <c r="AE303" s="1054"/>
      <c r="AF303" s="1054"/>
      <c r="AG303" s="1054"/>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6"/>
      <c r="Q304" s="316"/>
      <c r="R304" s="316"/>
      <c r="S304" s="316"/>
      <c r="T304" s="316"/>
      <c r="U304" s="316"/>
      <c r="V304" s="316"/>
      <c r="W304" s="316"/>
      <c r="X304" s="316"/>
      <c r="Y304" s="317"/>
      <c r="Z304" s="318"/>
      <c r="AA304" s="318"/>
      <c r="AB304" s="319"/>
      <c r="AC304" s="1054"/>
      <c r="AD304" s="1054"/>
      <c r="AE304" s="1054"/>
      <c r="AF304" s="1054"/>
      <c r="AG304" s="1054"/>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6"/>
      <c r="Q305" s="316"/>
      <c r="R305" s="316"/>
      <c r="S305" s="316"/>
      <c r="T305" s="316"/>
      <c r="U305" s="316"/>
      <c r="V305" s="316"/>
      <c r="W305" s="316"/>
      <c r="X305" s="316"/>
      <c r="Y305" s="317"/>
      <c r="Z305" s="318"/>
      <c r="AA305" s="318"/>
      <c r="AB305" s="319"/>
      <c r="AC305" s="1054"/>
      <c r="AD305" s="1054"/>
      <c r="AE305" s="1054"/>
      <c r="AF305" s="1054"/>
      <c r="AG305" s="1054"/>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6"/>
      <c r="Q306" s="316"/>
      <c r="R306" s="316"/>
      <c r="S306" s="316"/>
      <c r="T306" s="316"/>
      <c r="U306" s="316"/>
      <c r="V306" s="316"/>
      <c r="W306" s="316"/>
      <c r="X306" s="316"/>
      <c r="Y306" s="317"/>
      <c r="Z306" s="318"/>
      <c r="AA306" s="318"/>
      <c r="AB306" s="319"/>
      <c r="AC306" s="1054"/>
      <c r="AD306" s="1054"/>
      <c r="AE306" s="1054"/>
      <c r="AF306" s="1054"/>
      <c r="AG306" s="1054"/>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6"/>
      <c r="Q307" s="316"/>
      <c r="R307" s="316"/>
      <c r="S307" s="316"/>
      <c r="T307" s="316"/>
      <c r="U307" s="316"/>
      <c r="V307" s="316"/>
      <c r="W307" s="316"/>
      <c r="X307" s="316"/>
      <c r="Y307" s="317"/>
      <c r="Z307" s="318"/>
      <c r="AA307" s="318"/>
      <c r="AB307" s="319"/>
      <c r="AC307" s="1054"/>
      <c r="AD307" s="1054"/>
      <c r="AE307" s="1054"/>
      <c r="AF307" s="1054"/>
      <c r="AG307" s="1054"/>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6"/>
      <c r="Q308" s="316"/>
      <c r="R308" s="316"/>
      <c r="S308" s="316"/>
      <c r="T308" s="316"/>
      <c r="U308" s="316"/>
      <c r="V308" s="316"/>
      <c r="W308" s="316"/>
      <c r="X308" s="316"/>
      <c r="Y308" s="317"/>
      <c r="Z308" s="318"/>
      <c r="AA308" s="318"/>
      <c r="AB308" s="319"/>
      <c r="AC308" s="1054"/>
      <c r="AD308" s="1054"/>
      <c r="AE308" s="1054"/>
      <c r="AF308" s="1054"/>
      <c r="AG308" s="1054"/>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6"/>
      <c r="Q309" s="316"/>
      <c r="R309" s="316"/>
      <c r="S309" s="316"/>
      <c r="T309" s="316"/>
      <c r="U309" s="316"/>
      <c r="V309" s="316"/>
      <c r="W309" s="316"/>
      <c r="X309" s="316"/>
      <c r="Y309" s="317"/>
      <c r="Z309" s="318"/>
      <c r="AA309" s="318"/>
      <c r="AB309" s="319"/>
      <c r="AC309" s="1054"/>
      <c r="AD309" s="1054"/>
      <c r="AE309" s="1054"/>
      <c r="AF309" s="1054"/>
      <c r="AG309" s="1054"/>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6"/>
      <c r="Q310" s="316"/>
      <c r="R310" s="316"/>
      <c r="S310" s="316"/>
      <c r="T310" s="316"/>
      <c r="U310" s="316"/>
      <c r="V310" s="316"/>
      <c r="W310" s="316"/>
      <c r="X310" s="316"/>
      <c r="Y310" s="317"/>
      <c r="Z310" s="318"/>
      <c r="AA310" s="318"/>
      <c r="AB310" s="319"/>
      <c r="AC310" s="1054"/>
      <c r="AD310" s="1054"/>
      <c r="AE310" s="1054"/>
      <c r="AF310" s="1054"/>
      <c r="AG310" s="1054"/>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6"/>
      <c r="Q311" s="316"/>
      <c r="R311" s="316"/>
      <c r="S311" s="316"/>
      <c r="T311" s="316"/>
      <c r="U311" s="316"/>
      <c r="V311" s="316"/>
      <c r="W311" s="316"/>
      <c r="X311" s="316"/>
      <c r="Y311" s="317"/>
      <c r="Z311" s="318"/>
      <c r="AA311" s="318"/>
      <c r="AB311" s="319"/>
      <c r="AC311" s="1054"/>
      <c r="AD311" s="1054"/>
      <c r="AE311" s="1054"/>
      <c r="AF311" s="1054"/>
      <c r="AG311" s="1054"/>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6"/>
      <c r="Q312" s="316"/>
      <c r="R312" s="316"/>
      <c r="S312" s="316"/>
      <c r="T312" s="316"/>
      <c r="U312" s="316"/>
      <c r="V312" s="316"/>
      <c r="W312" s="316"/>
      <c r="X312" s="316"/>
      <c r="Y312" s="317"/>
      <c r="Z312" s="318"/>
      <c r="AA312" s="318"/>
      <c r="AB312" s="319"/>
      <c r="AC312" s="1054"/>
      <c r="AD312" s="1054"/>
      <c r="AE312" s="1054"/>
      <c r="AF312" s="1054"/>
      <c r="AG312" s="1054"/>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6"/>
      <c r="Q313" s="316"/>
      <c r="R313" s="316"/>
      <c r="S313" s="316"/>
      <c r="T313" s="316"/>
      <c r="U313" s="316"/>
      <c r="V313" s="316"/>
      <c r="W313" s="316"/>
      <c r="X313" s="316"/>
      <c r="Y313" s="317"/>
      <c r="Z313" s="318"/>
      <c r="AA313" s="318"/>
      <c r="AB313" s="319"/>
      <c r="AC313" s="1054"/>
      <c r="AD313" s="1054"/>
      <c r="AE313" s="1054"/>
      <c r="AF313" s="1054"/>
      <c r="AG313" s="1054"/>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6"/>
      <c r="Q314" s="316"/>
      <c r="R314" s="316"/>
      <c r="S314" s="316"/>
      <c r="T314" s="316"/>
      <c r="U314" s="316"/>
      <c r="V314" s="316"/>
      <c r="W314" s="316"/>
      <c r="X314" s="316"/>
      <c r="Y314" s="317"/>
      <c r="Z314" s="318"/>
      <c r="AA314" s="318"/>
      <c r="AB314" s="319"/>
      <c r="AC314" s="1054"/>
      <c r="AD314" s="1054"/>
      <c r="AE314" s="1054"/>
      <c r="AF314" s="1054"/>
      <c r="AG314" s="1054"/>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6"/>
      <c r="Q315" s="316"/>
      <c r="R315" s="316"/>
      <c r="S315" s="316"/>
      <c r="T315" s="316"/>
      <c r="U315" s="316"/>
      <c r="V315" s="316"/>
      <c r="W315" s="316"/>
      <c r="X315" s="316"/>
      <c r="Y315" s="317"/>
      <c r="Z315" s="318"/>
      <c r="AA315" s="318"/>
      <c r="AB315" s="319"/>
      <c r="AC315" s="1054"/>
      <c r="AD315" s="1054"/>
      <c r="AE315" s="1054"/>
      <c r="AF315" s="1054"/>
      <c r="AG315" s="1054"/>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6"/>
      <c r="Q316" s="316"/>
      <c r="R316" s="316"/>
      <c r="S316" s="316"/>
      <c r="T316" s="316"/>
      <c r="U316" s="316"/>
      <c r="V316" s="316"/>
      <c r="W316" s="316"/>
      <c r="X316" s="316"/>
      <c r="Y316" s="317"/>
      <c r="Z316" s="318"/>
      <c r="AA316" s="318"/>
      <c r="AB316" s="319"/>
      <c r="AC316" s="1054"/>
      <c r="AD316" s="1054"/>
      <c r="AE316" s="1054"/>
      <c r="AF316" s="1054"/>
      <c r="AG316" s="1054"/>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6"/>
      <c r="Q317" s="316"/>
      <c r="R317" s="316"/>
      <c r="S317" s="316"/>
      <c r="T317" s="316"/>
      <c r="U317" s="316"/>
      <c r="V317" s="316"/>
      <c r="W317" s="316"/>
      <c r="X317" s="316"/>
      <c r="Y317" s="317"/>
      <c r="Z317" s="318"/>
      <c r="AA317" s="318"/>
      <c r="AB317" s="319"/>
      <c r="AC317" s="1054"/>
      <c r="AD317" s="1054"/>
      <c r="AE317" s="1054"/>
      <c r="AF317" s="1054"/>
      <c r="AG317" s="1054"/>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6"/>
      <c r="Q318" s="316"/>
      <c r="R318" s="316"/>
      <c r="S318" s="316"/>
      <c r="T318" s="316"/>
      <c r="U318" s="316"/>
      <c r="V318" s="316"/>
      <c r="W318" s="316"/>
      <c r="X318" s="316"/>
      <c r="Y318" s="317"/>
      <c r="Z318" s="318"/>
      <c r="AA318" s="318"/>
      <c r="AB318" s="319"/>
      <c r="AC318" s="1054"/>
      <c r="AD318" s="1054"/>
      <c r="AE318" s="1054"/>
      <c r="AF318" s="1054"/>
      <c r="AG318" s="1054"/>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6"/>
      <c r="Q319" s="316"/>
      <c r="R319" s="316"/>
      <c r="S319" s="316"/>
      <c r="T319" s="316"/>
      <c r="U319" s="316"/>
      <c r="V319" s="316"/>
      <c r="W319" s="316"/>
      <c r="X319" s="316"/>
      <c r="Y319" s="317"/>
      <c r="Z319" s="318"/>
      <c r="AA319" s="318"/>
      <c r="AB319" s="319"/>
      <c r="AC319" s="1054"/>
      <c r="AD319" s="1054"/>
      <c r="AE319" s="1054"/>
      <c r="AF319" s="1054"/>
      <c r="AG319" s="1054"/>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6"/>
      <c r="Q320" s="316"/>
      <c r="R320" s="316"/>
      <c r="S320" s="316"/>
      <c r="T320" s="316"/>
      <c r="U320" s="316"/>
      <c r="V320" s="316"/>
      <c r="W320" s="316"/>
      <c r="X320" s="316"/>
      <c r="Y320" s="317"/>
      <c r="Z320" s="318"/>
      <c r="AA320" s="318"/>
      <c r="AB320" s="319"/>
      <c r="AC320" s="1054"/>
      <c r="AD320" s="1054"/>
      <c r="AE320" s="1054"/>
      <c r="AF320" s="1054"/>
      <c r="AG320" s="1054"/>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6"/>
      <c r="Q321" s="316"/>
      <c r="R321" s="316"/>
      <c r="S321" s="316"/>
      <c r="T321" s="316"/>
      <c r="U321" s="316"/>
      <c r="V321" s="316"/>
      <c r="W321" s="316"/>
      <c r="X321" s="316"/>
      <c r="Y321" s="317"/>
      <c r="Z321" s="318"/>
      <c r="AA321" s="318"/>
      <c r="AB321" s="319"/>
      <c r="AC321" s="1054"/>
      <c r="AD321" s="1054"/>
      <c r="AE321" s="1054"/>
      <c r="AF321" s="1054"/>
      <c r="AG321" s="1054"/>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6"/>
      <c r="Q322" s="316"/>
      <c r="R322" s="316"/>
      <c r="S322" s="316"/>
      <c r="T322" s="316"/>
      <c r="U322" s="316"/>
      <c r="V322" s="316"/>
      <c r="W322" s="316"/>
      <c r="X322" s="316"/>
      <c r="Y322" s="317"/>
      <c r="Z322" s="318"/>
      <c r="AA322" s="318"/>
      <c r="AB322" s="319"/>
      <c r="AC322" s="1054"/>
      <c r="AD322" s="1054"/>
      <c r="AE322" s="1054"/>
      <c r="AF322" s="1054"/>
      <c r="AG322" s="1054"/>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6"/>
      <c r="Q323" s="316"/>
      <c r="R323" s="316"/>
      <c r="S323" s="316"/>
      <c r="T323" s="316"/>
      <c r="U323" s="316"/>
      <c r="V323" s="316"/>
      <c r="W323" s="316"/>
      <c r="X323" s="316"/>
      <c r="Y323" s="317"/>
      <c r="Z323" s="318"/>
      <c r="AA323" s="318"/>
      <c r="AB323" s="319"/>
      <c r="AC323" s="1054"/>
      <c r="AD323" s="1054"/>
      <c r="AE323" s="1054"/>
      <c r="AF323" s="1054"/>
      <c r="AG323" s="1054"/>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6"/>
      <c r="Q324" s="316"/>
      <c r="R324" s="316"/>
      <c r="S324" s="316"/>
      <c r="T324" s="316"/>
      <c r="U324" s="316"/>
      <c r="V324" s="316"/>
      <c r="W324" s="316"/>
      <c r="X324" s="316"/>
      <c r="Y324" s="317"/>
      <c r="Z324" s="318"/>
      <c r="AA324" s="318"/>
      <c r="AB324" s="319"/>
      <c r="AC324" s="1054"/>
      <c r="AD324" s="1054"/>
      <c r="AE324" s="1054"/>
      <c r="AF324" s="1054"/>
      <c r="AG324" s="1054"/>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6"/>
      <c r="Q325" s="316"/>
      <c r="R325" s="316"/>
      <c r="S325" s="316"/>
      <c r="T325" s="316"/>
      <c r="U325" s="316"/>
      <c r="V325" s="316"/>
      <c r="W325" s="316"/>
      <c r="X325" s="316"/>
      <c r="Y325" s="317"/>
      <c r="Z325" s="318"/>
      <c r="AA325" s="318"/>
      <c r="AB325" s="319"/>
      <c r="AC325" s="1054"/>
      <c r="AD325" s="1054"/>
      <c r="AE325" s="1054"/>
      <c r="AF325" s="1054"/>
      <c r="AG325" s="1054"/>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6"/>
      <c r="Q326" s="316"/>
      <c r="R326" s="316"/>
      <c r="S326" s="316"/>
      <c r="T326" s="316"/>
      <c r="U326" s="316"/>
      <c r="V326" s="316"/>
      <c r="W326" s="316"/>
      <c r="X326" s="316"/>
      <c r="Y326" s="317"/>
      <c r="Z326" s="318"/>
      <c r="AA326" s="318"/>
      <c r="AB326" s="319"/>
      <c r="AC326" s="1054"/>
      <c r="AD326" s="1054"/>
      <c r="AE326" s="1054"/>
      <c r="AF326" s="1054"/>
      <c r="AG326" s="1054"/>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6"/>
      <c r="Q327" s="316"/>
      <c r="R327" s="316"/>
      <c r="S327" s="316"/>
      <c r="T327" s="316"/>
      <c r="U327" s="316"/>
      <c r="V327" s="316"/>
      <c r="W327" s="316"/>
      <c r="X327" s="316"/>
      <c r="Y327" s="317"/>
      <c r="Z327" s="318"/>
      <c r="AA327" s="318"/>
      <c r="AB327" s="319"/>
      <c r="AC327" s="1054"/>
      <c r="AD327" s="1054"/>
      <c r="AE327" s="1054"/>
      <c r="AF327" s="1054"/>
      <c r="AG327" s="1054"/>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6"/>
      <c r="Q328" s="316"/>
      <c r="R328" s="316"/>
      <c r="S328" s="316"/>
      <c r="T328" s="316"/>
      <c r="U328" s="316"/>
      <c r="V328" s="316"/>
      <c r="W328" s="316"/>
      <c r="X328" s="316"/>
      <c r="Y328" s="317"/>
      <c r="Z328" s="318"/>
      <c r="AA328" s="318"/>
      <c r="AB328" s="319"/>
      <c r="AC328" s="1054"/>
      <c r="AD328" s="1054"/>
      <c r="AE328" s="1054"/>
      <c r="AF328" s="1054"/>
      <c r="AG328" s="1054"/>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6"/>
      <c r="Q329" s="316"/>
      <c r="R329" s="316"/>
      <c r="S329" s="316"/>
      <c r="T329" s="316"/>
      <c r="U329" s="316"/>
      <c r="V329" s="316"/>
      <c r="W329" s="316"/>
      <c r="X329" s="316"/>
      <c r="Y329" s="317"/>
      <c r="Z329" s="318"/>
      <c r="AA329" s="318"/>
      <c r="AB329" s="319"/>
      <c r="AC329" s="1054"/>
      <c r="AD329" s="1054"/>
      <c r="AE329" s="1054"/>
      <c r="AF329" s="1054"/>
      <c r="AG329" s="1054"/>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6"/>
      <c r="Q330" s="316"/>
      <c r="R330" s="316"/>
      <c r="S330" s="316"/>
      <c r="T330" s="316"/>
      <c r="U330" s="316"/>
      <c r="V330" s="316"/>
      <c r="W330" s="316"/>
      <c r="X330" s="316"/>
      <c r="Y330" s="317"/>
      <c r="Z330" s="318"/>
      <c r="AA330" s="318"/>
      <c r="AB330" s="319"/>
      <c r="AC330" s="1054"/>
      <c r="AD330" s="1054"/>
      <c r="AE330" s="1054"/>
      <c r="AF330" s="1054"/>
      <c r="AG330" s="1054"/>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4"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4" t="s">
        <v>338</v>
      </c>
      <c r="AD333" s="274"/>
      <c r="AE333" s="274"/>
      <c r="AF333" s="274"/>
      <c r="AG333" s="274"/>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6"/>
      <c r="Q334" s="316"/>
      <c r="R334" s="316"/>
      <c r="S334" s="316"/>
      <c r="T334" s="316"/>
      <c r="U334" s="316"/>
      <c r="V334" s="316"/>
      <c r="W334" s="316"/>
      <c r="X334" s="316"/>
      <c r="Y334" s="317"/>
      <c r="Z334" s="318"/>
      <c r="AA334" s="318"/>
      <c r="AB334" s="319"/>
      <c r="AC334" s="1054"/>
      <c r="AD334" s="1054"/>
      <c r="AE334" s="1054"/>
      <c r="AF334" s="1054"/>
      <c r="AG334" s="1054"/>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6"/>
      <c r="Q335" s="316"/>
      <c r="R335" s="316"/>
      <c r="S335" s="316"/>
      <c r="T335" s="316"/>
      <c r="U335" s="316"/>
      <c r="V335" s="316"/>
      <c r="W335" s="316"/>
      <c r="X335" s="316"/>
      <c r="Y335" s="317"/>
      <c r="Z335" s="318"/>
      <c r="AA335" s="318"/>
      <c r="AB335" s="319"/>
      <c r="AC335" s="1054"/>
      <c r="AD335" s="1054"/>
      <c r="AE335" s="1054"/>
      <c r="AF335" s="1054"/>
      <c r="AG335" s="1054"/>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6"/>
      <c r="Q336" s="316"/>
      <c r="R336" s="316"/>
      <c r="S336" s="316"/>
      <c r="T336" s="316"/>
      <c r="U336" s="316"/>
      <c r="V336" s="316"/>
      <c r="W336" s="316"/>
      <c r="X336" s="316"/>
      <c r="Y336" s="317"/>
      <c r="Z336" s="318"/>
      <c r="AA336" s="318"/>
      <c r="AB336" s="319"/>
      <c r="AC336" s="1054"/>
      <c r="AD336" s="1054"/>
      <c r="AE336" s="1054"/>
      <c r="AF336" s="1054"/>
      <c r="AG336" s="1054"/>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6"/>
      <c r="Q337" s="316"/>
      <c r="R337" s="316"/>
      <c r="S337" s="316"/>
      <c r="T337" s="316"/>
      <c r="U337" s="316"/>
      <c r="V337" s="316"/>
      <c r="W337" s="316"/>
      <c r="X337" s="316"/>
      <c r="Y337" s="317"/>
      <c r="Z337" s="318"/>
      <c r="AA337" s="318"/>
      <c r="AB337" s="319"/>
      <c r="AC337" s="1054"/>
      <c r="AD337" s="1054"/>
      <c r="AE337" s="1054"/>
      <c r="AF337" s="1054"/>
      <c r="AG337" s="1054"/>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6"/>
      <c r="Q338" s="316"/>
      <c r="R338" s="316"/>
      <c r="S338" s="316"/>
      <c r="T338" s="316"/>
      <c r="U338" s="316"/>
      <c r="V338" s="316"/>
      <c r="W338" s="316"/>
      <c r="X338" s="316"/>
      <c r="Y338" s="317"/>
      <c r="Z338" s="318"/>
      <c r="AA338" s="318"/>
      <c r="AB338" s="319"/>
      <c r="AC338" s="1054"/>
      <c r="AD338" s="1054"/>
      <c r="AE338" s="1054"/>
      <c r="AF338" s="1054"/>
      <c r="AG338" s="1054"/>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6"/>
      <c r="Q339" s="316"/>
      <c r="R339" s="316"/>
      <c r="S339" s="316"/>
      <c r="T339" s="316"/>
      <c r="U339" s="316"/>
      <c r="V339" s="316"/>
      <c r="W339" s="316"/>
      <c r="X339" s="316"/>
      <c r="Y339" s="317"/>
      <c r="Z339" s="318"/>
      <c r="AA339" s="318"/>
      <c r="AB339" s="319"/>
      <c r="AC339" s="1054"/>
      <c r="AD339" s="1054"/>
      <c r="AE339" s="1054"/>
      <c r="AF339" s="1054"/>
      <c r="AG339" s="1054"/>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6"/>
      <c r="Q340" s="316"/>
      <c r="R340" s="316"/>
      <c r="S340" s="316"/>
      <c r="T340" s="316"/>
      <c r="U340" s="316"/>
      <c r="V340" s="316"/>
      <c r="W340" s="316"/>
      <c r="X340" s="316"/>
      <c r="Y340" s="317"/>
      <c r="Z340" s="318"/>
      <c r="AA340" s="318"/>
      <c r="AB340" s="319"/>
      <c r="AC340" s="1054"/>
      <c r="AD340" s="1054"/>
      <c r="AE340" s="1054"/>
      <c r="AF340" s="1054"/>
      <c r="AG340" s="1054"/>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6"/>
      <c r="Q341" s="316"/>
      <c r="R341" s="316"/>
      <c r="S341" s="316"/>
      <c r="T341" s="316"/>
      <c r="U341" s="316"/>
      <c r="V341" s="316"/>
      <c r="W341" s="316"/>
      <c r="X341" s="316"/>
      <c r="Y341" s="317"/>
      <c r="Z341" s="318"/>
      <c r="AA341" s="318"/>
      <c r="AB341" s="319"/>
      <c r="AC341" s="1054"/>
      <c r="AD341" s="1054"/>
      <c r="AE341" s="1054"/>
      <c r="AF341" s="1054"/>
      <c r="AG341" s="1054"/>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6"/>
      <c r="Q342" s="316"/>
      <c r="R342" s="316"/>
      <c r="S342" s="316"/>
      <c r="T342" s="316"/>
      <c r="U342" s="316"/>
      <c r="V342" s="316"/>
      <c r="W342" s="316"/>
      <c r="X342" s="316"/>
      <c r="Y342" s="317"/>
      <c r="Z342" s="318"/>
      <c r="AA342" s="318"/>
      <c r="AB342" s="319"/>
      <c r="AC342" s="1054"/>
      <c r="AD342" s="1054"/>
      <c r="AE342" s="1054"/>
      <c r="AF342" s="1054"/>
      <c r="AG342" s="1054"/>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6"/>
      <c r="Q343" s="316"/>
      <c r="R343" s="316"/>
      <c r="S343" s="316"/>
      <c r="T343" s="316"/>
      <c r="U343" s="316"/>
      <c r="V343" s="316"/>
      <c r="W343" s="316"/>
      <c r="X343" s="316"/>
      <c r="Y343" s="317"/>
      <c r="Z343" s="318"/>
      <c r="AA343" s="318"/>
      <c r="AB343" s="319"/>
      <c r="AC343" s="1054"/>
      <c r="AD343" s="1054"/>
      <c r="AE343" s="1054"/>
      <c r="AF343" s="1054"/>
      <c r="AG343" s="1054"/>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6"/>
      <c r="Q344" s="316"/>
      <c r="R344" s="316"/>
      <c r="S344" s="316"/>
      <c r="T344" s="316"/>
      <c r="U344" s="316"/>
      <c r="V344" s="316"/>
      <c r="W344" s="316"/>
      <c r="X344" s="316"/>
      <c r="Y344" s="317"/>
      <c r="Z344" s="318"/>
      <c r="AA344" s="318"/>
      <c r="AB344" s="319"/>
      <c r="AC344" s="1054"/>
      <c r="AD344" s="1054"/>
      <c r="AE344" s="1054"/>
      <c r="AF344" s="1054"/>
      <c r="AG344" s="1054"/>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6"/>
      <c r="Q345" s="316"/>
      <c r="R345" s="316"/>
      <c r="S345" s="316"/>
      <c r="T345" s="316"/>
      <c r="U345" s="316"/>
      <c r="V345" s="316"/>
      <c r="W345" s="316"/>
      <c r="X345" s="316"/>
      <c r="Y345" s="317"/>
      <c r="Z345" s="318"/>
      <c r="AA345" s="318"/>
      <c r="AB345" s="319"/>
      <c r="AC345" s="1054"/>
      <c r="AD345" s="1054"/>
      <c r="AE345" s="1054"/>
      <c r="AF345" s="1054"/>
      <c r="AG345" s="1054"/>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6"/>
      <c r="Q346" s="316"/>
      <c r="R346" s="316"/>
      <c r="S346" s="316"/>
      <c r="T346" s="316"/>
      <c r="U346" s="316"/>
      <c r="V346" s="316"/>
      <c r="W346" s="316"/>
      <c r="X346" s="316"/>
      <c r="Y346" s="317"/>
      <c r="Z346" s="318"/>
      <c r="AA346" s="318"/>
      <c r="AB346" s="319"/>
      <c r="AC346" s="1054"/>
      <c r="AD346" s="1054"/>
      <c r="AE346" s="1054"/>
      <c r="AF346" s="1054"/>
      <c r="AG346" s="1054"/>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6"/>
      <c r="Q347" s="316"/>
      <c r="R347" s="316"/>
      <c r="S347" s="316"/>
      <c r="T347" s="316"/>
      <c r="U347" s="316"/>
      <c r="V347" s="316"/>
      <c r="W347" s="316"/>
      <c r="X347" s="316"/>
      <c r="Y347" s="317"/>
      <c r="Z347" s="318"/>
      <c r="AA347" s="318"/>
      <c r="AB347" s="319"/>
      <c r="AC347" s="1054"/>
      <c r="AD347" s="1054"/>
      <c r="AE347" s="1054"/>
      <c r="AF347" s="1054"/>
      <c r="AG347" s="1054"/>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6"/>
      <c r="Q348" s="316"/>
      <c r="R348" s="316"/>
      <c r="S348" s="316"/>
      <c r="T348" s="316"/>
      <c r="U348" s="316"/>
      <c r="V348" s="316"/>
      <c r="W348" s="316"/>
      <c r="X348" s="316"/>
      <c r="Y348" s="317"/>
      <c r="Z348" s="318"/>
      <c r="AA348" s="318"/>
      <c r="AB348" s="319"/>
      <c r="AC348" s="1054"/>
      <c r="AD348" s="1054"/>
      <c r="AE348" s="1054"/>
      <c r="AF348" s="1054"/>
      <c r="AG348" s="1054"/>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6"/>
      <c r="Q349" s="316"/>
      <c r="R349" s="316"/>
      <c r="S349" s="316"/>
      <c r="T349" s="316"/>
      <c r="U349" s="316"/>
      <c r="V349" s="316"/>
      <c r="W349" s="316"/>
      <c r="X349" s="316"/>
      <c r="Y349" s="317"/>
      <c r="Z349" s="318"/>
      <c r="AA349" s="318"/>
      <c r="AB349" s="319"/>
      <c r="AC349" s="1054"/>
      <c r="AD349" s="1054"/>
      <c r="AE349" s="1054"/>
      <c r="AF349" s="1054"/>
      <c r="AG349" s="1054"/>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6"/>
      <c r="Q350" s="316"/>
      <c r="R350" s="316"/>
      <c r="S350" s="316"/>
      <c r="T350" s="316"/>
      <c r="U350" s="316"/>
      <c r="V350" s="316"/>
      <c r="W350" s="316"/>
      <c r="X350" s="316"/>
      <c r="Y350" s="317"/>
      <c r="Z350" s="318"/>
      <c r="AA350" s="318"/>
      <c r="AB350" s="319"/>
      <c r="AC350" s="1054"/>
      <c r="AD350" s="1054"/>
      <c r="AE350" s="1054"/>
      <c r="AF350" s="1054"/>
      <c r="AG350" s="1054"/>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6"/>
      <c r="Q351" s="316"/>
      <c r="R351" s="316"/>
      <c r="S351" s="316"/>
      <c r="T351" s="316"/>
      <c r="U351" s="316"/>
      <c r="V351" s="316"/>
      <c r="W351" s="316"/>
      <c r="X351" s="316"/>
      <c r="Y351" s="317"/>
      <c r="Z351" s="318"/>
      <c r="AA351" s="318"/>
      <c r="AB351" s="319"/>
      <c r="AC351" s="1054"/>
      <c r="AD351" s="1054"/>
      <c r="AE351" s="1054"/>
      <c r="AF351" s="1054"/>
      <c r="AG351" s="1054"/>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6"/>
      <c r="Q352" s="316"/>
      <c r="R352" s="316"/>
      <c r="S352" s="316"/>
      <c r="T352" s="316"/>
      <c r="U352" s="316"/>
      <c r="V352" s="316"/>
      <c r="W352" s="316"/>
      <c r="X352" s="316"/>
      <c r="Y352" s="317"/>
      <c r="Z352" s="318"/>
      <c r="AA352" s="318"/>
      <c r="AB352" s="319"/>
      <c r="AC352" s="1054"/>
      <c r="AD352" s="1054"/>
      <c r="AE352" s="1054"/>
      <c r="AF352" s="1054"/>
      <c r="AG352" s="1054"/>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6"/>
      <c r="Q353" s="316"/>
      <c r="R353" s="316"/>
      <c r="S353" s="316"/>
      <c r="T353" s="316"/>
      <c r="U353" s="316"/>
      <c r="V353" s="316"/>
      <c r="W353" s="316"/>
      <c r="X353" s="316"/>
      <c r="Y353" s="317"/>
      <c r="Z353" s="318"/>
      <c r="AA353" s="318"/>
      <c r="AB353" s="319"/>
      <c r="AC353" s="1054"/>
      <c r="AD353" s="1054"/>
      <c r="AE353" s="1054"/>
      <c r="AF353" s="1054"/>
      <c r="AG353" s="1054"/>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6"/>
      <c r="Q354" s="316"/>
      <c r="R354" s="316"/>
      <c r="S354" s="316"/>
      <c r="T354" s="316"/>
      <c r="U354" s="316"/>
      <c r="V354" s="316"/>
      <c r="W354" s="316"/>
      <c r="X354" s="316"/>
      <c r="Y354" s="317"/>
      <c r="Z354" s="318"/>
      <c r="AA354" s="318"/>
      <c r="AB354" s="319"/>
      <c r="AC354" s="1054"/>
      <c r="AD354" s="1054"/>
      <c r="AE354" s="1054"/>
      <c r="AF354" s="1054"/>
      <c r="AG354" s="1054"/>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6"/>
      <c r="Q355" s="316"/>
      <c r="R355" s="316"/>
      <c r="S355" s="316"/>
      <c r="T355" s="316"/>
      <c r="U355" s="316"/>
      <c r="V355" s="316"/>
      <c r="W355" s="316"/>
      <c r="X355" s="316"/>
      <c r="Y355" s="317"/>
      <c r="Z355" s="318"/>
      <c r="AA355" s="318"/>
      <c r="AB355" s="319"/>
      <c r="AC355" s="1054"/>
      <c r="AD355" s="1054"/>
      <c r="AE355" s="1054"/>
      <c r="AF355" s="1054"/>
      <c r="AG355" s="1054"/>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6"/>
      <c r="Q356" s="316"/>
      <c r="R356" s="316"/>
      <c r="S356" s="316"/>
      <c r="T356" s="316"/>
      <c r="U356" s="316"/>
      <c r="V356" s="316"/>
      <c r="W356" s="316"/>
      <c r="X356" s="316"/>
      <c r="Y356" s="317"/>
      <c r="Z356" s="318"/>
      <c r="AA356" s="318"/>
      <c r="AB356" s="319"/>
      <c r="AC356" s="1054"/>
      <c r="AD356" s="1054"/>
      <c r="AE356" s="1054"/>
      <c r="AF356" s="1054"/>
      <c r="AG356" s="1054"/>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6"/>
      <c r="Q357" s="316"/>
      <c r="R357" s="316"/>
      <c r="S357" s="316"/>
      <c r="T357" s="316"/>
      <c r="U357" s="316"/>
      <c r="V357" s="316"/>
      <c r="W357" s="316"/>
      <c r="X357" s="316"/>
      <c r="Y357" s="317"/>
      <c r="Z357" s="318"/>
      <c r="AA357" s="318"/>
      <c r="AB357" s="319"/>
      <c r="AC357" s="1054"/>
      <c r="AD357" s="1054"/>
      <c r="AE357" s="1054"/>
      <c r="AF357" s="1054"/>
      <c r="AG357" s="1054"/>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6"/>
      <c r="Q358" s="316"/>
      <c r="R358" s="316"/>
      <c r="S358" s="316"/>
      <c r="T358" s="316"/>
      <c r="U358" s="316"/>
      <c r="V358" s="316"/>
      <c r="W358" s="316"/>
      <c r="X358" s="316"/>
      <c r="Y358" s="317"/>
      <c r="Z358" s="318"/>
      <c r="AA358" s="318"/>
      <c r="AB358" s="319"/>
      <c r="AC358" s="1054"/>
      <c r="AD358" s="1054"/>
      <c r="AE358" s="1054"/>
      <c r="AF358" s="1054"/>
      <c r="AG358" s="1054"/>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6"/>
      <c r="Q359" s="316"/>
      <c r="R359" s="316"/>
      <c r="S359" s="316"/>
      <c r="T359" s="316"/>
      <c r="U359" s="316"/>
      <c r="V359" s="316"/>
      <c r="W359" s="316"/>
      <c r="X359" s="316"/>
      <c r="Y359" s="317"/>
      <c r="Z359" s="318"/>
      <c r="AA359" s="318"/>
      <c r="AB359" s="319"/>
      <c r="AC359" s="1054"/>
      <c r="AD359" s="1054"/>
      <c r="AE359" s="1054"/>
      <c r="AF359" s="1054"/>
      <c r="AG359" s="1054"/>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6"/>
      <c r="Q360" s="316"/>
      <c r="R360" s="316"/>
      <c r="S360" s="316"/>
      <c r="T360" s="316"/>
      <c r="U360" s="316"/>
      <c r="V360" s="316"/>
      <c r="W360" s="316"/>
      <c r="X360" s="316"/>
      <c r="Y360" s="317"/>
      <c r="Z360" s="318"/>
      <c r="AA360" s="318"/>
      <c r="AB360" s="319"/>
      <c r="AC360" s="1054"/>
      <c r="AD360" s="1054"/>
      <c r="AE360" s="1054"/>
      <c r="AF360" s="1054"/>
      <c r="AG360" s="1054"/>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6"/>
      <c r="Q361" s="316"/>
      <c r="R361" s="316"/>
      <c r="S361" s="316"/>
      <c r="T361" s="316"/>
      <c r="U361" s="316"/>
      <c r="V361" s="316"/>
      <c r="W361" s="316"/>
      <c r="X361" s="316"/>
      <c r="Y361" s="317"/>
      <c r="Z361" s="318"/>
      <c r="AA361" s="318"/>
      <c r="AB361" s="319"/>
      <c r="AC361" s="1054"/>
      <c r="AD361" s="1054"/>
      <c r="AE361" s="1054"/>
      <c r="AF361" s="1054"/>
      <c r="AG361" s="1054"/>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6"/>
      <c r="Q362" s="316"/>
      <c r="R362" s="316"/>
      <c r="S362" s="316"/>
      <c r="T362" s="316"/>
      <c r="U362" s="316"/>
      <c r="V362" s="316"/>
      <c r="W362" s="316"/>
      <c r="X362" s="316"/>
      <c r="Y362" s="317"/>
      <c r="Z362" s="318"/>
      <c r="AA362" s="318"/>
      <c r="AB362" s="319"/>
      <c r="AC362" s="1054"/>
      <c r="AD362" s="1054"/>
      <c r="AE362" s="1054"/>
      <c r="AF362" s="1054"/>
      <c r="AG362" s="1054"/>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6"/>
      <c r="Q363" s="316"/>
      <c r="R363" s="316"/>
      <c r="S363" s="316"/>
      <c r="T363" s="316"/>
      <c r="U363" s="316"/>
      <c r="V363" s="316"/>
      <c r="W363" s="316"/>
      <c r="X363" s="316"/>
      <c r="Y363" s="317"/>
      <c r="Z363" s="318"/>
      <c r="AA363" s="318"/>
      <c r="AB363" s="319"/>
      <c r="AC363" s="1054"/>
      <c r="AD363" s="1054"/>
      <c r="AE363" s="1054"/>
      <c r="AF363" s="1054"/>
      <c r="AG363" s="1054"/>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4"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4" t="s">
        <v>338</v>
      </c>
      <c r="AD366" s="274"/>
      <c r="AE366" s="274"/>
      <c r="AF366" s="274"/>
      <c r="AG366" s="274"/>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6"/>
      <c r="Q367" s="316"/>
      <c r="R367" s="316"/>
      <c r="S367" s="316"/>
      <c r="T367" s="316"/>
      <c r="U367" s="316"/>
      <c r="V367" s="316"/>
      <c r="W367" s="316"/>
      <c r="X367" s="316"/>
      <c r="Y367" s="317"/>
      <c r="Z367" s="318"/>
      <c r="AA367" s="318"/>
      <c r="AB367" s="319"/>
      <c r="AC367" s="1054"/>
      <c r="AD367" s="1054"/>
      <c r="AE367" s="1054"/>
      <c r="AF367" s="1054"/>
      <c r="AG367" s="1054"/>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6"/>
      <c r="Q368" s="316"/>
      <c r="R368" s="316"/>
      <c r="S368" s="316"/>
      <c r="T368" s="316"/>
      <c r="U368" s="316"/>
      <c r="V368" s="316"/>
      <c r="W368" s="316"/>
      <c r="X368" s="316"/>
      <c r="Y368" s="317"/>
      <c r="Z368" s="318"/>
      <c r="AA368" s="318"/>
      <c r="AB368" s="319"/>
      <c r="AC368" s="1054"/>
      <c r="AD368" s="1054"/>
      <c r="AE368" s="1054"/>
      <c r="AF368" s="1054"/>
      <c r="AG368" s="1054"/>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6"/>
      <c r="Q369" s="316"/>
      <c r="R369" s="316"/>
      <c r="S369" s="316"/>
      <c r="T369" s="316"/>
      <c r="U369" s="316"/>
      <c r="V369" s="316"/>
      <c r="W369" s="316"/>
      <c r="X369" s="316"/>
      <c r="Y369" s="317"/>
      <c r="Z369" s="318"/>
      <c r="AA369" s="318"/>
      <c r="AB369" s="319"/>
      <c r="AC369" s="1054"/>
      <c r="AD369" s="1054"/>
      <c r="AE369" s="1054"/>
      <c r="AF369" s="1054"/>
      <c r="AG369" s="1054"/>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6"/>
      <c r="Q370" s="316"/>
      <c r="R370" s="316"/>
      <c r="S370" s="316"/>
      <c r="T370" s="316"/>
      <c r="U370" s="316"/>
      <c r="V370" s="316"/>
      <c r="W370" s="316"/>
      <c r="X370" s="316"/>
      <c r="Y370" s="317"/>
      <c r="Z370" s="318"/>
      <c r="AA370" s="318"/>
      <c r="AB370" s="319"/>
      <c r="AC370" s="1054"/>
      <c r="AD370" s="1054"/>
      <c r="AE370" s="1054"/>
      <c r="AF370" s="1054"/>
      <c r="AG370" s="1054"/>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6"/>
      <c r="Q371" s="316"/>
      <c r="R371" s="316"/>
      <c r="S371" s="316"/>
      <c r="T371" s="316"/>
      <c r="U371" s="316"/>
      <c r="V371" s="316"/>
      <c r="W371" s="316"/>
      <c r="X371" s="316"/>
      <c r="Y371" s="317"/>
      <c r="Z371" s="318"/>
      <c r="AA371" s="318"/>
      <c r="AB371" s="319"/>
      <c r="AC371" s="1054"/>
      <c r="AD371" s="1054"/>
      <c r="AE371" s="1054"/>
      <c r="AF371" s="1054"/>
      <c r="AG371" s="1054"/>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6"/>
      <c r="Q372" s="316"/>
      <c r="R372" s="316"/>
      <c r="S372" s="316"/>
      <c r="T372" s="316"/>
      <c r="U372" s="316"/>
      <c r="V372" s="316"/>
      <c r="W372" s="316"/>
      <c r="X372" s="316"/>
      <c r="Y372" s="317"/>
      <c r="Z372" s="318"/>
      <c r="AA372" s="318"/>
      <c r="AB372" s="319"/>
      <c r="AC372" s="1054"/>
      <c r="AD372" s="1054"/>
      <c r="AE372" s="1054"/>
      <c r="AF372" s="1054"/>
      <c r="AG372" s="1054"/>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6"/>
      <c r="Q373" s="316"/>
      <c r="R373" s="316"/>
      <c r="S373" s="316"/>
      <c r="T373" s="316"/>
      <c r="U373" s="316"/>
      <c r="V373" s="316"/>
      <c r="W373" s="316"/>
      <c r="X373" s="316"/>
      <c r="Y373" s="317"/>
      <c r="Z373" s="318"/>
      <c r="AA373" s="318"/>
      <c r="AB373" s="319"/>
      <c r="AC373" s="1054"/>
      <c r="AD373" s="1054"/>
      <c r="AE373" s="1054"/>
      <c r="AF373" s="1054"/>
      <c r="AG373" s="1054"/>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6"/>
      <c r="Q374" s="316"/>
      <c r="R374" s="316"/>
      <c r="S374" s="316"/>
      <c r="T374" s="316"/>
      <c r="U374" s="316"/>
      <c r="V374" s="316"/>
      <c r="W374" s="316"/>
      <c r="X374" s="316"/>
      <c r="Y374" s="317"/>
      <c r="Z374" s="318"/>
      <c r="AA374" s="318"/>
      <c r="AB374" s="319"/>
      <c r="AC374" s="1054"/>
      <c r="AD374" s="1054"/>
      <c r="AE374" s="1054"/>
      <c r="AF374" s="1054"/>
      <c r="AG374" s="1054"/>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6"/>
      <c r="Q375" s="316"/>
      <c r="R375" s="316"/>
      <c r="S375" s="316"/>
      <c r="T375" s="316"/>
      <c r="U375" s="316"/>
      <c r="V375" s="316"/>
      <c r="W375" s="316"/>
      <c r="X375" s="316"/>
      <c r="Y375" s="317"/>
      <c r="Z375" s="318"/>
      <c r="AA375" s="318"/>
      <c r="AB375" s="319"/>
      <c r="AC375" s="1054"/>
      <c r="AD375" s="1054"/>
      <c r="AE375" s="1054"/>
      <c r="AF375" s="1054"/>
      <c r="AG375" s="1054"/>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6"/>
      <c r="Q376" s="316"/>
      <c r="R376" s="316"/>
      <c r="S376" s="316"/>
      <c r="T376" s="316"/>
      <c r="U376" s="316"/>
      <c r="V376" s="316"/>
      <c r="W376" s="316"/>
      <c r="X376" s="316"/>
      <c r="Y376" s="317"/>
      <c r="Z376" s="318"/>
      <c r="AA376" s="318"/>
      <c r="AB376" s="319"/>
      <c r="AC376" s="1054"/>
      <c r="AD376" s="1054"/>
      <c r="AE376" s="1054"/>
      <c r="AF376" s="1054"/>
      <c r="AG376" s="1054"/>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6"/>
      <c r="Q377" s="316"/>
      <c r="R377" s="316"/>
      <c r="S377" s="316"/>
      <c r="T377" s="316"/>
      <c r="U377" s="316"/>
      <c r="V377" s="316"/>
      <c r="W377" s="316"/>
      <c r="X377" s="316"/>
      <c r="Y377" s="317"/>
      <c r="Z377" s="318"/>
      <c r="AA377" s="318"/>
      <c r="AB377" s="319"/>
      <c r="AC377" s="1054"/>
      <c r="AD377" s="1054"/>
      <c r="AE377" s="1054"/>
      <c r="AF377" s="1054"/>
      <c r="AG377" s="1054"/>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6"/>
      <c r="Q378" s="316"/>
      <c r="R378" s="316"/>
      <c r="S378" s="316"/>
      <c r="T378" s="316"/>
      <c r="U378" s="316"/>
      <c r="V378" s="316"/>
      <c r="W378" s="316"/>
      <c r="X378" s="316"/>
      <c r="Y378" s="317"/>
      <c r="Z378" s="318"/>
      <c r="AA378" s="318"/>
      <c r="AB378" s="319"/>
      <c r="AC378" s="1054"/>
      <c r="AD378" s="1054"/>
      <c r="AE378" s="1054"/>
      <c r="AF378" s="1054"/>
      <c r="AG378" s="1054"/>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6"/>
      <c r="Q379" s="316"/>
      <c r="R379" s="316"/>
      <c r="S379" s="316"/>
      <c r="T379" s="316"/>
      <c r="U379" s="316"/>
      <c r="V379" s="316"/>
      <c r="W379" s="316"/>
      <c r="X379" s="316"/>
      <c r="Y379" s="317"/>
      <c r="Z379" s="318"/>
      <c r="AA379" s="318"/>
      <c r="AB379" s="319"/>
      <c r="AC379" s="1054"/>
      <c r="AD379" s="1054"/>
      <c r="AE379" s="1054"/>
      <c r="AF379" s="1054"/>
      <c r="AG379" s="1054"/>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6"/>
      <c r="Q380" s="316"/>
      <c r="R380" s="316"/>
      <c r="S380" s="316"/>
      <c r="T380" s="316"/>
      <c r="U380" s="316"/>
      <c r="V380" s="316"/>
      <c r="W380" s="316"/>
      <c r="X380" s="316"/>
      <c r="Y380" s="317"/>
      <c r="Z380" s="318"/>
      <c r="AA380" s="318"/>
      <c r="AB380" s="319"/>
      <c r="AC380" s="1054"/>
      <c r="AD380" s="1054"/>
      <c r="AE380" s="1054"/>
      <c r="AF380" s="1054"/>
      <c r="AG380" s="1054"/>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6"/>
      <c r="Q381" s="316"/>
      <c r="R381" s="316"/>
      <c r="S381" s="316"/>
      <c r="T381" s="316"/>
      <c r="U381" s="316"/>
      <c r="V381" s="316"/>
      <c r="W381" s="316"/>
      <c r="X381" s="316"/>
      <c r="Y381" s="317"/>
      <c r="Z381" s="318"/>
      <c r="AA381" s="318"/>
      <c r="AB381" s="319"/>
      <c r="AC381" s="1054"/>
      <c r="AD381" s="1054"/>
      <c r="AE381" s="1054"/>
      <c r="AF381" s="1054"/>
      <c r="AG381" s="1054"/>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6"/>
      <c r="Q382" s="316"/>
      <c r="R382" s="316"/>
      <c r="S382" s="316"/>
      <c r="T382" s="316"/>
      <c r="U382" s="316"/>
      <c r="V382" s="316"/>
      <c r="W382" s="316"/>
      <c r="X382" s="316"/>
      <c r="Y382" s="317"/>
      <c r="Z382" s="318"/>
      <c r="AA382" s="318"/>
      <c r="AB382" s="319"/>
      <c r="AC382" s="1054"/>
      <c r="AD382" s="1054"/>
      <c r="AE382" s="1054"/>
      <c r="AF382" s="1054"/>
      <c r="AG382" s="1054"/>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6"/>
      <c r="Q383" s="316"/>
      <c r="R383" s="316"/>
      <c r="S383" s="316"/>
      <c r="T383" s="316"/>
      <c r="U383" s="316"/>
      <c r="V383" s="316"/>
      <c r="W383" s="316"/>
      <c r="X383" s="316"/>
      <c r="Y383" s="317"/>
      <c r="Z383" s="318"/>
      <c r="AA383" s="318"/>
      <c r="AB383" s="319"/>
      <c r="AC383" s="1054"/>
      <c r="AD383" s="1054"/>
      <c r="AE383" s="1054"/>
      <c r="AF383" s="1054"/>
      <c r="AG383" s="1054"/>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6"/>
      <c r="Q384" s="316"/>
      <c r="R384" s="316"/>
      <c r="S384" s="316"/>
      <c r="T384" s="316"/>
      <c r="U384" s="316"/>
      <c r="V384" s="316"/>
      <c r="W384" s="316"/>
      <c r="X384" s="316"/>
      <c r="Y384" s="317"/>
      <c r="Z384" s="318"/>
      <c r="AA384" s="318"/>
      <c r="AB384" s="319"/>
      <c r="AC384" s="1054"/>
      <c r="AD384" s="1054"/>
      <c r="AE384" s="1054"/>
      <c r="AF384" s="1054"/>
      <c r="AG384" s="1054"/>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6"/>
      <c r="Q385" s="316"/>
      <c r="R385" s="316"/>
      <c r="S385" s="316"/>
      <c r="T385" s="316"/>
      <c r="U385" s="316"/>
      <c r="V385" s="316"/>
      <c r="W385" s="316"/>
      <c r="X385" s="316"/>
      <c r="Y385" s="317"/>
      <c r="Z385" s="318"/>
      <c r="AA385" s="318"/>
      <c r="AB385" s="319"/>
      <c r="AC385" s="1054"/>
      <c r="AD385" s="1054"/>
      <c r="AE385" s="1054"/>
      <c r="AF385" s="1054"/>
      <c r="AG385" s="1054"/>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6"/>
      <c r="Q386" s="316"/>
      <c r="R386" s="316"/>
      <c r="S386" s="316"/>
      <c r="T386" s="316"/>
      <c r="U386" s="316"/>
      <c r="V386" s="316"/>
      <c r="W386" s="316"/>
      <c r="X386" s="316"/>
      <c r="Y386" s="317"/>
      <c r="Z386" s="318"/>
      <c r="AA386" s="318"/>
      <c r="AB386" s="319"/>
      <c r="AC386" s="1054"/>
      <c r="AD386" s="1054"/>
      <c r="AE386" s="1054"/>
      <c r="AF386" s="1054"/>
      <c r="AG386" s="1054"/>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6"/>
      <c r="Q387" s="316"/>
      <c r="R387" s="316"/>
      <c r="S387" s="316"/>
      <c r="T387" s="316"/>
      <c r="U387" s="316"/>
      <c r="V387" s="316"/>
      <c r="W387" s="316"/>
      <c r="X387" s="316"/>
      <c r="Y387" s="317"/>
      <c r="Z387" s="318"/>
      <c r="AA387" s="318"/>
      <c r="AB387" s="319"/>
      <c r="AC387" s="1054"/>
      <c r="AD387" s="1054"/>
      <c r="AE387" s="1054"/>
      <c r="AF387" s="1054"/>
      <c r="AG387" s="1054"/>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6"/>
      <c r="Q388" s="316"/>
      <c r="R388" s="316"/>
      <c r="S388" s="316"/>
      <c r="T388" s="316"/>
      <c r="U388" s="316"/>
      <c r="V388" s="316"/>
      <c r="W388" s="316"/>
      <c r="X388" s="316"/>
      <c r="Y388" s="317"/>
      <c r="Z388" s="318"/>
      <c r="AA388" s="318"/>
      <c r="AB388" s="319"/>
      <c r="AC388" s="1054"/>
      <c r="AD388" s="1054"/>
      <c r="AE388" s="1054"/>
      <c r="AF388" s="1054"/>
      <c r="AG388" s="1054"/>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6"/>
      <c r="Q389" s="316"/>
      <c r="R389" s="316"/>
      <c r="S389" s="316"/>
      <c r="T389" s="316"/>
      <c r="U389" s="316"/>
      <c r="V389" s="316"/>
      <c r="W389" s="316"/>
      <c r="X389" s="316"/>
      <c r="Y389" s="317"/>
      <c r="Z389" s="318"/>
      <c r="AA389" s="318"/>
      <c r="AB389" s="319"/>
      <c r="AC389" s="1054"/>
      <c r="AD389" s="1054"/>
      <c r="AE389" s="1054"/>
      <c r="AF389" s="1054"/>
      <c r="AG389" s="1054"/>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6"/>
      <c r="Q390" s="316"/>
      <c r="R390" s="316"/>
      <c r="S390" s="316"/>
      <c r="T390" s="316"/>
      <c r="U390" s="316"/>
      <c r="V390" s="316"/>
      <c r="W390" s="316"/>
      <c r="X390" s="316"/>
      <c r="Y390" s="317"/>
      <c r="Z390" s="318"/>
      <c r="AA390" s="318"/>
      <c r="AB390" s="319"/>
      <c r="AC390" s="1054"/>
      <c r="AD390" s="1054"/>
      <c r="AE390" s="1054"/>
      <c r="AF390" s="1054"/>
      <c r="AG390" s="1054"/>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6"/>
      <c r="Q391" s="316"/>
      <c r="R391" s="316"/>
      <c r="S391" s="316"/>
      <c r="T391" s="316"/>
      <c r="U391" s="316"/>
      <c r="V391" s="316"/>
      <c r="W391" s="316"/>
      <c r="X391" s="316"/>
      <c r="Y391" s="317"/>
      <c r="Z391" s="318"/>
      <c r="AA391" s="318"/>
      <c r="AB391" s="319"/>
      <c r="AC391" s="1054"/>
      <c r="AD391" s="1054"/>
      <c r="AE391" s="1054"/>
      <c r="AF391" s="1054"/>
      <c r="AG391" s="1054"/>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6"/>
      <c r="Q392" s="316"/>
      <c r="R392" s="316"/>
      <c r="S392" s="316"/>
      <c r="T392" s="316"/>
      <c r="U392" s="316"/>
      <c r="V392" s="316"/>
      <c r="W392" s="316"/>
      <c r="X392" s="316"/>
      <c r="Y392" s="317"/>
      <c r="Z392" s="318"/>
      <c r="AA392" s="318"/>
      <c r="AB392" s="319"/>
      <c r="AC392" s="1054"/>
      <c r="AD392" s="1054"/>
      <c r="AE392" s="1054"/>
      <c r="AF392" s="1054"/>
      <c r="AG392" s="1054"/>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6"/>
      <c r="Q393" s="316"/>
      <c r="R393" s="316"/>
      <c r="S393" s="316"/>
      <c r="T393" s="316"/>
      <c r="U393" s="316"/>
      <c r="V393" s="316"/>
      <c r="W393" s="316"/>
      <c r="X393" s="316"/>
      <c r="Y393" s="317"/>
      <c r="Z393" s="318"/>
      <c r="AA393" s="318"/>
      <c r="AB393" s="319"/>
      <c r="AC393" s="1054"/>
      <c r="AD393" s="1054"/>
      <c r="AE393" s="1054"/>
      <c r="AF393" s="1054"/>
      <c r="AG393" s="1054"/>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6"/>
      <c r="Q394" s="316"/>
      <c r="R394" s="316"/>
      <c r="S394" s="316"/>
      <c r="T394" s="316"/>
      <c r="U394" s="316"/>
      <c r="V394" s="316"/>
      <c r="W394" s="316"/>
      <c r="X394" s="316"/>
      <c r="Y394" s="317"/>
      <c r="Z394" s="318"/>
      <c r="AA394" s="318"/>
      <c r="AB394" s="319"/>
      <c r="AC394" s="1054"/>
      <c r="AD394" s="1054"/>
      <c r="AE394" s="1054"/>
      <c r="AF394" s="1054"/>
      <c r="AG394" s="1054"/>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6"/>
      <c r="Q395" s="316"/>
      <c r="R395" s="316"/>
      <c r="S395" s="316"/>
      <c r="T395" s="316"/>
      <c r="U395" s="316"/>
      <c r="V395" s="316"/>
      <c r="W395" s="316"/>
      <c r="X395" s="316"/>
      <c r="Y395" s="317"/>
      <c r="Z395" s="318"/>
      <c r="AA395" s="318"/>
      <c r="AB395" s="319"/>
      <c r="AC395" s="1054"/>
      <c r="AD395" s="1054"/>
      <c r="AE395" s="1054"/>
      <c r="AF395" s="1054"/>
      <c r="AG395" s="1054"/>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6"/>
      <c r="Q396" s="316"/>
      <c r="R396" s="316"/>
      <c r="S396" s="316"/>
      <c r="T396" s="316"/>
      <c r="U396" s="316"/>
      <c r="V396" s="316"/>
      <c r="W396" s="316"/>
      <c r="X396" s="316"/>
      <c r="Y396" s="317"/>
      <c r="Z396" s="318"/>
      <c r="AA396" s="318"/>
      <c r="AB396" s="319"/>
      <c r="AC396" s="1054"/>
      <c r="AD396" s="1054"/>
      <c r="AE396" s="1054"/>
      <c r="AF396" s="1054"/>
      <c r="AG396" s="1054"/>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4"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4" t="s">
        <v>338</v>
      </c>
      <c r="AD399" s="274"/>
      <c r="AE399" s="274"/>
      <c r="AF399" s="274"/>
      <c r="AG399" s="274"/>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6"/>
      <c r="Q400" s="316"/>
      <c r="R400" s="316"/>
      <c r="S400" s="316"/>
      <c r="T400" s="316"/>
      <c r="U400" s="316"/>
      <c r="V400" s="316"/>
      <c r="W400" s="316"/>
      <c r="X400" s="316"/>
      <c r="Y400" s="317"/>
      <c r="Z400" s="318"/>
      <c r="AA400" s="318"/>
      <c r="AB400" s="319"/>
      <c r="AC400" s="1054"/>
      <c r="AD400" s="1054"/>
      <c r="AE400" s="1054"/>
      <c r="AF400" s="1054"/>
      <c r="AG400" s="1054"/>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6"/>
      <c r="Q401" s="316"/>
      <c r="R401" s="316"/>
      <c r="S401" s="316"/>
      <c r="T401" s="316"/>
      <c r="U401" s="316"/>
      <c r="V401" s="316"/>
      <c r="W401" s="316"/>
      <c r="X401" s="316"/>
      <c r="Y401" s="317"/>
      <c r="Z401" s="318"/>
      <c r="AA401" s="318"/>
      <c r="AB401" s="319"/>
      <c r="AC401" s="1054"/>
      <c r="AD401" s="1054"/>
      <c r="AE401" s="1054"/>
      <c r="AF401" s="1054"/>
      <c r="AG401" s="1054"/>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6"/>
      <c r="Q402" s="316"/>
      <c r="R402" s="316"/>
      <c r="S402" s="316"/>
      <c r="T402" s="316"/>
      <c r="U402" s="316"/>
      <c r="V402" s="316"/>
      <c r="W402" s="316"/>
      <c r="X402" s="316"/>
      <c r="Y402" s="317"/>
      <c r="Z402" s="318"/>
      <c r="AA402" s="318"/>
      <c r="AB402" s="319"/>
      <c r="AC402" s="1054"/>
      <c r="AD402" s="1054"/>
      <c r="AE402" s="1054"/>
      <c r="AF402" s="1054"/>
      <c r="AG402" s="1054"/>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6"/>
      <c r="Q403" s="316"/>
      <c r="R403" s="316"/>
      <c r="S403" s="316"/>
      <c r="T403" s="316"/>
      <c r="U403" s="316"/>
      <c r="V403" s="316"/>
      <c r="W403" s="316"/>
      <c r="X403" s="316"/>
      <c r="Y403" s="317"/>
      <c r="Z403" s="318"/>
      <c r="AA403" s="318"/>
      <c r="AB403" s="319"/>
      <c r="AC403" s="1054"/>
      <c r="AD403" s="1054"/>
      <c r="AE403" s="1054"/>
      <c r="AF403" s="1054"/>
      <c r="AG403" s="1054"/>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6"/>
      <c r="Q404" s="316"/>
      <c r="R404" s="316"/>
      <c r="S404" s="316"/>
      <c r="T404" s="316"/>
      <c r="U404" s="316"/>
      <c r="V404" s="316"/>
      <c r="W404" s="316"/>
      <c r="X404" s="316"/>
      <c r="Y404" s="317"/>
      <c r="Z404" s="318"/>
      <c r="AA404" s="318"/>
      <c r="AB404" s="319"/>
      <c r="AC404" s="1054"/>
      <c r="AD404" s="1054"/>
      <c r="AE404" s="1054"/>
      <c r="AF404" s="1054"/>
      <c r="AG404" s="1054"/>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6"/>
      <c r="Q405" s="316"/>
      <c r="R405" s="316"/>
      <c r="S405" s="316"/>
      <c r="T405" s="316"/>
      <c r="U405" s="316"/>
      <c r="V405" s="316"/>
      <c r="W405" s="316"/>
      <c r="X405" s="316"/>
      <c r="Y405" s="317"/>
      <c r="Z405" s="318"/>
      <c r="AA405" s="318"/>
      <c r="AB405" s="319"/>
      <c r="AC405" s="1054"/>
      <c r="AD405" s="1054"/>
      <c r="AE405" s="1054"/>
      <c r="AF405" s="1054"/>
      <c r="AG405" s="1054"/>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6"/>
      <c r="Q406" s="316"/>
      <c r="R406" s="316"/>
      <c r="S406" s="316"/>
      <c r="T406" s="316"/>
      <c r="U406" s="316"/>
      <c r="V406" s="316"/>
      <c r="W406" s="316"/>
      <c r="X406" s="316"/>
      <c r="Y406" s="317"/>
      <c r="Z406" s="318"/>
      <c r="AA406" s="318"/>
      <c r="AB406" s="319"/>
      <c r="AC406" s="1054"/>
      <c r="AD406" s="1054"/>
      <c r="AE406" s="1054"/>
      <c r="AF406" s="1054"/>
      <c r="AG406" s="1054"/>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6"/>
      <c r="Q407" s="316"/>
      <c r="R407" s="316"/>
      <c r="S407" s="316"/>
      <c r="T407" s="316"/>
      <c r="U407" s="316"/>
      <c r="V407" s="316"/>
      <c r="W407" s="316"/>
      <c r="X407" s="316"/>
      <c r="Y407" s="317"/>
      <c r="Z407" s="318"/>
      <c r="AA407" s="318"/>
      <c r="AB407" s="319"/>
      <c r="AC407" s="1054"/>
      <c r="AD407" s="1054"/>
      <c r="AE407" s="1054"/>
      <c r="AF407" s="1054"/>
      <c r="AG407" s="1054"/>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6"/>
      <c r="Q408" s="316"/>
      <c r="R408" s="316"/>
      <c r="S408" s="316"/>
      <c r="T408" s="316"/>
      <c r="U408" s="316"/>
      <c r="V408" s="316"/>
      <c r="W408" s="316"/>
      <c r="X408" s="316"/>
      <c r="Y408" s="317"/>
      <c r="Z408" s="318"/>
      <c r="AA408" s="318"/>
      <c r="AB408" s="319"/>
      <c r="AC408" s="1054"/>
      <c r="AD408" s="1054"/>
      <c r="AE408" s="1054"/>
      <c r="AF408" s="1054"/>
      <c r="AG408" s="1054"/>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6"/>
      <c r="Q409" s="316"/>
      <c r="R409" s="316"/>
      <c r="S409" s="316"/>
      <c r="T409" s="316"/>
      <c r="U409" s="316"/>
      <c r="V409" s="316"/>
      <c r="W409" s="316"/>
      <c r="X409" s="316"/>
      <c r="Y409" s="317"/>
      <c r="Z409" s="318"/>
      <c r="AA409" s="318"/>
      <c r="AB409" s="319"/>
      <c r="AC409" s="1054"/>
      <c r="AD409" s="1054"/>
      <c r="AE409" s="1054"/>
      <c r="AF409" s="1054"/>
      <c r="AG409" s="1054"/>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6"/>
      <c r="Q410" s="316"/>
      <c r="R410" s="316"/>
      <c r="S410" s="316"/>
      <c r="T410" s="316"/>
      <c r="U410" s="316"/>
      <c r="V410" s="316"/>
      <c r="W410" s="316"/>
      <c r="X410" s="316"/>
      <c r="Y410" s="317"/>
      <c r="Z410" s="318"/>
      <c r="AA410" s="318"/>
      <c r="AB410" s="319"/>
      <c r="AC410" s="1054"/>
      <c r="AD410" s="1054"/>
      <c r="AE410" s="1054"/>
      <c r="AF410" s="1054"/>
      <c r="AG410" s="1054"/>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6"/>
      <c r="Q411" s="316"/>
      <c r="R411" s="316"/>
      <c r="S411" s="316"/>
      <c r="T411" s="316"/>
      <c r="U411" s="316"/>
      <c r="V411" s="316"/>
      <c r="W411" s="316"/>
      <c r="X411" s="316"/>
      <c r="Y411" s="317"/>
      <c r="Z411" s="318"/>
      <c r="AA411" s="318"/>
      <c r="AB411" s="319"/>
      <c r="AC411" s="1054"/>
      <c r="AD411" s="1054"/>
      <c r="AE411" s="1054"/>
      <c r="AF411" s="1054"/>
      <c r="AG411" s="1054"/>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6"/>
      <c r="Q412" s="316"/>
      <c r="R412" s="316"/>
      <c r="S412" s="316"/>
      <c r="T412" s="316"/>
      <c r="U412" s="316"/>
      <c r="V412" s="316"/>
      <c r="W412" s="316"/>
      <c r="X412" s="316"/>
      <c r="Y412" s="317"/>
      <c r="Z412" s="318"/>
      <c r="AA412" s="318"/>
      <c r="AB412" s="319"/>
      <c r="AC412" s="1054"/>
      <c r="AD412" s="1054"/>
      <c r="AE412" s="1054"/>
      <c r="AF412" s="1054"/>
      <c r="AG412" s="1054"/>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6"/>
      <c r="Q413" s="316"/>
      <c r="R413" s="316"/>
      <c r="S413" s="316"/>
      <c r="T413" s="316"/>
      <c r="U413" s="316"/>
      <c r="V413" s="316"/>
      <c r="W413" s="316"/>
      <c r="X413" s="316"/>
      <c r="Y413" s="317"/>
      <c r="Z413" s="318"/>
      <c r="AA413" s="318"/>
      <c r="AB413" s="319"/>
      <c r="AC413" s="1054"/>
      <c r="AD413" s="1054"/>
      <c r="AE413" s="1054"/>
      <c r="AF413" s="1054"/>
      <c r="AG413" s="1054"/>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6"/>
      <c r="Q414" s="316"/>
      <c r="R414" s="316"/>
      <c r="S414" s="316"/>
      <c r="T414" s="316"/>
      <c r="U414" s="316"/>
      <c r="V414" s="316"/>
      <c r="W414" s="316"/>
      <c r="X414" s="316"/>
      <c r="Y414" s="317"/>
      <c r="Z414" s="318"/>
      <c r="AA414" s="318"/>
      <c r="AB414" s="319"/>
      <c r="AC414" s="1054"/>
      <c r="AD414" s="1054"/>
      <c r="AE414" s="1054"/>
      <c r="AF414" s="1054"/>
      <c r="AG414" s="1054"/>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6"/>
      <c r="Q415" s="316"/>
      <c r="R415" s="316"/>
      <c r="S415" s="316"/>
      <c r="T415" s="316"/>
      <c r="U415" s="316"/>
      <c r="V415" s="316"/>
      <c r="W415" s="316"/>
      <c r="X415" s="316"/>
      <c r="Y415" s="317"/>
      <c r="Z415" s="318"/>
      <c r="AA415" s="318"/>
      <c r="AB415" s="319"/>
      <c r="AC415" s="1054"/>
      <c r="AD415" s="1054"/>
      <c r="AE415" s="1054"/>
      <c r="AF415" s="1054"/>
      <c r="AG415" s="1054"/>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6"/>
      <c r="Q416" s="316"/>
      <c r="R416" s="316"/>
      <c r="S416" s="316"/>
      <c r="T416" s="316"/>
      <c r="U416" s="316"/>
      <c r="V416" s="316"/>
      <c r="W416" s="316"/>
      <c r="X416" s="316"/>
      <c r="Y416" s="317"/>
      <c r="Z416" s="318"/>
      <c r="AA416" s="318"/>
      <c r="AB416" s="319"/>
      <c r="AC416" s="1054"/>
      <c r="AD416" s="1054"/>
      <c r="AE416" s="1054"/>
      <c r="AF416" s="1054"/>
      <c r="AG416" s="1054"/>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6"/>
      <c r="Q417" s="316"/>
      <c r="R417" s="316"/>
      <c r="S417" s="316"/>
      <c r="T417" s="316"/>
      <c r="U417" s="316"/>
      <c r="V417" s="316"/>
      <c r="W417" s="316"/>
      <c r="X417" s="316"/>
      <c r="Y417" s="317"/>
      <c r="Z417" s="318"/>
      <c r="AA417" s="318"/>
      <c r="AB417" s="319"/>
      <c r="AC417" s="1054"/>
      <c r="AD417" s="1054"/>
      <c r="AE417" s="1054"/>
      <c r="AF417" s="1054"/>
      <c r="AG417" s="1054"/>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6"/>
      <c r="Q418" s="316"/>
      <c r="R418" s="316"/>
      <c r="S418" s="316"/>
      <c r="T418" s="316"/>
      <c r="U418" s="316"/>
      <c r="V418" s="316"/>
      <c r="W418" s="316"/>
      <c r="X418" s="316"/>
      <c r="Y418" s="317"/>
      <c r="Z418" s="318"/>
      <c r="AA418" s="318"/>
      <c r="AB418" s="319"/>
      <c r="AC418" s="1054"/>
      <c r="AD418" s="1054"/>
      <c r="AE418" s="1054"/>
      <c r="AF418" s="1054"/>
      <c r="AG418" s="1054"/>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6"/>
      <c r="Q419" s="316"/>
      <c r="R419" s="316"/>
      <c r="S419" s="316"/>
      <c r="T419" s="316"/>
      <c r="U419" s="316"/>
      <c r="V419" s="316"/>
      <c r="W419" s="316"/>
      <c r="X419" s="316"/>
      <c r="Y419" s="317"/>
      <c r="Z419" s="318"/>
      <c r="AA419" s="318"/>
      <c r="AB419" s="319"/>
      <c r="AC419" s="1054"/>
      <c r="AD419" s="1054"/>
      <c r="AE419" s="1054"/>
      <c r="AF419" s="1054"/>
      <c r="AG419" s="1054"/>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6"/>
      <c r="Q420" s="316"/>
      <c r="R420" s="316"/>
      <c r="S420" s="316"/>
      <c r="T420" s="316"/>
      <c r="U420" s="316"/>
      <c r="V420" s="316"/>
      <c r="W420" s="316"/>
      <c r="X420" s="316"/>
      <c r="Y420" s="317"/>
      <c r="Z420" s="318"/>
      <c r="AA420" s="318"/>
      <c r="AB420" s="319"/>
      <c r="AC420" s="1054"/>
      <c r="AD420" s="1054"/>
      <c r="AE420" s="1054"/>
      <c r="AF420" s="1054"/>
      <c r="AG420" s="1054"/>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6"/>
      <c r="Q421" s="316"/>
      <c r="R421" s="316"/>
      <c r="S421" s="316"/>
      <c r="T421" s="316"/>
      <c r="U421" s="316"/>
      <c r="V421" s="316"/>
      <c r="W421" s="316"/>
      <c r="X421" s="316"/>
      <c r="Y421" s="317"/>
      <c r="Z421" s="318"/>
      <c r="AA421" s="318"/>
      <c r="AB421" s="319"/>
      <c r="AC421" s="1054"/>
      <c r="AD421" s="1054"/>
      <c r="AE421" s="1054"/>
      <c r="AF421" s="1054"/>
      <c r="AG421" s="1054"/>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6"/>
      <c r="Q422" s="316"/>
      <c r="R422" s="316"/>
      <c r="S422" s="316"/>
      <c r="T422" s="316"/>
      <c r="U422" s="316"/>
      <c r="V422" s="316"/>
      <c r="W422" s="316"/>
      <c r="X422" s="316"/>
      <c r="Y422" s="317"/>
      <c r="Z422" s="318"/>
      <c r="AA422" s="318"/>
      <c r="AB422" s="319"/>
      <c r="AC422" s="1054"/>
      <c r="AD422" s="1054"/>
      <c r="AE422" s="1054"/>
      <c r="AF422" s="1054"/>
      <c r="AG422" s="1054"/>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6"/>
      <c r="Q423" s="316"/>
      <c r="R423" s="316"/>
      <c r="S423" s="316"/>
      <c r="T423" s="316"/>
      <c r="U423" s="316"/>
      <c r="V423" s="316"/>
      <c r="W423" s="316"/>
      <c r="X423" s="316"/>
      <c r="Y423" s="317"/>
      <c r="Z423" s="318"/>
      <c r="AA423" s="318"/>
      <c r="AB423" s="319"/>
      <c r="AC423" s="1054"/>
      <c r="AD423" s="1054"/>
      <c r="AE423" s="1054"/>
      <c r="AF423" s="1054"/>
      <c r="AG423" s="1054"/>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6"/>
      <c r="Q424" s="316"/>
      <c r="R424" s="316"/>
      <c r="S424" s="316"/>
      <c r="T424" s="316"/>
      <c r="U424" s="316"/>
      <c r="V424" s="316"/>
      <c r="W424" s="316"/>
      <c r="X424" s="316"/>
      <c r="Y424" s="317"/>
      <c r="Z424" s="318"/>
      <c r="AA424" s="318"/>
      <c r="AB424" s="319"/>
      <c r="AC424" s="1054"/>
      <c r="AD424" s="1054"/>
      <c r="AE424" s="1054"/>
      <c r="AF424" s="1054"/>
      <c r="AG424" s="1054"/>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6"/>
      <c r="Q425" s="316"/>
      <c r="R425" s="316"/>
      <c r="S425" s="316"/>
      <c r="T425" s="316"/>
      <c r="U425" s="316"/>
      <c r="V425" s="316"/>
      <c r="W425" s="316"/>
      <c r="X425" s="316"/>
      <c r="Y425" s="317"/>
      <c r="Z425" s="318"/>
      <c r="AA425" s="318"/>
      <c r="AB425" s="319"/>
      <c r="AC425" s="1054"/>
      <c r="AD425" s="1054"/>
      <c r="AE425" s="1054"/>
      <c r="AF425" s="1054"/>
      <c r="AG425" s="1054"/>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6"/>
      <c r="Q426" s="316"/>
      <c r="R426" s="316"/>
      <c r="S426" s="316"/>
      <c r="T426" s="316"/>
      <c r="U426" s="316"/>
      <c r="V426" s="316"/>
      <c r="W426" s="316"/>
      <c r="X426" s="316"/>
      <c r="Y426" s="317"/>
      <c r="Z426" s="318"/>
      <c r="AA426" s="318"/>
      <c r="AB426" s="319"/>
      <c r="AC426" s="1054"/>
      <c r="AD426" s="1054"/>
      <c r="AE426" s="1054"/>
      <c r="AF426" s="1054"/>
      <c r="AG426" s="1054"/>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6"/>
      <c r="Q427" s="316"/>
      <c r="R427" s="316"/>
      <c r="S427" s="316"/>
      <c r="T427" s="316"/>
      <c r="U427" s="316"/>
      <c r="V427" s="316"/>
      <c r="W427" s="316"/>
      <c r="X427" s="316"/>
      <c r="Y427" s="317"/>
      <c r="Z427" s="318"/>
      <c r="AA427" s="318"/>
      <c r="AB427" s="319"/>
      <c r="AC427" s="1054"/>
      <c r="AD427" s="1054"/>
      <c r="AE427" s="1054"/>
      <c r="AF427" s="1054"/>
      <c r="AG427" s="1054"/>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6"/>
      <c r="Q428" s="316"/>
      <c r="R428" s="316"/>
      <c r="S428" s="316"/>
      <c r="T428" s="316"/>
      <c r="U428" s="316"/>
      <c r="V428" s="316"/>
      <c r="W428" s="316"/>
      <c r="X428" s="316"/>
      <c r="Y428" s="317"/>
      <c r="Z428" s="318"/>
      <c r="AA428" s="318"/>
      <c r="AB428" s="319"/>
      <c r="AC428" s="1054"/>
      <c r="AD428" s="1054"/>
      <c r="AE428" s="1054"/>
      <c r="AF428" s="1054"/>
      <c r="AG428" s="1054"/>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6"/>
      <c r="Q429" s="316"/>
      <c r="R429" s="316"/>
      <c r="S429" s="316"/>
      <c r="T429" s="316"/>
      <c r="U429" s="316"/>
      <c r="V429" s="316"/>
      <c r="W429" s="316"/>
      <c r="X429" s="316"/>
      <c r="Y429" s="317"/>
      <c r="Z429" s="318"/>
      <c r="AA429" s="318"/>
      <c r="AB429" s="319"/>
      <c r="AC429" s="1054"/>
      <c r="AD429" s="1054"/>
      <c r="AE429" s="1054"/>
      <c r="AF429" s="1054"/>
      <c r="AG429" s="1054"/>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4"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4" t="s">
        <v>338</v>
      </c>
      <c r="AD432" s="274"/>
      <c r="AE432" s="274"/>
      <c r="AF432" s="274"/>
      <c r="AG432" s="274"/>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6"/>
      <c r="Q433" s="316"/>
      <c r="R433" s="316"/>
      <c r="S433" s="316"/>
      <c r="T433" s="316"/>
      <c r="U433" s="316"/>
      <c r="V433" s="316"/>
      <c r="W433" s="316"/>
      <c r="X433" s="316"/>
      <c r="Y433" s="317"/>
      <c r="Z433" s="318"/>
      <c r="AA433" s="318"/>
      <c r="AB433" s="319"/>
      <c r="AC433" s="1054"/>
      <c r="AD433" s="1054"/>
      <c r="AE433" s="1054"/>
      <c r="AF433" s="1054"/>
      <c r="AG433" s="1054"/>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6"/>
      <c r="Q434" s="316"/>
      <c r="R434" s="316"/>
      <c r="S434" s="316"/>
      <c r="T434" s="316"/>
      <c r="U434" s="316"/>
      <c r="V434" s="316"/>
      <c r="W434" s="316"/>
      <c r="X434" s="316"/>
      <c r="Y434" s="317"/>
      <c r="Z434" s="318"/>
      <c r="AA434" s="318"/>
      <c r="AB434" s="319"/>
      <c r="AC434" s="1054"/>
      <c r="AD434" s="1054"/>
      <c r="AE434" s="1054"/>
      <c r="AF434" s="1054"/>
      <c r="AG434" s="1054"/>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6"/>
      <c r="Q435" s="316"/>
      <c r="R435" s="316"/>
      <c r="S435" s="316"/>
      <c r="T435" s="316"/>
      <c r="U435" s="316"/>
      <c r="V435" s="316"/>
      <c r="W435" s="316"/>
      <c r="X435" s="316"/>
      <c r="Y435" s="317"/>
      <c r="Z435" s="318"/>
      <c r="AA435" s="318"/>
      <c r="AB435" s="319"/>
      <c r="AC435" s="1054"/>
      <c r="AD435" s="1054"/>
      <c r="AE435" s="1054"/>
      <c r="AF435" s="1054"/>
      <c r="AG435" s="1054"/>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6"/>
      <c r="Q436" s="316"/>
      <c r="R436" s="316"/>
      <c r="S436" s="316"/>
      <c r="T436" s="316"/>
      <c r="U436" s="316"/>
      <c r="V436" s="316"/>
      <c r="W436" s="316"/>
      <c r="X436" s="316"/>
      <c r="Y436" s="317"/>
      <c r="Z436" s="318"/>
      <c r="AA436" s="318"/>
      <c r="AB436" s="319"/>
      <c r="AC436" s="1054"/>
      <c r="AD436" s="1054"/>
      <c r="AE436" s="1054"/>
      <c r="AF436" s="1054"/>
      <c r="AG436" s="1054"/>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6"/>
      <c r="Q437" s="316"/>
      <c r="R437" s="316"/>
      <c r="S437" s="316"/>
      <c r="T437" s="316"/>
      <c r="U437" s="316"/>
      <c r="V437" s="316"/>
      <c r="W437" s="316"/>
      <c r="X437" s="316"/>
      <c r="Y437" s="317"/>
      <c r="Z437" s="318"/>
      <c r="AA437" s="318"/>
      <c r="AB437" s="319"/>
      <c r="AC437" s="1054"/>
      <c r="AD437" s="1054"/>
      <c r="AE437" s="1054"/>
      <c r="AF437" s="1054"/>
      <c r="AG437" s="1054"/>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6"/>
      <c r="Q438" s="316"/>
      <c r="R438" s="316"/>
      <c r="S438" s="316"/>
      <c r="T438" s="316"/>
      <c r="U438" s="316"/>
      <c r="V438" s="316"/>
      <c r="W438" s="316"/>
      <c r="X438" s="316"/>
      <c r="Y438" s="317"/>
      <c r="Z438" s="318"/>
      <c r="AA438" s="318"/>
      <c r="AB438" s="319"/>
      <c r="AC438" s="1054"/>
      <c r="AD438" s="1054"/>
      <c r="AE438" s="1054"/>
      <c r="AF438" s="1054"/>
      <c r="AG438" s="1054"/>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6"/>
      <c r="Q439" s="316"/>
      <c r="R439" s="316"/>
      <c r="S439" s="316"/>
      <c r="T439" s="316"/>
      <c r="U439" s="316"/>
      <c r="V439" s="316"/>
      <c r="W439" s="316"/>
      <c r="X439" s="316"/>
      <c r="Y439" s="317"/>
      <c r="Z439" s="318"/>
      <c r="AA439" s="318"/>
      <c r="AB439" s="319"/>
      <c r="AC439" s="1054"/>
      <c r="AD439" s="1054"/>
      <c r="AE439" s="1054"/>
      <c r="AF439" s="1054"/>
      <c r="AG439" s="1054"/>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6"/>
      <c r="Q440" s="316"/>
      <c r="R440" s="316"/>
      <c r="S440" s="316"/>
      <c r="T440" s="316"/>
      <c r="U440" s="316"/>
      <c r="V440" s="316"/>
      <c r="W440" s="316"/>
      <c r="X440" s="316"/>
      <c r="Y440" s="317"/>
      <c r="Z440" s="318"/>
      <c r="AA440" s="318"/>
      <c r="AB440" s="319"/>
      <c r="AC440" s="1054"/>
      <c r="AD440" s="1054"/>
      <c r="AE440" s="1054"/>
      <c r="AF440" s="1054"/>
      <c r="AG440" s="1054"/>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6"/>
      <c r="Q441" s="316"/>
      <c r="R441" s="316"/>
      <c r="S441" s="316"/>
      <c r="T441" s="316"/>
      <c r="U441" s="316"/>
      <c r="V441" s="316"/>
      <c r="W441" s="316"/>
      <c r="X441" s="316"/>
      <c r="Y441" s="317"/>
      <c r="Z441" s="318"/>
      <c r="AA441" s="318"/>
      <c r="AB441" s="319"/>
      <c r="AC441" s="1054"/>
      <c r="AD441" s="1054"/>
      <c r="AE441" s="1054"/>
      <c r="AF441" s="1054"/>
      <c r="AG441" s="1054"/>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6"/>
      <c r="Q442" s="316"/>
      <c r="R442" s="316"/>
      <c r="S442" s="316"/>
      <c r="T442" s="316"/>
      <c r="U442" s="316"/>
      <c r="V442" s="316"/>
      <c r="W442" s="316"/>
      <c r="X442" s="316"/>
      <c r="Y442" s="317"/>
      <c r="Z442" s="318"/>
      <c r="AA442" s="318"/>
      <c r="AB442" s="319"/>
      <c r="AC442" s="1054"/>
      <c r="AD442" s="1054"/>
      <c r="AE442" s="1054"/>
      <c r="AF442" s="1054"/>
      <c r="AG442" s="1054"/>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6"/>
      <c r="Q443" s="316"/>
      <c r="R443" s="316"/>
      <c r="S443" s="316"/>
      <c r="T443" s="316"/>
      <c r="U443" s="316"/>
      <c r="V443" s="316"/>
      <c r="W443" s="316"/>
      <c r="X443" s="316"/>
      <c r="Y443" s="317"/>
      <c r="Z443" s="318"/>
      <c r="AA443" s="318"/>
      <c r="AB443" s="319"/>
      <c r="AC443" s="1054"/>
      <c r="AD443" s="1054"/>
      <c r="AE443" s="1054"/>
      <c r="AF443" s="1054"/>
      <c r="AG443" s="1054"/>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6"/>
      <c r="Q444" s="316"/>
      <c r="R444" s="316"/>
      <c r="S444" s="316"/>
      <c r="T444" s="316"/>
      <c r="U444" s="316"/>
      <c r="V444" s="316"/>
      <c r="W444" s="316"/>
      <c r="X444" s="316"/>
      <c r="Y444" s="317"/>
      <c r="Z444" s="318"/>
      <c r="AA444" s="318"/>
      <c r="AB444" s="319"/>
      <c r="AC444" s="1054"/>
      <c r="AD444" s="1054"/>
      <c r="AE444" s="1054"/>
      <c r="AF444" s="1054"/>
      <c r="AG444" s="1054"/>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6"/>
      <c r="Q445" s="316"/>
      <c r="R445" s="316"/>
      <c r="S445" s="316"/>
      <c r="T445" s="316"/>
      <c r="U445" s="316"/>
      <c r="V445" s="316"/>
      <c r="W445" s="316"/>
      <c r="X445" s="316"/>
      <c r="Y445" s="317"/>
      <c r="Z445" s="318"/>
      <c r="AA445" s="318"/>
      <c r="AB445" s="319"/>
      <c r="AC445" s="1054"/>
      <c r="AD445" s="1054"/>
      <c r="AE445" s="1054"/>
      <c r="AF445" s="1054"/>
      <c r="AG445" s="1054"/>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6"/>
      <c r="Q446" s="316"/>
      <c r="R446" s="316"/>
      <c r="S446" s="316"/>
      <c r="T446" s="316"/>
      <c r="U446" s="316"/>
      <c r="V446" s="316"/>
      <c r="W446" s="316"/>
      <c r="X446" s="316"/>
      <c r="Y446" s="317"/>
      <c r="Z446" s="318"/>
      <c r="AA446" s="318"/>
      <c r="AB446" s="319"/>
      <c r="AC446" s="1054"/>
      <c r="AD446" s="1054"/>
      <c r="AE446" s="1054"/>
      <c r="AF446" s="1054"/>
      <c r="AG446" s="1054"/>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6"/>
      <c r="Q447" s="316"/>
      <c r="R447" s="316"/>
      <c r="S447" s="316"/>
      <c r="T447" s="316"/>
      <c r="U447" s="316"/>
      <c r="V447" s="316"/>
      <c r="W447" s="316"/>
      <c r="X447" s="316"/>
      <c r="Y447" s="317"/>
      <c r="Z447" s="318"/>
      <c r="AA447" s="318"/>
      <c r="AB447" s="319"/>
      <c r="AC447" s="1054"/>
      <c r="AD447" s="1054"/>
      <c r="AE447" s="1054"/>
      <c r="AF447" s="1054"/>
      <c r="AG447" s="1054"/>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6"/>
      <c r="Q448" s="316"/>
      <c r="R448" s="316"/>
      <c r="S448" s="316"/>
      <c r="T448" s="316"/>
      <c r="U448" s="316"/>
      <c r="V448" s="316"/>
      <c r="W448" s="316"/>
      <c r="X448" s="316"/>
      <c r="Y448" s="317"/>
      <c r="Z448" s="318"/>
      <c r="AA448" s="318"/>
      <c r="AB448" s="319"/>
      <c r="AC448" s="1054"/>
      <c r="AD448" s="1054"/>
      <c r="AE448" s="1054"/>
      <c r="AF448" s="1054"/>
      <c r="AG448" s="1054"/>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6"/>
      <c r="Q449" s="316"/>
      <c r="R449" s="316"/>
      <c r="S449" s="316"/>
      <c r="T449" s="316"/>
      <c r="U449" s="316"/>
      <c r="V449" s="316"/>
      <c r="W449" s="316"/>
      <c r="X449" s="316"/>
      <c r="Y449" s="317"/>
      <c r="Z449" s="318"/>
      <c r="AA449" s="318"/>
      <c r="AB449" s="319"/>
      <c r="AC449" s="1054"/>
      <c r="AD449" s="1054"/>
      <c r="AE449" s="1054"/>
      <c r="AF449" s="1054"/>
      <c r="AG449" s="1054"/>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6"/>
      <c r="Q450" s="316"/>
      <c r="R450" s="316"/>
      <c r="S450" s="316"/>
      <c r="T450" s="316"/>
      <c r="U450" s="316"/>
      <c r="V450" s="316"/>
      <c r="W450" s="316"/>
      <c r="X450" s="316"/>
      <c r="Y450" s="317"/>
      <c r="Z450" s="318"/>
      <c r="AA450" s="318"/>
      <c r="AB450" s="319"/>
      <c r="AC450" s="1054"/>
      <c r="AD450" s="1054"/>
      <c r="AE450" s="1054"/>
      <c r="AF450" s="1054"/>
      <c r="AG450" s="1054"/>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6"/>
      <c r="Q451" s="316"/>
      <c r="R451" s="316"/>
      <c r="S451" s="316"/>
      <c r="T451" s="316"/>
      <c r="U451" s="316"/>
      <c r="V451" s="316"/>
      <c r="W451" s="316"/>
      <c r="X451" s="316"/>
      <c r="Y451" s="317"/>
      <c r="Z451" s="318"/>
      <c r="AA451" s="318"/>
      <c r="AB451" s="319"/>
      <c r="AC451" s="1054"/>
      <c r="AD451" s="1054"/>
      <c r="AE451" s="1054"/>
      <c r="AF451" s="1054"/>
      <c r="AG451" s="1054"/>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6"/>
      <c r="Q452" s="316"/>
      <c r="R452" s="316"/>
      <c r="S452" s="316"/>
      <c r="T452" s="316"/>
      <c r="U452" s="316"/>
      <c r="V452" s="316"/>
      <c r="W452" s="316"/>
      <c r="X452" s="316"/>
      <c r="Y452" s="317"/>
      <c r="Z452" s="318"/>
      <c r="AA452" s="318"/>
      <c r="AB452" s="319"/>
      <c r="AC452" s="1054"/>
      <c r="AD452" s="1054"/>
      <c r="AE452" s="1054"/>
      <c r="AF452" s="1054"/>
      <c r="AG452" s="1054"/>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6"/>
      <c r="Q453" s="316"/>
      <c r="R453" s="316"/>
      <c r="S453" s="316"/>
      <c r="T453" s="316"/>
      <c r="U453" s="316"/>
      <c r="V453" s="316"/>
      <c r="W453" s="316"/>
      <c r="X453" s="316"/>
      <c r="Y453" s="317"/>
      <c r="Z453" s="318"/>
      <c r="AA453" s="318"/>
      <c r="AB453" s="319"/>
      <c r="AC453" s="1054"/>
      <c r="AD453" s="1054"/>
      <c r="AE453" s="1054"/>
      <c r="AF453" s="1054"/>
      <c r="AG453" s="1054"/>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6"/>
      <c r="Q454" s="316"/>
      <c r="R454" s="316"/>
      <c r="S454" s="316"/>
      <c r="T454" s="316"/>
      <c r="U454" s="316"/>
      <c r="V454" s="316"/>
      <c r="W454" s="316"/>
      <c r="X454" s="316"/>
      <c r="Y454" s="317"/>
      <c r="Z454" s="318"/>
      <c r="AA454" s="318"/>
      <c r="AB454" s="319"/>
      <c r="AC454" s="1054"/>
      <c r="AD454" s="1054"/>
      <c r="AE454" s="1054"/>
      <c r="AF454" s="1054"/>
      <c r="AG454" s="1054"/>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6"/>
      <c r="Q455" s="316"/>
      <c r="R455" s="316"/>
      <c r="S455" s="316"/>
      <c r="T455" s="316"/>
      <c r="U455" s="316"/>
      <c r="V455" s="316"/>
      <c r="W455" s="316"/>
      <c r="X455" s="316"/>
      <c r="Y455" s="317"/>
      <c r="Z455" s="318"/>
      <c r="AA455" s="318"/>
      <c r="AB455" s="319"/>
      <c r="AC455" s="1054"/>
      <c r="AD455" s="1054"/>
      <c r="AE455" s="1054"/>
      <c r="AF455" s="1054"/>
      <c r="AG455" s="1054"/>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6"/>
      <c r="Q456" s="316"/>
      <c r="R456" s="316"/>
      <c r="S456" s="316"/>
      <c r="T456" s="316"/>
      <c r="U456" s="316"/>
      <c r="V456" s="316"/>
      <c r="W456" s="316"/>
      <c r="X456" s="316"/>
      <c r="Y456" s="317"/>
      <c r="Z456" s="318"/>
      <c r="AA456" s="318"/>
      <c r="AB456" s="319"/>
      <c r="AC456" s="1054"/>
      <c r="AD456" s="1054"/>
      <c r="AE456" s="1054"/>
      <c r="AF456" s="1054"/>
      <c r="AG456" s="1054"/>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6"/>
      <c r="Q457" s="316"/>
      <c r="R457" s="316"/>
      <c r="S457" s="316"/>
      <c r="T457" s="316"/>
      <c r="U457" s="316"/>
      <c r="V457" s="316"/>
      <c r="W457" s="316"/>
      <c r="X457" s="316"/>
      <c r="Y457" s="317"/>
      <c r="Z457" s="318"/>
      <c r="AA457" s="318"/>
      <c r="AB457" s="319"/>
      <c r="AC457" s="1054"/>
      <c r="AD457" s="1054"/>
      <c r="AE457" s="1054"/>
      <c r="AF457" s="1054"/>
      <c r="AG457" s="1054"/>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6"/>
      <c r="Q458" s="316"/>
      <c r="R458" s="316"/>
      <c r="S458" s="316"/>
      <c r="T458" s="316"/>
      <c r="U458" s="316"/>
      <c r="V458" s="316"/>
      <c r="W458" s="316"/>
      <c r="X458" s="316"/>
      <c r="Y458" s="317"/>
      <c r="Z458" s="318"/>
      <c r="AA458" s="318"/>
      <c r="AB458" s="319"/>
      <c r="AC458" s="1054"/>
      <c r="AD458" s="1054"/>
      <c r="AE458" s="1054"/>
      <c r="AF458" s="1054"/>
      <c r="AG458" s="1054"/>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6"/>
      <c r="Q459" s="316"/>
      <c r="R459" s="316"/>
      <c r="S459" s="316"/>
      <c r="T459" s="316"/>
      <c r="U459" s="316"/>
      <c r="V459" s="316"/>
      <c r="W459" s="316"/>
      <c r="X459" s="316"/>
      <c r="Y459" s="317"/>
      <c r="Z459" s="318"/>
      <c r="AA459" s="318"/>
      <c r="AB459" s="319"/>
      <c r="AC459" s="1054"/>
      <c r="AD459" s="1054"/>
      <c r="AE459" s="1054"/>
      <c r="AF459" s="1054"/>
      <c r="AG459" s="1054"/>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6"/>
      <c r="Q460" s="316"/>
      <c r="R460" s="316"/>
      <c r="S460" s="316"/>
      <c r="T460" s="316"/>
      <c r="U460" s="316"/>
      <c r="V460" s="316"/>
      <c r="W460" s="316"/>
      <c r="X460" s="316"/>
      <c r="Y460" s="317"/>
      <c r="Z460" s="318"/>
      <c r="AA460" s="318"/>
      <c r="AB460" s="319"/>
      <c r="AC460" s="1054"/>
      <c r="AD460" s="1054"/>
      <c r="AE460" s="1054"/>
      <c r="AF460" s="1054"/>
      <c r="AG460" s="1054"/>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6"/>
      <c r="Q461" s="316"/>
      <c r="R461" s="316"/>
      <c r="S461" s="316"/>
      <c r="T461" s="316"/>
      <c r="U461" s="316"/>
      <c r="V461" s="316"/>
      <c r="W461" s="316"/>
      <c r="X461" s="316"/>
      <c r="Y461" s="317"/>
      <c r="Z461" s="318"/>
      <c r="AA461" s="318"/>
      <c r="AB461" s="319"/>
      <c r="AC461" s="1054"/>
      <c r="AD461" s="1054"/>
      <c r="AE461" s="1054"/>
      <c r="AF461" s="1054"/>
      <c r="AG461" s="1054"/>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6"/>
      <c r="Q462" s="316"/>
      <c r="R462" s="316"/>
      <c r="S462" s="316"/>
      <c r="T462" s="316"/>
      <c r="U462" s="316"/>
      <c r="V462" s="316"/>
      <c r="W462" s="316"/>
      <c r="X462" s="316"/>
      <c r="Y462" s="317"/>
      <c r="Z462" s="318"/>
      <c r="AA462" s="318"/>
      <c r="AB462" s="319"/>
      <c r="AC462" s="1054"/>
      <c r="AD462" s="1054"/>
      <c r="AE462" s="1054"/>
      <c r="AF462" s="1054"/>
      <c r="AG462" s="1054"/>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4"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4" t="s">
        <v>338</v>
      </c>
      <c r="AD465" s="274"/>
      <c r="AE465" s="274"/>
      <c r="AF465" s="274"/>
      <c r="AG465" s="274"/>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6"/>
      <c r="Q466" s="316"/>
      <c r="R466" s="316"/>
      <c r="S466" s="316"/>
      <c r="T466" s="316"/>
      <c r="U466" s="316"/>
      <c r="V466" s="316"/>
      <c r="W466" s="316"/>
      <c r="X466" s="316"/>
      <c r="Y466" s="317"/>
      <c r="Z466" s="318"/>
      <c r="AA466" s="318"/>
      <c r="AB466" s="319"/>
      <c r="AC466" s="1054"/>
      <c r="AD466" s="1054"/>
      <c r="AE466" s="1054"/>
      <c r="AF466" s="1054"/>
      <c r="AG466" s="1054"/>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6"/>
      <c r="Q467" s="316"/>
      <c r="R467" s="316"/>
      <c r="S467" s="316"/>
      <c r="T467" s="316"/>
      <c r="U467" s="316"/>
      <c r="V467" s="316"/>
      <c r="W467" s="316"/>
      <c r="X467" s="316"/>
      <c r="Y467" s="317"/>
      <c r="Z467" s="318"/>
      <c r="AA467" s="318"/>
      <c r="AB467" s="319"/>
      <c r="AC467" s="1054"/>
      <c r="AD467" s="1054"/>
      <c r="AE467" s="1054"/>
      <c r="AF467" s="1054"/>
      <c r="AG467" s="1054"/>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6"/>
      <c r="Q468" s="316"/>
      <c r="R468" s="316"/>
      <c r="S468" s="316"/>
      <c r="T468" s="316"/>
      <c r="U468" s="316"/>
      <c r="V468" s="316"/>
      <c r="W468" s="316"/>
      <c r="X468" s="316"/>
      <c r="Y468" s="317"/>
      <c r="Z468" s="318"/>
      <c r="AA468" s="318"/>
      <c r="AB468" s="319"/>
      <c r="AC468" s="1054"/>
      <c r="AD468" s="1054"/>
      <c r="AE468" s="1054"/>
      <c r="AF468" s="1054"/>
      <c r="AG468" s="1054"/>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6"/>
      <c r="Q469" s="316"/>
      <c r="R469" s="316"/>
      <c r="S469" s="316"/>
      <c r="T469" s="316"/>
      <c r="U469" s="316"/>
      <c r="V469" s="316"/>
      <c r="W469" s="316"/>
      <c r="X469" s="316"/>
      <c r="Y469" s="317"/>
      <c r="Z469" s="318"/>
      <c r="AA469" s="318"/>
      <c r="AB469" s="319"/>
      <c r="AC469" s="1054"/>
      <c r="AD469" s="1054"/>
      <c r="AE469" s="1054"/>
      <c r="AF469" s="1054"/>
      <c r="AG469" s="1054"/>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6"/>
      <c r="Q470" s="316"/>
      <c r="R470" s="316"/>
      <c r="S470" s="316"/>
      <c r="T470" s="316"/>
      <c r="U470" s="316"/>
      <c r="V470" s="316"/>
      <c r="W470" s="316"/>
      <c r="X470" s="316"/>
      <c r="Y470" s="317"/>
      <c r="Z470" s="318"/>
      <c r="AA470" s="318"/>
      <c r="AB470" s="319"/>
      <c r="AC470" s="1054"/>
      <c r="AD470" s="1054"/>
      <c r="AE470" s="1054"/>
      <c r="AF470" s="1054"/>
      <c r="AG470" s="1054"/>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6"/>
      <c r="Q471" s="316"/>
      <c r="R471" s="316"/>
      <c r="S471" s="316"/>
      <c r="T471" s="316"/>
      <c r="U471" s="316"/>
      <c r="V471" s="316"/>
      <c r="W471" s="316"/>
      <c r="X471" s="316"/>
      <c r="Y471" s="317"/>
      <c r="Z471" s="318"/>
      <c r="AA471" s="318"/>
      <c r="AB471" s="319"/>
      <c r="AC471" s="1054"/>
      <c r="AD471" s="1054"/>
      <c r="AE471" s="1054"/>
      <c r="AF471" s="1054"/>
      <c r="AG471" s="1054"/>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6"/>
      <c r="Q472" s="316"/>
      <c r="R472" s="316"/>
      <c r="S472" s="316"/>
      <c r="T472" s="316"/>
      <c r="U472" s="316"/>
      <c r="V472" s="316"/>
      <c r="W472" s="316"/>
      <c r="X472" s="316"/>
      <c r="Y472" s="317"/>
      <c r="Z472" s="318"/>
      <c r="AA472" s="318"/>
      <c r="AB472" s="319"/>
      <c r="AC472" s="1054"/>
      <c r="AD472" s="1054"/>
      <c r="AE472" s="1054"/>
      <c r="AF472" s="1054"/>
      <c r="AG472" s="1054"/>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6"/>
      <c r="Q473" s="316"/>
      <c r="R473" s="316"/>
      <c r="S473" s="316"/>
      <c r="T473" s="316"/>
      <c r="U473" s="316"/>
      <c r="V473" s="316"/>
      <c r="W473" s="316"/>
      <c r="X473" s="316"/>
      <c r="Y473" s="317"/>
      <c r="Z473" s="318"/>
      <c r="AA473" s="318"/>
      <c r="AB473" s="319"/>
      <c r="AC473" s="1054"/>
      <c r="AD473" s="1054"/>
      <c r="AE473" s="1054"/>
      <c r="AF473" s="1054"/>
      <c r="AG473" s="1054"/>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6"/>
      <c r="Q474" s="316"/>
      <c r="R474" s="316"/>
      <c r="S474" s="316"/>
      <c r="T474" s="316"/>
      <c r="U474" s="316"/>
      <c r="V474" s="316"/>
      <c r="W474" s="316"/>
      <c r="X474" s="316"/>
      <c r="Y474" s="317"/>
      <c r="Z474" s="318"/>
      <c r="AA474" s="318"/>
      <c r="AB474" s="319"/>
      <c r="AC474" s="1054"/>
      <c r="AD474" s="1054"/>
      <c r="AE474" s="1054"/>
      <c r="AF474" s="1054"/>
      <c r="AG474" s="1054"/>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6"/>
      <c r="Q475" s="316"/>
      <c r="R475" s="316"/>
      <c r="S475" s="316"/>
      <c r="T475" s="316"/>
      <c r="U475" s="316"/>
      <c r="V475" s="316"/>
      <c r="W475" s="316"/>
      <c r="X475" s="316"/>
      <c r="Y475" s="317"/>
      <c r="Z475" s="318"/>
      <c r="AA475" s="318"/>
      <c r="AB475" s="319"/>
      <c r="AC475" s="1054"/>
      <c r="AD475" s="1054"/>
      <c r="AE475" s="1054"/>
      <c r="AF475" s="1054"/>
      <c r="AG475" s="1054"/>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6"/>
      <c r="Q476" s="316"/>
      <c r="R476" s="316"/>
      <c r="S476" s="316"/>
      <c r="T476" s="316"/>
      <c r="U476" s="316"/>
      <c r="V476" s="316"/>
      <c r="W476" s="316"/>
      <c r="X476" s="316"/>
      <c r="Y476" s="317"/>
      <c r="Z476" s="318"/>
      <c r="AA476" s="318"/>
      <c r="AB476" s="319"/>
      <c r="AC476" s="1054"/>
      <c r="AD476" s="1054"/>
      <c r="AE476" s="1054"/>
      <c r="AF476" s="1054"/>
      <c r="AG476" s="1054"/>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6"/>
      <c r="Q477" s="316"/>
      <c r="R477" s="316"/>
      <c r="S477" s="316"/>
      <c r="T477" s="316"/>
      <c r="U477" s="316"/>
      <c r="V477" s="316"/>
      <c r="W477" s="316"/>
      <c r="X477" s="316"/>
      <c r="Y477" s="317"/>
      <c r="Z477" s="318"/>
      <c r="AA477" s="318"/>
      <c r="AB477" s="319"/>
      <c r="AC477" s="1054"/>
      <c r="AD477" s="1054"/>
      <c r="AE477" s="1054"/>
      <c r="AF477" s="1054"/>
      <c r="AG477" s="1054"/>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6"/>
      <c r="Q478" s="316"/>
      <c r="R478" s="316"/>
      <c r="S478" s="316"/>
      <c r="T478" s="316"/>
      <c r="U478" s="316"/>
      <c r="V478" s="316"/>
      <c r="W478" s="316"/>
      <c r="X478" s="316"/>
      <c r="Y478" s="317"/>
      <c r="Z478" s="318"/>
      <c r="AA478" s="318"/>
      <c r="AB478" s="319"/>
      <c r="AC478" s="1054"/>
      <c r="AD478" s="1054"/>
      <c r="AE478" s="1054"/>
      <c r="AF478" s="1054"/>
      <c r="AG478" s="1054"/>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6"/>
      <c r="Q479" s="316"/>
      <c r="R479" s="316"/>
      <c r="S479" s="316"/>
      <c r="T479" s="316"/>
      <c r="U479" s="316"/>
      <c r="V479" s="316"/>
      <c r="W479" s="316"/>
      <c r="X479" s="316"/>
      <c r="Y479" s="317"/>
      <c r="Z479" s="318"/>
      <c r="AA479" s="318"/>
      <c r="AB479" s="319"/>
      <c r="AC479" s="1054"/>
      <c r="AD479" s="1054"/>
      <c r="AE479" s="1054"/>
      <c r="AF479" s="1054"/>
      <c r="AG479" s="1054"/>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6"/>
      <c r="Q480" s="316"/>
      <c r="R480" s="316"/>
      <c r="S480" s="316"/>
      <c r="T480" s="316"/>
      <c r="U480" s="316"/>
      <c r="V480" s="316"/>
      <c r="W480" s="316"/>
      <c r="X480" s="316"/>
      <c r="Y480" s="317"/>
      <c r="Z480" s="318"/>
      <c r="AA480" s="318"/>
      <c r="AB480" s="319"/>
      <c r="AC480" s="1054"/>
      <c r="AD480" s="1054"/>
      <c r="AE480" s="1054"/>
      <c r="AF480" s="1054"/>
      <c r="AG480" s="1054"/>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6"/>
      <c r="Q481" s="316"/>
      <c r="R481" s="316"/>
      <c r="S481" s="316"/>
      <c r="T481" s="316"/>
      <c r="U481" s="316"/>
      <c r="V481" s="316"/>
      <c r="W481" s="316"/>
      <c r="X481" s="316"/>
      <c r="Y481" s="317"/>
      <c r="Z481" s="318"/>
      <c r="AA481" s="318"/>
      <c r="AB481" s="319"/>
      <c r="AC481" s="1054"/>
      <c r="AD481" s="1054"/>
      <c r="AE481" s="1054"/>
      <c r="AF481" s="1054"/>
      <c r="AG481" s="1054"/>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6"/>
      <c r="Q482" s="316"/>
      <c r="R482" s="316"/>
      <c r="S482" s="316"/>
      <c r="T482" s="316"/>
      <c r="U482" s="316"/>
      <c r="V482" s="316"/>
      <c r="W482" s="316"/>
      <c r="X482" s="316"/>
      <c r="Y482" s="317"/>
      <c r="Z482" s="318"/>
      <c r="AA482" s="318"/>
      <c r="AB482" s="319"/>
      <c r="AC482" s="1054"/>
      <c r="AD482" s="1054"/>
      <c r="AE482" s="1054"/>
      <c r="AF482" s="1054"/>
      <c r="AG482" s="1054"/>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6"/>
      <c r="Q483" s="316"/>
      <c r="R483" s="316"/>
      <c r="S483" s="316"/>
      <c r="T483" s="316"/>
      <c r="U483" s="316"/>
      <c r="V483" s="316"/>
      <c r="W483" s="316"/>
      <c r="X483" s="316"/>
      <c r="Y483" s="317"/>
      <c r="Z483" s="318"/>
      <c r="AA483" s="318"/>
      <c r="AB483" s="319"/>
      <c r="AC483" s="1054"/>
      <c r="AD483" s="1054"/>
      <c r="AE483" s="1054"/>
      <c r="AF483" s="1054"/>
      <c r="AG483" s="1054"/>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6"/>
      <c r="Q484" s="316"/>
      <c r="R484" s="316"/>
      <c r="S484" s="316"/>
      <c r="T484" s="316"/>
      <c r="U484" s="316"/>
      <c r="V484" s="316"/>
      <c r="W484" s="316"/>
      <c r="X484" s="316"/>
      <c r="Y484" s="317"/>
      <c r="Z484" s="318"/>
      <c r="AA484" s="318"/>
      <c r="AB484" s="319"/>
      <c r="AC484" s="1054"/>
      <c r="AD484" s="1054"/>
      <c r="AE484" s="1054"/>
      <c r="AF484" s="1054"/>
      <c r="AG484" s="1054"/>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6"/>
      <c r="Q485" s="316"/>
      <c r="R485" s="316"/>
      <c r="S485" s="316"/>
      <c r="T485" s="316"/>
      <c r="U485" s="316"/>
      <c r="V485" s="316"/>
      <c r="W485" s="316"/>
      <c r="X485" s="316"/>
      <c r="Y485" s="317"/>
      <c r="Z485" s="318"/>
      <c r="AA485" s="318"/>
      <c r="AB485" s="319"/>
      <c r="AC485" s="1054"/>
      <c r="AD485" s="1054"/>
      <c r="AE485" s="1054"/>
      <c r="AF485" s="1054"/>
      <c r="AG485" s="1054"/>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6"/>
      <c r="Q486" s="316"/>
      <c r="R486" s="316"/>
      <c r="S486" s="316"/>
      <c r="T486" s="316"/>
      <c r="U486" s="316"/>
      <c r="V486" s="316"/>
      <c r="W486" s="316"/>
      <c r="X486" s="316"/>
      <c r="Y486" s="317"/>
      <c r="Z486" s="318"/>
      <c r="AA486" s="318"/>
      <c r="AB486" s="319"/>
      <c r="AC486" s="1054"/>
      <c r="AD486" s="1054"/>
      <c r="AE486" s="1054"/>
      <c r="AF486" s="1054"/>
      <c r="AG486" s="1054"/>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6"/>
      <c r="Q487" s="316"/>
      <c r="R487" s="316"/>
      <c r="S487" s="316"/>
      <c r="T487" s="316"/>
      <c r="U487" s="316"/>
      <c r="V487" s="316"/>
      <c r="W487" s="316"/>
      <c r="X487" s="316"/>
      <c r="Y487" s="317"/>
      <c r="Z487" s="318"/>
      <c r="AA487" s="318"/>
      <c r="AB487" s="319"/>
      <c r="AC487" s="1054"/>
      <c r="AD487" s="1054"/>
      <c r="AE487" s="1054"/>
      <c r="AF487" s="1054"/>
      <c r="AG487" s="1054"/>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6"/>
      <c r="Q488" s="316"/>
      <c r="R488" s="316"/>
      <c r="S488" s="316"/>
      <c r="T488" s="316"/>
      <c r="U488" s="316"/>
      <c r="V488" s="316"/>
      <c r="W488" s="316"/>
      <c r="X488" s="316"/>
      <c r="Y488" s="317"/>
      <c r="Z488" s="318"/>
      <c r="AA488" s="318"/>
      <c r="AB488" s="319"/>
      <c r="AC488" s="1054"/>
      <c r="AD488" s="1054"/>
      <c r="AE488" s="1054"/>
      <c r="AF488" s="1054"/>
      <c r="AG488" s="1054"/>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6"/>
      <c r="Q489" s="316"/>
      <c r="R489" s="316"/>
      <c r="S489" s="316"/>
      <c r="T489" s="316"/>
      <c r="U489" s="316"/>
      <c r="V489" s="316"/>
      <c r="W489" s="316"/>
      <c r="X489" s="316"/>
      <c r="Y489" s="317"/>
      <c r="Z489" s="318"/>
      <c r="AA489" s="318"/>
      <c r="AB489" s="319"/>
      <c r="AC489" s="1054"/>
      <c r="AD489" s="1054"/>
      <c r="AE489" s="1054"/>
      <c r="AF489" s="1054"/>
      <c r="AG489" s="1054"/>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6"/>
      <c r="Q490" s="316"/>
      <c r="R490" s="316"/>
      <c r="S490" s="316"/>
      <c r="T490" s="316"/>
      <c r="U490" s="316"/>
      <c r="V490" s="316"/>
      <c r="W490" s="316"/>
      <c r="X490" s="316"/>
      <c r="Y490" s="317"/>
      <c r="Z490" s="318"/>
      <c r="AA490" s="318"/>
      <c r="AB490" s="319"/>
      <c r="AC490" s="1054"/>
      <c r="AD490" s="1054"/>
      <c r="AE490" s="1054"/>
      <c r="AF490" s="1054"/>
      <c r="AG490" s="1054"/>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6"/>
      <c r="Q491" s="316"/>
      <c r="R491" s="316"/>
      <c r="S491" s="316"/>
      <c r="T491" s="316"/>
      <c r="U491" s="316"/>
      <c r="V491" s="316"/>
      <c r="W491" s="316"/>
      <c r="X491" s="316"/>
      <c r="Y491" s="317"/>
      <c r="Z491" s="318"/>
      <c r="AA491" s="318"/>
      <c r="AB491" s="319"/>
      <c r="AC491" s="1054"/>
      <c r="AD491" s="1054"/>
      <c r="AE491" s="1054"/>
      <c r="AF491" s="1054"/>
      <c r="AG491" s="1054"/>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6"/>
      <c r="Q492" s="316"/>
      <c r="R492" s="316"/>
      <c r="S492" s="316"/>
      <c r="T492" s="316"/>
      <c r="U492" s="316"/>
      <c r="V492" s="316"/>
      <c r="W492" s="316"/>
      <c r="X492" s="316"/>
      <c r="Y492" s="317"/>
      <c r="Z492" s="318"/>
      <c r="AA492" s="318"/>
      <c r="AB492" s="319"/>
      <c r="AC492" s="1054"/>
      <c r="AD492" s="1054"/>
      <c r="AE492" s="1054"/>
      <c r="AF492" s="1054"/>
      <c r="AG492" s="1054"/>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6"/>
      <c r="Q493" s="316"/>
      <c r="R493" s="316"/>
      <c r="S493" s="316"/>
      <c r="T493" s="316"/>
      <c r="U493" s="316"/>
      <c r="V493" s="316"/>
      <c r="W493" s="316"/>
      <c r="X493" s="316"/>
      <c r="Y493" s="317"/>
      <c r="Z493" s="318"/>
      <c r="AA493" s="318"/>
      <c r="AB493" s="319"/>
      <c r="AC493" s="1054"/>
      <c r="AD493" s="1054"/>
      <c r="AE493" s="1054"/>
      <c r="AF493" s="1054"/>
      <c r="AG493" s="1054"/>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6"/>
      <c r="Q494" s="316"/>
      <c r="R494" s="316"/>
      <c r="S494" s="316"/>
      <c r="T494" s="316"/>
      <c r="U494" s="316"/>
      <c r="V494" s="316"/>
      <c r="W494" s="316"/>
      <c r="X494" s="316"/>
      <c r="Y494" s="317"/>
      <c r="Z494" s="318"/>
      <c r="AA494" s="318"/>
      <c r="AB494" s="319"/>
      <c r="AC494" s="1054"/>
      <c r="AD494" s="1054"/>
      <c r="AE494" s="1054"/>
      <c r="AF494" s="1054"/>
      <c r="AG494" s="1054"/>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6"/>
      <c r="Q495" s="316"/>
      <c r="R495" s="316"/>
      <c r="S495" s="316"/>
      <c r="T495" s="316"/>
      <c r="U495" s="316"/>
      <c r="V495" s="316"/>
      <c r="W495" s="316"/>
      <c r="X495" s="316"/>
      <c r="Y495" s="317"/>
      <c r="Z495" s="318"/>
      <c r="AA495" s="318"/>
      <c r="AB495" s="319"/>
      <c r="AC495" s="1054"/>
      <c r="AD495" s="1054"/>
      <c r="AE495" s="1054"/>
      <c r="AF495" s="1054"/>
      <c r="AG495" s="1054"/>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4"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4" t="s">
        <v>338</v>
      </c>
      <c r="AD498" s="274"/>
      <c r="AE498" s="274"/>
      <c r="AF498" s="274"/>
      <c r="AG498" s="274"/>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6"/>
      <c r="Q499" s="316"/>
      <c r="R499" s="316"/>
      <c r="S499" s="316"/>
      <c r="T499" s="316"/>
      <c r="U499" s="316"/>
      <c r="V499" s="316"/>
      <c r="W499" s="316"/>
      <c r="X499" s="316"/>
      <c r="Y499" s="317"/>
      <c r="Z499" s="318"/>
      <c r="AA499" s="318"/>
      <c r="AB499" s="319"/>
      <c r="AC499" s="1054"/>
      <c r="AD499" s="1054"/>
      <c r="AE499" s="1054"/>
      <c r="AF499" s="1054"/>
      <c r="AG499" s="1054"/>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6"/>
      <c r="Q500" s="316"/>
      <c r="R500" s="316"/>
      <c r="S500" s="316"/>
      <c r="T500" s="316"/>
      <c r="U500" s="316"/>
      <c r="V500" s="316"/>
      <c r="W500" s="316"/>
      <c r="X500" s="316"/>
      <c r="Y500" s="317"/>
      <c r="Z500" s="318"/>
      <c r="AA500" s="318"/>
      <c r="AB500" s="319"/>
      <c r="AC500" s="1054"/>
      <c r="AD500" s="1054"/>
      <c r="AE500" s="1054"/>
      <c r="AF500" s="1054"/>
      <c r="AG500" s="1054"/>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6"/>
      <c r="Q501" s="316"/>
      <c r="R501" s="316"/>
      <c r="S501" s="316"/>
      <c r="T501" s="316"/>
      <c r="U501" s="316"/>
      <c r="V501" s="316"/>
      <c r="W501" s="316"/>
      <c r="X501" s="316"/>
      <c r="Y501" s="317"/>
      <c r="Z501" s="318"/>
      <c r="AA501" s="318"/>
      <c r="AB501" s="319"/>
      <c r="AC501" s="1054"/>
      <c r="AD501" s="1054"/>
      <c r="AE501" s="1054"/>
      <c r="AF501" s="1054"/>
      <c r="AG501" s="1054"/>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6"/>
      <c r="Q502" s="316"/>
      <c r="R502" s="316"/>
      <c r="S502" s="316"/>
      <c r="T502" s="316"/>
      <c r="U502" s="316"/>
      <c r="V502" s="316"/>
      <c r="W502" s="316"/>
      <c r="X502" s="316"/>
      <c r="Y502" s="317"/>
      <c r="Z502" s="318"/>
      <c r="AA502" s="318"/>
      <c r="AB502" s="319"/>
      <c r="AC502" s="1054"/>
      <c r="AD502" s="1054"/>
      <c r="AE502" s="1054"/>
      <c r="AF502" s="1054"/>
      <c r="AG502" s="1054"/>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6"/>
      <c r="Q503" s="316"/>
      <c r="R503" s="316"/>
      <c r="S503" s="316"/>
      <c r="T503" s="316"/>
      <c r="U503" s="316"/>
      <c r="V503" s="316"/>
      <c r="W503" s="316"/>
      <c r="X503" s="316"/>
      <c r="Y503" s="317"/>
      <c r="Z503" s="318"/>
      <c r="AA503" s="318"/>
      <c r="AB503" s="319"/>
      <c r="AC503" s="1054"/>
      <c r="AD503" s="1054"/>
      <c r="AE503" s="1054"/>
      <c r="AF503" s="1054"/>
      <c r="AG503" s="1054"/>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6"/>
      <c r="Q504" s="316"/>
      <c r="R504" s="316"/>
      <c r="S504" s="316"/>
      <c r="T504" s="316"/>
      <c r="U504" s="316"/>
      <c r="V504" s="316"/>
      <c r="W504" s="316"/>
      <c r="X504" s="316"/>
      <c r="Y504" s="317"/>
      <c r="Z504" s="318"/>
      <c r="AA504" s="318"/>
      <c r="AB504" s="319"/>
      <c r="AC504" s="1054"/>
      <c r="AD504" s="1054"/>
      <c r="AE504" s="1054"/>
      <c r="AF504" s="1054"/>
      <c r="AG504" s="1054"/>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6"/>
      <c r="Q505" s="316"/>
      <c r="R505" s="316"/>
      <c r="S505" s="316"/>
      <c r="T505" s="316"/>
      <c r="U505" s="316"/>
      <c r="V505" s="316"/>
      <c r="W505" s="316"/>
      <c r="X505" s="316"/>
      <c r="Y505" s="317"/>
      <c r="Z505" s="318"/>
      <c r="AA505" s="318"/>
      <c r="AB505" s="319"/>
      <c r="AC505" s="1054"/>
      <c r="AD505" s="1054"/>
      <c r="AE505" s="1054"/>
      <c r="AF505" s="1054"/>
      <c r="AG505" s="1054"/>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6"/>
      <c r="Q506" s="316"/>
      <c r="R506" s="316"/>
      <c r="S506" s="316"/>
      <c r="T506" s="316"/>
      <c r="U506" s="316"/>
      <c r="V506" s="316"/>
      <c r="W506" s="316"/>
      <c r="X506" s="316"/>
      <c r="Y506" s="317"/>
      <c r="Z506" s="318"/>
      <c r="AA506" s="318"/>
      <c r="AB506" s="319"/>
      <c r="AC506" s="1054"/>
      <c r="AD506" s="1054"/>
      <c r="AE506" s="1054"/>
      <c r="AF506" s="1054"/>
      <c r="AG506" s="1054"/>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6"/>
      <c r="Q507" s="316"/>
      <c r="R507" s="316"/>
      <c r="S507" s="316"/>
      <c r="T507" s="316"/>
      <c r="U507" s="316"/>
      <c r="V507" s="316"/>
      <c r="W507" s="316"/>
      <c r="X507" s="316"/>
      <c r="Y507" s="317"/>
      <c r="Z507" s="318"/>
      <c r="AA507" s="318"/>
      <c r="AB507" s="319"/>
      <c r="AC507" s="1054"/>
      <c r="AD507" s="1054"/>
      <c r="AE507" s="1054"/>
      <c r="AF507" s="1054"/>
      <c r="AG507" s="1054"/>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6"/>
      <c r="Q508" s="316"/>
      <c r="R508" s="316"/>
      <c r="S508" s="316"/>
      <c r="T508" s="316"/>
      <c r="U508" s="316"/>
      <c r="V508" s="316"/>
      <c r="W508" s="316"/>
      <c r="X508" s="316"/>
      <c r="Y508" s="317"/>
      <c r="Z508" s="318"/>
      <c r="AA508" s="318"/>
      <c r="AB508" s="319"/>
      <c r="AC508" s="1054"/>
      <c r="AD508" s="1054"/>
      <c r="AE508" s="1054"/>
      <c r="AF508" s="1054"/>
      <c r="AG508" s="1054"/>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6"/>
      <c r="Q509" s="316"/>
      <c r="R509" s="316"/>
      <c r="S509" s="316"/>
      <c r="T509" s="316"/>
      <c r="U509" s="316"/>
      <c r="V509" s="316"/>
      <c r="W509" s="316"/>
      <c r="X509" s="316"/>
      <c r="Y509" s="317"/>
      <c r="Z509" s="318"/>
      <c r="AA509" s="318"/>
      <c r="AB509" s="319"/>
      <c r="AC509" s="1054"/>
      <c r="AD509" s="1054"/>
      <c r="AE509" s="1054"/>
      <c r="AF509" s="1054"/>
      <c r="AG509" s="1054"/>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6"/>
      <c r="Q510" s="316"/>
      <c r="R510" s="316"/>
      <c r="S510" s="316"/>
      <c r="T510" s="316"/>
      <c r="U510" s="316"/>
      <c r="V510" s="316"/>
      <c r="W510" s="316"/>
      <c r="X510" s="316"/>
      <c r="Y510" s="317"/>
      <c r="Z510" s="318"/>
      <c r="AA510" s="318"/>
      <c r="AB510" s="319"/>
      <c r="AC510" s="1054"/>
      <c r="AD510" s="1054"/>
      <c r="AE510" s="1054"/>
      <c r="AF510" s="1054"/>
      <c r="AG510" s="1054"/>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6"/>
      <c r="Q511" s="316"/>
      <c r="R511" s="316"/>
      <c r="S511" s="316"/>
      <c r="T511" s="316"/>
      <c r="U511" s="316"/>
      <c r="V511" s="316"/>
      <c r="W511" s="316"/>
      <c r="X511" s="316"/>
      <c r="Y511" s="317"/>
      <c r="Z511" s="318"/>
      <c r="AA511" s="318"/>
      <c r="AB511" s="319"/>
      <c r="AC511" s="1054"/>
      <c r="AD511" s="1054"/>
      <c r="AE511" s="1054"/>
      <c r="AF511" s="1054"/>
      <c r="AG511" s="1054"/>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6"/>
      <c r="Q512" s="316"/>
      <c r="R512" s="316"/>
      <c r="S512" s="316"/>
      <c r="T512" s="316"/>
      <c r="U512" s="316"/>
      <c r="V512" s="316"/>
      <c r="W512" s="316"/>
      <c r="X512" s="316"/>
      <c r="Y512" s="317"/>
      <c r="Z512" s="318"/>
      <c r="AA512" s="318"/>
      <c r="AB512" s="319"/>
      <c r="AC512" s="1054"/>
      <c r="AD512" s="1054"/>
      <c r="AE512" s="1054"/>
      <c r="AF512" s="1054"/>
      <c r="AG512" s="1054"/>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6"/>
      <c r="Q513" s="316"/>
      <c r="R513" s="316"/>
      <c r="S513" s="316"/>
      <c r="T513" s="316"/>
      <c r="U513" s="316"/>
      <c r="V513" s="316"/>
      <c r="W513" s="316"/>
      <c r="X513" s="316"/>
      <c r="Y513" s="317"/>
      <c r="Z513" s="318"/>
      <c r="AA513" s="318"/>
      <c r="AB513" s="319"/>
      <c r="AC513" s="1054"/>
      <c r="AD513" s="1054"/>
      <c r="AE513" s="1054"/>
      <c r="AF513" s="1054"/>
      <c r="AG513" s="1054"/>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6"/>
      <c r="Q514" s="316"/>
      <c r="R514" s="316"/>
      <c r="S514" s="316"/>
      <c r="T514" s="316"/>
      <c r="U514" s="316"/>
      <c r="V514" s="316"/>
      <c r="W514" s="316"/>
      <c r="X514" s="316"/>
      <c r="Y514" s="317"/>
      <c r="Z514" s="318"/>
      <c r="AA514" s="318"/>
      <c r="AB514" s="319"/>
      <c r="AC514" s="1054"/>
      <c r="AD514" s="1054"/>
      <c r="AE514" s="1054"/>
      <c r="AF514" s="1054"/>
      <c r="AG514" s="1054"/>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6"/>
      <c r="Q515" s="316"/>
      <c r="R515" s="316"/>
      <c r="S515" s="316"/>
      <c r="T515" s="316"/>
      <c r="U515" s="316"/>
      <c r="V515" s="316"/>
      <c r="W515" s="316"/>
      <c r="X515" s="316"/>
      <c r="Y515" s="317"/>
      <c r="Z515" s="318"/>
      <c r="AA515" s="318"/>
      <c r="AB515" s="319"/>
      <c r="AC515" s="1054"/>
      <c r="AD515" s="1054"/>
      <c r="AE515" s="1054"/>
      <c r="AF515" s="1054"/>
      <c r="AG515" s="1054"/>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6"/>
      <c r="Q516" s="316"/>
      <c r="R516" s="316"/>
      <c r="S516" s="316"/>
      <c r="T516" s="316"/>
      <c r="U516" s="316"/>
      <c r="V516" s="316"/>
      <c r="W516" s="316"/>
      <c r="X516" s="316"/>
      <c r="Y516" s="317"/>
      <c r="Z516" s="318"/>
      <c r="AA516" s="318"/>
      <c r="AB516" s="319"/>
      <c r="AC516" s="1054"/>
      <c r="AD516" s="1054"/>
      <c r="AE516" s="1054"/>
      <c r="AF516" s="1054"/>
      <c r="AG516" s="1054"/>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6"/>
      <c r="Q517" s="316"/>
      <c r="R517" s="316"/>
      <c r="S517" s="316"/>
      <c r="T517" s="316"/>
      <c r="U517" s="316"/>
      <c r="V517" s="316"/>
      <c r="W517" s="316"/>
      <c r="X517" s="316"/>
      <c r="Y517" s="317"/>
      <c r="Z517" s="318"/>
      <c r="AA517" s="318"/>
      <c r="AB517" s="319"/>
      <c r="AC517" s="1054"/>
      <c r="AD517" s="1054"/>
      <c r="AE517" s="1054"/>
      <c r="AF517" s="1054"/>
      <c r="AG517" s="1054"/>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6"/>
      <c r="Q518" s="316"/>
      <c r="R518" s="316"/>
      <c r="S518" s="316"/>
      <c r="T518" s="316"/>
      <c r="U518" s="316"/>
      <c r="V518" s="316"/>
      <c r="W518" s="316"/>
      <c r="X518" s="316"/>
      <c r="Y518" s="317"/>
      <c r="Z518" s="318"/>
      <c r="AA518" s="318"/>
      <c r="AB518" s="319"/>
      <c r="AC518" s="1054"/>
      <c r="AD518" s="1054"/>
      <c r="AE518" s="1054"/>
      <c r="AF518" s="1054"/>
      <c r="AG518" s="1054"/>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6"/>
      <c r="Q519" s="316"/>
      <c r="R519" s="316"/>
      <c r="S519" s="316"/>
      <c r="T519" s="316"/>
      <c r="U519" s="316"/>
      <c r="V519" s="316"/>
      <c r="W519" s="316"/>
      <c r="X519" s="316"/>
      <c r="Y519" s="317"/>
      <c r="Z519" s="318"/>
      <c r="AA519" s="318"/>
      <c r="AB519" s="319"/>
      <c r="AC519" s="1054"/>
      <c r="AD519" s="1054"/>
      <c r="AE519" s="1054"/>
      <c r="AF519" s="1054"/>
      <c r="AG519" s="1054"/>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6"/>
      <c r="Q520" s="316"/>
      <c r="R520" s="316"/>
      <c r="S520" s="316"/>
      <c r="T520" s="316"/>
      <c r="U520" s="316"/>
      <c r="V520" s="316"/>
      <c r="W520" s="316"/>
      <c r="X520" s="316"/>
      <c r="Y520" s="317"/>
      <c r="Z520" s="318"/>
      <c r="AA520" s="318"/>
      <c r="AB520" s="319"/>
      <c r="AC520" s="1054"/>
      <c r="AD520" s="1054"/>
      <c r="AE520" s="1054"/>
      <c r="AF520" s="1054"/>
      <c r="AG520" s="1054"/>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6"/>
      <c r="Q521" s="316"/>
      <c r="R521" s="316"/>
      <c r="S521" s="316"/>
      <c r="T521" s="316"/>
      <c r="U521" s="316"/>
      <c r="V521" s="316"/>
      <c r="W521" s="316"/>
      <c r="X521" s="316"/>
      <c r="Y521" s="317"/>
      <c r="Z521" s="318"/>
      <c r="AA521" s="318"/>
      <c r="AB521" s="319"/>
      <c r="AC521" s="1054"/>
      <c r="AD521" s="1054"/>
      <c r="AE521" s="1054"/>
      <c r="AF521" s="1054"/>
      <c r="AG521" s="1054"/>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6"/>
      <c r="Q522" s="316"/>
      <c r="R522" s="316"/>
      <c r="S522" s="316"/>
      <c r="T522" s="316"/>
      <c r="U522" s="316"/>
      <c r="V522" s="316"/>
      <c r="W522" s="316"/>
      <c r="X522" s="316"/>
      <c r="Y522" s="317"/>
      <c r="Z522" s="318"/>
      <c r="AA522" s="318"/>
      <c r="AB522" s="319"/>
      <c r="AC522" s="1054"/>
      <c r="AD522" s="1054"/>
      <c r="AE522" s="1054"/>
      <c r="AF522" s="1054"/>
      <c r="AG522" s="1054"/>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6"/>
      <c r="Q523" s="316"/>
      <c r="R523" s="316"/>
      <c r="S523" s="316"/>
      <c r="T523" s="316"/>
      <c r="U523" s="316"/>
      <c r="V523" s="316"/>
      <c r="W523" s="316"/>
      <c r="X523" s="316"/>
      <c r="Y523" s="317"/>
      <c r="Z523" s="318"/>
      <c r="AA523" s="318"/>
      <c r="AB523" s="319"/>
      <c r="AC523" s="1054"/>
      <c r="AD523" s="1054"/>
      <c r="AE523" s="1054"/>
      <c r="AF523" s="1054"/>
      <c r="AG523" s="1054"/>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6"/>
      <c r="Q524" s="316"/>
      <c r="R524" s="316"/>
      <c r="S524" s="316"/>
      <c r="T524" s="316"/>
      <c r="U524" s="316"/>
      <c r="V524" s="316"/>
      <c r="W524" s="316"/>
      <c r="X524" s="316"/>
      <c r="Y524" s="317"/>
      <c r="Z524" s="318"/>
      <c r="AA524" s="318"/>
      <c r="AB524" s="319"/>
      <c r="AC524" s="1054"/>
      <c r="AD524" s="1054"/>
      <c r="AE524" s="1054"/>
      <c r="AF524" s="1054"/>
      <c r="AG524" s="1054"/>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6"/>
      <c r="Q525" s="316"/>
      <c r="R525" s="316"/>
      <c r="S525" s="316"/>
      <c r="T525" s="316"/>
      <c r="U525" s="316"/>
      <c r="V525" s="316"/>
      <c r="W525" s="316"/>
      <c r="X525" s="316"/>
      <c r="Y525" s="317"/>
      <c r="Z525" s="318"/>
      <c r="AA525" s="318"/>
      <c r="AB525" s="319"/>
      <c r="AC525" s="1054"/>
      <c r="AD525" s="1054"/>
      <c r="AE525" s="1054"/>
      <c r="AF525" s="1054"/>
      <c r="AG525" s="1054"/>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6"/>
      <c r="Q526" s="316"/>
      <c r="R526" s="316"/>
      <c r="S526" s="316"/>
      <c r="T526" s="316"/>
      <c r="U526" s="316"/>
      <c r="V526" s="316"/>
      <c r="W526" s="316"/>
      <c r="X526" s="316"/>
      <c r="Y526" s="317"/>
      <c r="Z526" s="318"/>
      <c r="AA526" s="318"/>
      <c r="AB526" s="319"/>
      <c r="AC526" s="1054"/>
      <c r="AD526" s="1054"/>
      <c r="AE526" s="1054"/>
      <c r="AF526" s="1054"/>
      <c r="AG526" s="1054"/>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6"/>
      <c r="Q527" s="316"/>
      <c r="R527" s="316"/>
      <c r="S527" s="316"/>
      <c r="T527" s="316"/>
      <c r="U527" s="316"/>
      <c r="V527" s="316"/>
      <c r="W527" s="316"/>
      <c r="X527" s="316"/>
      <c r="Y527" s="317"/>
      <c r="Z527" s="318"/>
      <c r="AA527" s="318"/>
      <c r="AB527" s="319"/>
      <c r="AC527" s="1054"/>
      <c r="AD527" s="1054"/>
      <c r="AE527" s="1054"/>
      <c r="AF527" s="1054"/>
      <c r="AG527" s="1054"/>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6"/>
      <c r="Q528" s="316"/>
      <c r="R528" s="316"/>
      <c r="S528" s="316"/>
      <c r="T528" s="316"/>
      <c r="U528" s="316"/>
      <c r="V528" s="316"/>
      <c r="W528" s="316"/>
      <c r="X528" s="316"/>
      <c r="Y528" s="317"/>
      <c r="Z528" s="318"/>
      <c r="AA528" s="318"/>
      <c r="AB528" s="319"/>
      <c r="AC528" s="1054"/>
      <c r="AD528" s="1054"/>
      <c r="AE528" s="1054"/>
      <c r="AF528" s="1054"/>
      <c r="AG528" s="1054"/>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4"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4" t="s">
        <v>338</v>
      </c>
      <c r="AD531" s="274"/>
      <c r="AE531" s="274"/>
      <c r="AF531" s="274"/>
      <c r="AG531" s="274"/>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6"/>
      <c r="Q532" s="316"/>
      <c r="R532" s="316"/>
      <c r="S532" s="316"/>
      <c r="T532" s="316"/>
      <c r="U532" s="316"/>
      <c r="V532" s="316"/>
      <c r="W532" s="316"/>
      <c r="X532" s="316"/>
      <c r="Y532" s="317"/>
      <c r="Z532" s="318"/>
      <c r="AA532" s="318"/>
      <c r="AB532" s="319"/>
      <c r="AC532" s="1054"/>
      <c r="AD532" s="1054"/>
      <c r="AE532" s="1054"/>
      <c r="AF532" s="1054"/>
      <c r="AG532" s="1054"/>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6"/>
      <c r="Q533" s="316"/>
      <c r="R533" s="316"/>
      <c r="S533" s="316"/>
      <c r="T533" s="316"/>
      <c r="U533" s="316"/>
      <c r="V533" s="316"/>
      <c r="W533" s="316"/>
      <c r="X533" s="316"/>
      <c r="Y533" s="317"/>
      <c r="Z533" s="318"/>
      <c r="AA533" s="318"/>
      <c r="AB533" s="319"/>
      <c r="AC533" s="1054"/>
      <c r="AD533" s="1054"/>
      <c r="AE533" s="1054"/>
      <c r="AF533" s="1054"/>
      <c r="AG533" s="1054"/>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6"/>
      <c r="Q534" s="316"/>
      <c r="R534" s="316"/>
      <c r="S534" s="316"/>
      <c r="T534" s="316"/>
      <c r="U534" s="316"/>
      <c r="V534" s="316"/>
      <c r="W534" s="316"/>
      <c r="X534" s="316"/>
      <c r="Y534" s="317"/>
      <c r="Z534" s="318"/>
      <c r="AA534" s="318"/>
      <c r="AB534" s="319"/>
      <c r="AC534" s="1054"/>
      <c r="AD534" s="1054"/>
      <c r="AE534" s="1054"/>
      <c r="AF534" s="1054"/>
      <c r="AG534" s="1054"/>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6"/>
      <c r="Q535" s="316"/>
      <c r="R535" s="316"/>
      <c r="S535" s="316"/>
      <c r="T535" s="316"/>
      <c r="U535" s="316"/>
      <c r="V535" s="316"/>
      <c r="W535" s="316"/>
      <c r="X535" s="316"/>
      <c r="Y535" s="317"/>
      <c r="Z535" s="318"/>
      <c r="AA535" s="318"/>
      <c r="AB535" s="319"/>
      <c r="AC535" s="1054"/>
      <c r="AD535" s="1054"/>
      <c r="AE535" s="1054"/>
      <c r="AF535" s="1054"/>
      <c r="AG535" s="1054"/>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6"/>
      <c r="Q536" s="316"/>
      <c r="R536" s="316"/>
      <c r="S536" s="316"/>
      <c r="T536" s="316"/>
      <c r="U536" s="316"/>
      <c r="V536" s="316"/>
      <c r="W536" s="316"/>
      <c r="X536" s="316"/>
      <c r="Y536" s="317"/>
      <c r="Z536" s="318"/>
      <c r="AA536" s="318"/>
      <c r="AB536" s="319"/>
      <c r="AC536" s="1054"/>
      <c r="AD536" s="1054"/>
      <c r="AE536" s="1054"/>
      <c r="AF536" s="1054"/>
      <c r="AG536" s="1054"/>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6"/>
      <c r="Q537" s="316"/>
      <c r="R537" s="316"/>
      <c r="S537" s="316"/>
      <c r="T537" s="316"/>
      <c r="U537" s="316"/>
      <c r="V537" s="316"/>
      <c r="W537" s="316"/>
      <c r="X537" s="316"/>
      <c r="Y537" s="317"/>
      <c r="Z537" s="318"/>
      <c r="AA537" s="318"/>
      <c r="AB537" s="319"/>
      <c r="AC537" s="1054"/>
      <c r="AD537" s="1054"/>
      <c r="AE537" s="1054"/>
      <c r="AF537" s="1054"/>
      <c r="AG537" s="1054"/>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6"/>
      <c r="Q538" s="316"/>
      <c r="R538" s="316"/>
      <c r="S538" s="316"/>
      <c r="T538" s="316"/>
      <c r="U538" s="316"/>
      <c r="V538" s="316"/>
      <c r="W538" s="316"/>
      <c r="X538" s="316"/>
      <c r="Y538" s="317"/>
      <c r="Z538" s="318"/>
      <c r="AA538" s="318"/>
      <c r="AB538" s="319"/>
      <c r="AC538" s="1054"/>
      <c r="AD538" s="1054"/>
      <c r="AE538" s="1054"/>
      <c r="AF538" s="1054"/>
      <c r="AG538" s="1054"/>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6"/>
      <c r="Q539" s="316"/>
      <c r="R539" s="316"/>
      <c r="S539" s="316"/>
      <c r="T539" s="316"/>
      <c r="U539" s="316"/>
      <c r="V539" s="316"/>
      <c r="W539" s="316"/>
      <c r="X539" s="316"/>
      <c r="Y539" s="317"/>
      <c r="Z539" s="318"/>
      <c r="AA539" s="318"/>
      <c r="AB539" s="319"/>
      <c r="AC539" s="1054"/>
      <c r="AD539" s="1054"/>
      <c r="AE539" s="1054"/>
      <c r="AF539" s="1054"/>
      <c r="AG539" s="1054"/>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6"/>
      <c r="Q540" s="316"/>
      <c r="R540" s="316"/>
      <c r="S540" s="316"/>
      <c r="T540" s="316"/>
      <c r="U540" s="316"/>
      <c r="V540" s="316"/>
      <c r="W540" s="316"/>
      <c r="X540" s="316"/>
      <c r="Y540" s="317"/>
      <c r="Z540" s="318"/>
      <c r="AA540" s="318"/>
      <c r="AB540" s="319"/>
      <c r="AC540" s="1054"/>
      <c r="AD540" s="1054"/>
      <c r="AE540" s="1054"/>
      <c r="AF540" s="1054"/>
      <c r="AG540" s="1054"/>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6"/>
      <c r="Q541" s="316"/>
      <c r="R541" s="316"/>
      <c r="S541" s="316"/>
      <c r="T541" s="316"/>
      <c r="U541" s="316"/>
      <c r="V541" s="316"/>
      <c r="W541" s="316"/>
      <c r="X541" s="316"/>
      <c r="Y541" s="317"/>
      <c r="Z541" s="318"/>
      <c r="AA541" s="318"/>
      <c r="AB541" s="319"/>
      <c r="AC541" s="1054"/>
      <c r="AD541" s="1054"/>
      <c r="AE541" s="1054"/>
      <c r="AF541" s="1054"/>
      <c r="AG541" s="1054"/>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6"/>
      <c r="Q542" s="316"/>
      <c r="R542" s="316"/>
      <c r="S542" s="316"/>
      <c r="T542" s="316"/>
      <c r="U542" s="316"/>
      <c r="V542" s="316"/>
      <c r="W542" s="316"/>
      <c r="X542" s="316"/>
      <c r="Y542" s="317"/>
      <c r="Z542" s="318"/>
      <c r="AA542" s="318"/>
      <c r="AB542" s="319"/>
      <c r="AC542" s="1054"/>
      <c r="AD542" s="1054"/>
      <c r="AE542" s="1054"/>
      <c r="AF542" s="1054"/>
      <c r="AG542" s="1054"/>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6"/>
      <c r="Q543" s="316"/>
      <c r="R543" s="316"/>
      <c r="S543" s="316"/>
      <c r="T543" s="316"/>
      <c r="U543" s="316"/>
      <c r="V543" s="316"/>
      <c r="W543" s="316"/>
      <c r="X543" s="316"/>
      <c r="Y543" s="317"/>
      <c r="Z543" s="318"/>
      <c r="AA543" s="318"/>
      <c r="AB543" s="319"/>
      <c r="AC543" s="1054"/>
      <c r="AD543" s="1054"/>
      <c r="AE543" s="1054"/>
      <c r="AF543" s="1054"/>
      <c r="AG543" s="1054"/>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6"/>
      <c r="Q544" s="316"/>
      <c r="R544" s="316"/>
      <c r="S544" s="316"/>
      <c r="T544" s="316"/>
      <c r="U544" s="316"/>
      <c r="V544" s="316"/>
      <c r="W544" s="316"/>
      <c r="X544" s="316"/>
      <c r="Y544" s="317"/>
      <c r="Z544" s="318"/>
      <c r="AA544" s="318"/>
      <c r="AB544" s="319"/>
      <c r="AC544" s="1054"/>
      <c r="AD544" s="1054"/>
      <c r="AE544" s="1054"/>
      <c r="AF544" s="1054"/>
      <c r="AG544" s="1054"/>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6"/>
      <c r="Q545" s="316"/>
      <c r="R545" s="316"/>
      <c r="S545" s="316"/>
      <c r="T545" s="316"/>
      <c r="U545" s="316"/>
      <c r="V545" s="316"/>
      <c r="W545" s="316"/>
      <c r="X545" s="316"/>
      <c r="Y545" s="317"/>
      <c r="Z545" s="318"/>
      <c r="AA545" s="318"/>
      <c r="AB545" s="319"/>
      <c r="AC545" s="1054"/>
      <c r="AD545" s="1054"/>
      <c r="AE545" s="1054"/>
      <c r="AF545" s="1054"/>
      <c r="AG545" s="1054"/>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6"/>
      <c r="Q546" s="316"/>
      <c r="R546" s="316"/>
      <c r="S546" s="316"/>
      <c r="T546" s="316"/>
      <c r="U546" s="316"/>
      <c r="V546" s="316"/>
      <c r="W546" s="316"/>
      <c r="X546" s="316"/>
      <c r="Y546" s="317"/>
      <c r="Z546" s="318"/>
      <c r="AA546" s="318"/>
      <c r="AB546" s="319"/>
      <c r="AC546" s="1054"/>
      <c r="AD546" s="1054"/>
      <c r="AE546" s="1054"/>
      <c r="AF546" s="1054"/>
      <c r="AG546" s="1054"/>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6"/>
      <c r="Q547" s="316"/>
      <c r="R547" s="316"/>
      <c r="S547" s="316"/>
      <c r="T547" s="316"/>
      <c r="U547" s="316"/>
      <c r="V547" s="316"/>
      <c r="W547" s="316"/>
      <c r="X547" s="316"/>
      <c r="Y547" s="317"/>
      <c r="Z547" s="318"/>
      <c r="AA547" s="318"/>
      <c r="AB547" s="319"/>
      <c r="AC547" s="1054"/>
      <c r="AD547" s="1054"/>
      <c r="AE547" s="1054"/>
      <c r="AF547" s="1054"/>
      <c r="AG547" s="1054"/>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6"/>
      <c r="Q548" s="316"/>
      <c r="R548" s="316"/>
      <c r="S548" s="316"/>
      <c r="T548" s="316"/>
      <c r="U548" s="316"/>
      <c r="V548" s="316"/>
      <c r="W548" s="316"/>
      <c r="X548" s="316"/>
      <c r="Y548" s="317"/>
      <c r="Z548" s="318"/>
      <c r="AA548" s="318"/>
      <c r="AB548" s="319"/>
      <c r="AC548" s="1054"/>
      <c r="AD548" s="1054"/>
      <c r="AE548" s="1054"/>
      <c r="AF548" s="1054"/>
      <c r="AG548" s="1054"/>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6"/>
      <c r="Q549" s="316"/>
      <c r="R549" s="316"/>
      <c r="S549" s="316"/>
      <c r="T549" s="316"/>
      <c r="U549" s="316"/>
      <c r="V549" s="316"/>
      <c r="W549" s="316"/>
      <c r="X549" s="316"/>
      <c r="Y549" s="317"/>
      <c r="Z549" s="318"/>
      <c r="AA549" s="318"/>
      <c r="AB549" s="319"/>
      <c r="AC549" s="1054"/>
      <c r="AD549" s="1054"/>
      <c r="AE549" s="1054"/>
      <c r="AF549" s="1054"/>
      <c r="AG549" s="1054"/>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6"/>
      <c r="Q550" s="316"/>
      <c r="R550" s="316"/>
      <c r="S550" s="316"/>
      <c r="T550" s="316"/>
      <c r="U550" s="316"/>
      <c r="V550" s="316"/>
      <c r="W550" s="316"/>
      <c r="X550" s="316"/>
      <c r="Y550" s="317"/>
      <c r="Z550" s="318"/>
      <c r="AA550" s="318"/>
      <c r="AB550" s="319"/>
      <c r="AC550" s="1054"/>
      <c r="AD550" s="1054"/>
      <c r="AE550" s="1054"/>
      <c r="AF550" s="1054"/>
      <c r="AG550" s="1054"/>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6"/>
      <c r="Q551" s="316"/>
      <c r="R551" s="316"/>
      <c r="S551" s="316"/>
      <c r="T551" s="316"/>
      <c r="U551" s="316"/>
      <c r="V551" s="316"/>
      <c r="W551" s="316"/>
      <c r="X551" s="316"/>
      <c r="Y551" s="317"/>
      <c r="Z551" s="318"/>
      <c r="AA551" s="318"/>
      <c r="AB551" s="319"/>
      <c r="AC551" s="1054"/>
      <c r="AD551" s="1054"/>
      <c r="AE551" s="1054"/>
      <c r="AF551" s="1054"/>
      <c r="AG551" s="1054"/>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6"/>
      <c r="Q552" s="316"/>
      <c r="R552" s="316"/>
      <c r="S552" s="316"/>
      <c r="T552" s="316"/>
      <c r="U552" s="316"/>
      <c r="V552" s="316"/>
      <c r="W552" s="316"/>
      <c r="X552" s="316"/>
      <c r="Y552" s="317"/>
      <c r="Z552" s="318"/>
      <c r="AA552" s="318"/>
      <c r="AB552" s="319"/>
      <c r="AC552" s="1054"/>
      <c r="AD552" s="1054"/>
      <c r="AE552" s="1054"/>
      <c r="AF552" s="1054"/>
      <c r="AG552" s="1054"/>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6"/>
      <c r="Q553" s="316"/>
      <c r="R553" s="316"/>
      <c r="S553" s="316"/>
      <c r="T553" s="316"/>
      <c r="U553" s="316"/>
      <c r="V553" s="316"/>
      <c r="W553" s="316"/>
      <c r="X553" s="316"/>
      <c r="Y553" s="317"/>
      <c r="Z553" s="318"/>
      <c r="AA553" s="318"/>
      <c r="AB553" s="319"/>
      <c r="AC553" s="1054"/>
      <c r="AD553" s="1054"/>
      <c r="AE553" s="1054"/>
      <c r="AF553" s="1054"/>
      <c r="AG553" s="1054"/>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6"/>
      <c r="Q554" s="316"/>
      <c r="R554" s="316"/>
      <c r="S554" s="316"/>
      <c r="T554" s="316"/>
      <c r="U554" s="316"/>
      <c r="V554" s="316"/>
      <c r="W554" s="316"/>
      <c r="X554" s="316"/>
      <c r="Y554" s="317"/>
      <c r="Z554" s="318"/>
      <c r="AA554" s="318"/>
      <c r="AB554" s="319"/>
      <c r="AC554" s="1054"/>
      <c r="AD554" s="1054"/>
      <c r="AE554" s="1054"/>
      <c r="AF554" s="1054"/>
      <c r="AG554" s="1054"/>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6"/>
      <c r="Q555" s="316"/>
      <c r="R555" s="316"/>
      <c r="S555" s="316"/>
      <c r="T555" s="316"/>
      <c r="U555" s="316"/>
      <c r="V555" s="316"/>
      <c r="W555" s="316"/>
      <c r="X555" s="316"/>
      <c r="Y555" s="317"/>
      <c r="Z555" s="318"/>
      <c r="AA555" s="318"/>
      <c r="AB555" s="319"/>
      <c r="AC555" s="1054"/>
      <c r="AD555" s="1054"/>
      <c r="AE555" s="1054"/>
      <c r="AF555" s="1054"/>
      <c r="AG555" s="1054"/>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6"/>
      <c r="Q556" s="316"/>
      <c r="R556" s="316"/>
      <c r="S556" s="316"/>
      <c r="T556" s="316"/>
      <c r="U556" s="316"/>
      <c r="V556" s="316"/>
      <c r="W556" s="316"/>
      <c r="X556" s="316"/>
      <c r="Y556" s="317"/>
      <c r="Z556" s="318"/>
      <c r="AA556" s="318"/>
      <c r="AB556" s="319"/>
      <c r="AC556" s="1054"/>
      <c r="AD556" s="1054"/>
      <c r="AE556" s="1054"/>
      <c r="AF556" s="1054"/>
      <c r="AG556" s="1054"/>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6"/>
      <c r="Q557" s="316"/>
      <c r="R557" s="316"/>
      <c r="S557" s="316"/>
      <c r="T557" s="316"/>
      <c r="U557" s="316"/>
      <c r="V557" s="316"/>
      <c r="W557" s="316"/>
      <c r="X557" s="316"/>
      <c r="Y557" s="317"/>
      <c r="Z557" s="318"/>
      <c r="AA557" s="318"/>
      <c r="AB557" s="319"/>
      <c r="AC557" s="1054"/>
      <c r="AD557" s="1054"/>
      <c r="AE557" s="1054"/>
      <c r="AF557" s="1054"/>
      <c r="AG557" s="1054"/>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6"/>
      <c r="Q558" s="316"/>
      <c r="R558" s="316"/>
      <c r="S558" s="316"/>
      <c r="T558" s="316"/>
      <c r="U558" s="316"/>
      <c r="V558" s="316"/>
      <c r="W558" s="316"/>
      <c r="X558" s="316"/>
      <c r="Y558" s="317"/>
      <c r="Z558" s="318"/>
      <c r="AA558" s="318"/>
      <c r="AB558" s="319"/>
      <c r="AC558" s="1054"/>
      <c r="AD558" s="1054"/>
      <c r="AE558" s="1054"/>
      <c r="AF558" s="1054"/>
      <c r="AG558" s="1054"/>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6"/>
      <c r="Q559" s="316"/>
      <c r="R559" s="316"/>
      <c r="S559" s="316"/>
      <c r="T559" s="316"/>
      <c r="U559" s="316"/>
      <c r="V559" s="316"/>
      <c r="W559" s="316"/>
      <c r="X559" s="316"/>
      <c r="Y559" s="317"/>
      <c r="Z559" s="318"/>
      <c r="AA559" s="318"/>
      <c r="AB559" s="319"/>
      <c r="AC559" s="1054"/>
      <c r="AD559" s="1054"/>
      <c r="AE559" s="1054"/>
      <c r="AF559" s="1054"/>
      <c r="AG559" s="1054"/>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6"/>
      <c r="Q560" s="316"/>
      <c r="R560" s="316"/>
      <c r="S560" s="316"/>
      <c r="T560" s="316"/>
      <c r="U560" s="316"/>
      <c r="V560" s="316"/>
      <c r="W560" s="316"/>
      <c r="X560" s="316"/>
      <c r="Y560" s="317"/>
      <c r="Z560" s="318"/>
      <c r="AA560" s="318"/>
      <c r="AB560" s="319"/>
      <c r="AC560" s="1054"/>
      <c r="AD560" s="1054"/>
      <c r="AE560" s="1054"/>
      <c r="AF560" s="1054"/>
      <c r="AG560" s="1054"/>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6"/>
      <c r="Q561" s="316"/>
      <c r="R561" s="316"/>
      <c r="S561" s="316"/>
      <c r="T561" s="316"/>
      <c r="U561" s="316"/>
      <c r="V561" s="316"/>
      <c r="W561" s="316"/>
      <c r="X561" s="316"/>
      <c r="Y561" s="317"/>
      <c r="Z561" s="318"/>
      <c r="AA561" s="318"/>
      <c r="AB561" s="319"/>
      <c r="AC561" s="1054"/>
      <c r="AD561" s="1054"/>
      <c r="AE561" s="1054"/>
      <c r="AF561" s="1054"/>
      <c r="AG561" s="1054"/>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4"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4" t="s">
        <v>338</v>
      </c>
      <c r="AD564" s="274"/>
      <c r="AE564" s="274"/>
      <c r="AF564" s="274"/>
      <c r="AG564" s="274"/>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6"/>
      <c r="Q565" s="316"/>
      <c r="R565" s="316"/>
      <c r="S565" s="316"/>
      <c r="T565" s="316"/>
      <c r="U565" s="316"/>
      <c r="V565" s="316"/>
      <c r="W565" s="316"/>
      <c r="X565" s="316"/>
      <c r="Y565" s="317"/>
      <c r="Z565" s="318"/>
      <c r="AA565" s="318"/>
      <c r="AB565" s="319"/>
      <c r="AC565" s="1054"/>
      <c r="AD565" s="1054"/>
      <c r="AE565" s="1054"/>
      <c r="AF565" s="1054"/>
      <c r="AG565" s="1054"/>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6"/>
      <c r="Q566" s="316"/>
      <c r="R566" s="316"/>
      <c r="S566" s="316"/>
      <c r="T566" s="316"/>
      <c r="U566" s="316"/>
      <c r="V566" s="316"/>
      <c r="W566" s="316"/>
      <c r="X566" s="316"/>
      <c r="Y566" s="317"/>
      <c r="Z566" s="318"/>
      <c r="AA566" s="318"/>
      <c r="AB566" s="319"/>
      <c r="AC566" s="1054"/>
      <c r="AD566" s="1054"/>
      <c r="AE566" s="1054"/>
      <c r="AF566" s="1054"/>
      <c r="AG566" s="1054"/>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6"/>
      <c r="Q567" s="316"/>
      <c r="R567" s="316"/>
      <c r="S567" s="316"/>
      <c r="T567" s="316"/>
      <c r="U567" s="316"/>
      <c r="V567" s="316"/>
      <c r="W567" s="316"/>
      <c r="X567" s="316"/>
      <c r="Y567" s="317"/>
      <c r="Z567" s="318"/>
      <c r="AA567" s="318"/>
      <c r="AB567" s="319"/>
      <c r="AC567" s="1054"/>
      <c r="AD567" s="1054"/>
      <c r="AE567" s="1054"/>
      <c r="AF567" s="1054"/>
      <c r="AG567" s="1054"/>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6"/>
      <c r="Q568" s="316"/>
      <c r="R568" s="316"/>
      <c r="S568" s="316"/>
      <c r="T568" s="316"/>
      <c r="U568" s="316"/>
      <c r="V568" s="316"/>
      <c r="W568" s="316"/>
      <c r="X568" s="316"/>
      <c r="Y568" s="317"/>
      <c r="Z568" s="318"/>
      <c r="AA568" s="318"/>
      <c r="AB568" s="319"/>
      <c r="AC568" s="1054"/>
      <c r="AD568" s="1054"/>
      <c r="AE568" s="1054"/>
      <c r="AF568" s="1054"/>
      <c r="AG568" s="1054"/>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6"/>
      <c r="Q569" s="316"/>
      <c r="R569" s="316"/>
      <c r="S569" s="316"/>
      <c r="T569" s="316"/>
      <c r="U569" s="316"/>
      <c r="V569" s="316"/>
      <c r="W569" s="316"/>
      <c r="X569" s="316"/>
      <c r="Y569" s="317"/>
      <c r="Z569" s="318"/>
      <c r="AA569" s="318"/>
      <c r="AB569" s="319"/>
      <c r="AC569" s="1054"/>
      <c r="AD569" s="1054"/>
      <c r="AE569" s="1054"/>
      <c r="AF569" s="1054"/>
      <c r="AG569" s="1054"/>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6"/>
      <c r="Q570" s="316"/>
      <c r="R570" s="316"/>
      <c r="S570" s="316"/>
      <c r="T570" s="316"/>
      <c r="U570" s="316"/>
      <c r="V570" s="316"/>
      <c r="W570" s="316"/>
      <c r="X570" s="316"/>
      <c r="Y570" s="317"/>
      <c r="Z570" s="318"/>
      <c r="AA570" s="318"/>
      <c r="AB570" s="319"/>
      <c r="AC570" s="1054"/>
      <c r="AD570" s="1054"/>
      <c r="AE570" s="1054"/>
      <c r="AF570" s="1054"/>
      <c r="AG570" s="1054"/>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6"/>
      <c r="Q571" s="316"/>
      <c r="R571" s="316"/>
      <c r="S571" s="316"/>
      <c r="T571" s="316"/>
      <c r="U571" s="316"/>
      <c r="V571" s="316"/>
      <c r="W571" s="316"/>
      <c r="X571" s="316"/>
      <c r="Y571" s="317"/>
      <c r="Z571" s="318"/>
      <c r="AA571" s="318"/>
      <c r="AB571" s="319"/>
      <c r="AC571" s="1054"/>
      <c r="AD571" s="1054"/>
      <c r="AE571" s="1054"/>
      <c r="AF571" s="1054"/>
      <c r="AG571" s="1054"/>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6"/>
      <c r="Q572" s="316"/>
      <c r="R572" s="316"/>
      <c r="S572" s="316"/>
      <c r="T572" s="316"/>
      <c r="U572" s="316"/>
      <c r="V572" s="316"/>
      <c r="W572" s="316"/>
      <c r="X572" s="316"/>
      <c r="Y572" s="317"/>
      <c r="Z572" s="318"/>
      <c r="AA572" s="318"/>
      <c r="AB572" s="319"/>
      <c r="AC572" s="1054"/>
      <c r="AD572" s="1054"/>
      <c r="AE572" s="1054"/>
      <c r="AF572" s="1054"/>
      <c r="AG572" s="1054"/>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6"/>
      <c r="Q573" s="316"/>
      <c r="R573" s="316"/>
      <c r="S573" s="316"/>
      <c r="T573" s="316"/>
      <c r="U573" s="316"/>
      <c r="V573" s="316"/>
      <c r="W573" s="316"/>
      <c r="X573" s="316"/>
      <c r="Y573" s="317"/>
      <c r="Z573" s="318"/>
      <c r="AA573" s="318"/>
      <c r="AB573" s="319"/>
      <c r="AC573" s="1054"/>
      <c r="AD573" s="1054"/>
      <c r="AE573" s="1054"/>
      <c r="AF573" s="1054"/>
      <c r="AG573" s="1054"/>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6"/>
      <c r="Q574" s="316"/>
      <c r="R574" s="316"/>
      <c r="S574" s="316"/>
      <c r="T574" s="316"/>
      <c r="U574" s="316"/>
      <c r="V574" s="316"/>
      <c r="W574" s="316"/>
      <c r="X574" s="316"/>
      <c r="Y574" s="317"/>
      <c r="Z574" s="318"/>
      <c r="AA574" s="318"/>
      <c r="AB574" s="319"/>
      <c r="AC574" s="1054"/>
      <c r="AD574" s="1054"/>
      <c r="AE574" s="1054"/>
      <c r="AF574" s="1054"/>
      <c r="AG574" s="1054"/>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6"/>
      <c r="Q575" s="316"/>
      <c r="R575" s="316"/>
      <c r="S575" s="316"/>
      <c r="T575" s="316"/>
      <c r="U575" s="316"/>
      <c r="V575" s="316"/>
      <c r="W575" s="316"/>
      <c r="X575" s="316"/>
      <c r="Y575" s="317"/>
      <c r="Z575" s="318"/>
      <c r="AA575" s="318"/>
      <c r="AB575" s="319"/>
      <c r="AC575" s="1054"/>
      <c r="AD575" s="1054"/>
      <c r="AE575" s="1054"/>
      <c r="AF575" s="1054"/>
      <c r="AG575" s="1054"/>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6"/>
      <c r="Q576" s="316"/>
      <c r="R576" s="316"/>
      <c r="S576" s="316"/>
      <c r="T576" s="316"/>
      <c r="U576" s="316"/>
      <c r="V576" s="316"/>
      <c r="W576" s="316"/>
      <c r="X576" s="316"/>
      <c r="Y576" s="317"/>
      <c r="Z576" s="318"/>
      <c r="AA576" s="318"/>
      <c r="AB576" s="319"/>
      <c r="AC576" s="1054"/>
      <c r="AD576" s="1054"/>
      <c r="AE576" s="1054"/>
      <c r="AF576" s="1054"/>
      <c r="AG576" s="1054"/>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6"/>
      <c r="Q577" s="316"/>
      <c r="R577" s="316"/>
      <c r="S577" s="316"/>
      <c r="T577" s="316"/>
      <c r="U577" s="316"/>
      <c r="V577" s="316"/>
      <c r="W577" s="316"/>
      <c r="X577" s="316"/>
      <c r="Y577" s="317"/>
      <c r="Z577" s="318"/>
      <c r="AA577" s="318"/>
      <c r="AB577" s="319"/>
      <c r="AC577" s="1054"/>
      <c r="AD577" s="1054"/>
      <c r="AE577" s="1054"/>
      <c r="AF577" s="1054"/>
      <c r="AG577" s="1054"/>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6"/>
      <c r="Q578" s="316"/>
      <c r="R578" s="316"/>
      <c r="S578" s="316"/>
      <c r="T578" s="316"/>
      <c r="U578" s="316"/>
      <c r="V578" s="316"/>
      <c r="W578" s="316"/>
      <c r="X578" s="316"/>
      <c r="Y578" s="317"/>
      <c r="Z578" s="318"/>
      <c r="AA578" s="318"/>
      <c r="AB578" s="319"/>
      <c r="AC578" s="1054"/>
      <c r="AD578" s="1054"/>
      <c r="AE578" s="1054"/>
      <c r="AF578" s="1054"/>
      <c r="AG578" s="1054"/>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6"/>
      <c r="Q579" s="316"/>
      <c r="R579" s="316"/>
      <c r="S579" s="316"/>
      <c r="T579" s="316"/>
      <c r="U579" s="316"/>
      <c r="V579" s="316"/>
      <c r="W579" s="316"/>
      <c r="X579" s="316"/>
      <c r="Y579" s="317"/>
      <c r="Z579" s="318"/>
      <c r="AA579" s="318"/>
      <c r="AB579" s="319"/>
      <c r="AC579" s="1054"/>
      <c r="AD579" s="1054"/>
      <c r="AE579" s="1054"/>
      <c r="AF579" s="1054"/>
      <c r="AG579" s="1054"/>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6"/>
      <c r="Q580" s="316"/>
      <c r="R580" s="316"/>
      <c r="S580" s="316"/>
      <c r="T580" s="316"/>
      <c r="U580" s="316"/>
      <c r="V580" s="316"/>
      <c r="W580" s="316"/>
      <c r="X580" s="316"/>
      <c r="Y580" s="317"/>
      <c r="Z580" s="318"/>
      <c r="AA580" s="318"/>
      <c r="AB580" s="319"/>
      <c r="AC580" s="1054"/>
      <c r="AD580" s="1054"/>
      <c r="AE580" s="1054"/>
      <c r="AF580" s="1054"/>
      <c r="AG580" s="1054"/>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6"/>
      <c r="Q581" s="316"/>
      <c r="R581" s="316"/>
      <c r="S581" s="316"/>
      <c r="T581" s="316"/>
      <c r="U581" s="316"/>
      <c r="V581" s="316"/>
      <c r="W581" s="316"/>
      <c r="X581" s="316"/>
      <c r="Y581" s="317"/>
      <c r="Z581" s="318"/>
      <c r="AA581" s="318"/>
      <c r="AB581" s="319"/>
      <c r="AC581" s="1054"/>
      <c r="AD581" s="1054"/>
      <c r="AE581" s="1054"/>
      <c r="AF581" s="1054"/>
      <c r="AG581" s="1054"/>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6"/>
      <c r="Q582" s="316"/>
      <c r="R582" s="316"/>
      <c r="S582" s="316"/>
      <c r="T582" s="316"/>
      <c r="U582" s="316"/>
      <c r="V582" s="316"/>
      <c r="W582" s="316"/>
      <c r="X582" s="316"/>
      <c r="Y582" s="317"/>
      <c r="Z582" s="318"/>
      <c r="AA582" s="318"/>
      <c r="AB582" s="319"/>
      <c r="AC582" s="1054"/>
      <c r="AD582" s="1054"/>
      <c r="AE582" s="1054"/>
      <c r="AF582" s="1054"/>
      <c r="AG582" s="1054"/>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6"/>
      <c r="Q583" s="316"/>
      <c r="R583" s="316"/>
      <c r="S583" s="316"/>
      <c r="T583" s="316"/>
      <c r="U583" s="316"/>
      <c r="V583" s="316"/>
      <c r="W583" s="316"/>
      <c r="X583" s="316"/>
      <c r="Y583" s="317"/>
      <c r="Z583" s="318"/>
      <c r="AA583" s="318"/>
      <c r="AB583" s="319"/>
      <c r="AC583" s="1054"/>
      <c r="AD583" s="1054"/>
      <c r="AE583" s="1054"/>
      <c r="AF583" s="1054"/>
      <c r="AG583" s="1054"/>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6"/>
      <c r="Q584" s="316"/>
      <c r="R584" s="316"/>
      <c r="S584" s="316"/>
      <c r="T584" s="316"/>
      <c r="U584" s="316"/>
      <c r="V584" s="316"/>
      <c r="W584" s="316"/>
      <c r="X584" s="316"/>
      <c r="Y584" s="317"/>
      <c r="Z584" s="318"/>
      <c r="AA584" s="318"/>
      <c r="AB584" s="319"/>
      <c r="AC584" s="1054"/>
      <c r="AD584" s="1054"/>
      <c r="AE584" s="1054"/>
      <c r="AF584" s="1054"/>
      <c r="AG584" s="1054"/>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6"/>
      <c r="Q585" s="316"/>
      <c r="R585" s="316"/>
      <c r="S585" s="316"/>
      <c r="T585" s="316"/>
      <c r="U585" s="316"/>
      <c r="V585" s="316"/>
      <c r="W585" s="316"/>
      <c r="X585" s="316"/>
      <c r="Y585" s="317"/>
      <c r="Z585" s="318"/>
      <c r="AA585" s="318"/>
      <c r="AB585" s="319"/>
      <c r="AC585" s="1054"/>
      <c r="AD585" s="1054"/>
      <c r="AE585" s="1054"/>
      <c r="AF585" s="1054"/>
      <c r="AG585" s="1054"/>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6"/>
      <c r="Q586" s="316"/>
      <c r="R586" s="316"/>
      <c r="S586" s="316"/>
      <c r="T586" s="316"/>
      <c r="U586" s="316"/>
      <c r="V586" s="316"/>
      <c r="W586" s="316"/>
      <c r="X586" s="316"/>
      <c r="Y586" s="317"/>
      <c r="Z586" s="318"/>
      <c r="AA586" s="318"/>
      <c r="AB586" s="319"/>
      <c r="AC586" s="1054"/>
      <c r="AD586" s="1054"/>
      <c r="AE586" s="1054"/>
      <c r="AF586" s="1054"/>
      <c r="AG586" s="1054"/>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6"/>
      <c r="Q587" s="316"/>
      <c r="R587" s="316"/>
      <c r="S587" s="316"/>
      <c r="T587" s="316"/>
      <c r="U587" s="316"/>
      <c r="V587" s="316"/>
      <c r="W587" s="316"/>
      <c r="X587" s="316"/>
      <c r="Y587" s="317"/>
      <c r="Z587" s="318"/>
      <c r="AA587" s="318"/>
      <c r="AB587" s="319"/>
      <c r="AC587" s="1054"/>
      <c r="AD587" s="1054"/>
      <c r="AE587" s="1054"/>
      <c r="AF587" s="1054"/>
      <c r="AG587" s="1054"/>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6"/>
      <c r="Q588" s="316"/>
      <c r="R588" s="316"/>
      <c r="S588" s="316"/>
      <c r="T588" s="316"/>
      <c r="U588" s="316"/>
      <c r="V588" s="316"/>
      <c r="W588" s="316"/>
      <c r="X588" s="316"/>
      <c r="Y588" s="317"/>
      <c r="Z588" s="318"/>
      <c r="AA588" s="318"/>
      <c r="AB588" s="319"/>
      <c r="AC588" s="1054"/>
      <c r="AD588" s="1054"/>
      <c r="AE588" s="1054"/>
      <c r="AF588" s="1054"/>
      <c r="AG588" s="1054"/>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6"/>
      <c r="Q589" s="316"/>
      <c r="R589" s="316"/>
      <c r="S589" s="316"/>
      <c r="T589" s="316"/>
      <c r="U589" s="316"/>
      <c r="V589" s="316"/>
      <c r="W589" s="316"/>
      <c r="X589" s="316"/>
      <c r="Y589" s="317"/>
      <c r="Z589" s="318"/>
      <c r="AA589" s="318"/>
      <c r="AB589" s="319"/>
      <c r="AC589" s="1054"/>
      <c r="AD589" s="1054"/>
      <c r="AE589" s="1054"/>
      <c r="AF589" s="1054"/>
      <c r="AG589" s="1054"/>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6"/>
      <c r="Q590" s="316"/>
      <c r="R590" s="316"/>
      <c r="S590" s="316"/>
      <c r="T590" s="316"/>
      <c r="U590" s="316"/>
      <c r="V590" s="316"/>
      <c r="W590" s="316"/>
      <c r="X590" s="316"/>
      <c r="Y590" s="317"/>
      <c r="Z590" s="318"/>
      <c r="AA590" s="318"/>
      <c r="AB590" s="319"/>
      <c r="AC590" s="1054"/>
      <c r="AD590" s="1054"/>
      <c r="AE590" s="1054"/>
      <c r="AF590" s="1054"/>
      <c r="AG590" s="1054"/>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6"/>
      <c r="Q591" s="316"/>
      <c r="R591" s="316"/>
      <c r="S591" s="316"/>
      <c r="T591" s="316"/>
      <c r="U591" s="316"/>
      <c r="V591" s="316"/>
      <c r="W591" s="316"/>
      <c r="X591" s="316"/>
      <c r="Y591" s="317"/>
      <c r="Z591" s="318"/>
      <c r="AA591" s="318"/>
      <c r="AB591" s="319"/>
      <c r="AC591" s="1054"/>
      <c r="AD591" s="1054"/>
      <c r="AE591" s="1054"/>
      <c r="AF591" s="1054"/>
      <c r="AG591" s="1054"/>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6"/>
      <c r="Q592" s="316"/>
      <c r="R592" s="316"/>
      <c r="S592" s="316"/>
      <c r="T592" s="316"/>
      <c r="U592" s="316"/>
      <c r="V592" s="316"/>
      <c r="W592" s="316"/>
      <c r="X592" s="316"/>
      <c r="Y592" s="317"/>
      <c r="Z592" s="318"/>
      <c r="AA592" s="318"/>
      <c r="AB592" s="319"/>
      <c r="AC592" s="1054"/>
      <c r="AD592" s="1054"/>
      <c r="AE592" s="1054"/>
      <c r="AF592" s="1054"/>
      <c r="AG592" s="1054"/>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6"/>
      <c r="Q593" s="316"/>
      <c r="R593" s="316"/>
      <c r="S593" s="316"/>
      <c r="T593" s="316"/>
      <c r="U593" s="316"/>
      <c r="V593" s="316"/>
      <c r="W593" s="316"/>
      <c r="X593" s="316"/>
      <c r="Y593" s="317"/>
      <c r="Z593" s="318"/>
      <c r="AA593" s="318"/>
      <c r="AB593" s="319"/>
      <c r="AC593" s="1054"/>
      <c r="AD593" s="1054"/>
      <c r="AE593" s="1054"/>
      <c r="AF593" s="1054"/>
      <c r="AG593" s="1054"/>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6"/>
      <c r="Q594" s="316"/>
      <c r="R594" s="316"/>
      <c r="S594" s="316"/>
      <c r="T594" s="316"/>
      <c r="U594" s="316"/>
      <c r="V594" s="316"/>
      <c r="W594" s="316"/>
      <c r="X594" s="316"/>
      <c r="Y594" s="317"/>
      <c r="Z594" s="318"/>
      <c r="AA594" s="318"/>
      <c r="AB594" s="319"/>
      <c r="AC594" s="1054"/>
      <c r="AD594" s="1054"/>
      <c r="AE594" s="1054"/>
      <c r="AF594" s="1054"/>
      <c r="AG594" s="1054"/>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4"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4" t="s">
        <v>338</v>
      </c>
      <c r="AD597" s="274"/>
      <c r="AE597" s="274"/>
      <c r="AF597" s="274"/>
      <c r="AG597" s="274"/>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6"/>
      <c r="Q598" s="316"/>
      <c r="R598" s="316"/>
      <c r="S598" s="316"/>
      <c r="T598" s="316"/>
      <c r="U598" s="316"/>
      <c r="V598" s="316"/>
      <c r="W598" s="316"/>
      <c r="X598" s="316"/>
      <c r="Y598" s="317"/>
      <c r="Z598" s="318"/>
      <c r="AA598" s="318"/>
      <c r="AB598" s="319"/>
      <c r="AC598" s="1054"/>
      <c r="AD598" s="1054"/>
      <c r="AE598" s="1054"/>
      <c r="AF598" s="1054"/>
      <c r="AG598" s="1054"/>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6"/>
      <c r="Q599" s="316"/>
      <c r="R599" s="316"/>
      <c r="S599" s="316"/>
      <c r="T599" s="316"/>
      <c r="U599" s="316"/>
      <c r="V599" s="316"/>
      <c r="W599" s="316"/>
      <c r="X599" s="316"/>
      <c r="Y599" s="317"/>
      <c r="Z599" s="318"/>
      <c r="AA599" s="318"/>
      <c r="AB599" s="319"/>
      <c r="AC599" s="1054"/>
      <c r="AD599" s="1054"/>
      <c r="AE599" s="1054"/>
      <c r="AF599" s="1054"/>
      <c r="AG599" s="1054"/>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6"/>
      <c r="Q600" s="316"/>
      <c r="R600" s="316"/>
      <c r="S600" s="316"/>
      <c r="T600" s="316"/>
      <c r="U600" s="316"/>
      <c r="V600" s="316"/>
      <c r="W600" s="316"/>
      <c r="X600" s="316"/>
      <c r="Y600" s="317"/>
      <c r="Z600" s="318"/>
      <c r="AA600" s="318"/>
      <c r="AB600" s="319"/>
      <c r="AC600" s="1054"/>
      <c r="AD600" s="1054"/>
      <c r="AE600" s="1054"/>
      <c r="AF600" s="1054"/>
      <c r="AG600" s="1054"/>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6"/>
      <c r="Q601" s="316"/>
      <c r="R601" s="316"/>
      <c r="S601" s="316"/>
      <c r="T601" s="316"/>
      <c r="U601" s="316"/>
      <c r="V601" s="316"/>
      <c r="W601" s="316"/>
      <c r="X601" s="316"/>
      <c r="Y601" s="317"/>
      <c r="Z601" s="318"/>
      <c r="AA601" s="318"/>
      <c r="AB601" s="319"/>
      <c r="AC601" s="1054"/>
      <c r="AD601" s="1054"/>
      <c r="AE601" s="1054"/>
      <c r="AF601" s="1054"/>
      <c r="AG601" s="1054"/>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6"/>
      <c r="Q602" s="316"/>
      <c r="R602" s="316"/>
      <c r="S602" s="316"/>
      <c r="T602" s="316"/>
      <c r="U602" s="316"/>
      <c r="V602" s="316"/>
      <c r="W602" s="316"/>
      <c r="X602" s="316"/>
      <c r="Y602" s="317"/>
      <c r="Z602" s="318"/>
      <c r="AA602" s="318"/>
      <c r="AB602" s="319"/>
      <c r="AC602" s="1054"/>
      <c r="AD602" s="1054"/>
      <c r="AE602" s="1054"/>
      <c r="AF602" s="1054"/>
      <c r="AG602" s="1054"/>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6"/>
      <c r="Q603" s="316"/>
      <c r="R603" s="316"/>
      <c r="S603" s="316"/>
      <c r="T603" s="316"/>
      <c r="U603" s="316"/>
      <c r="V603" s="316"/>
      <c r="W603" s="316"/>
      <c r="X603" s="316"/>
      <c r="Y603" s="317"/>
      <c r="Z603" s="318"/>
      <c r="AA603" s="318"/>
      <c r="AB603" s="319"/>
      <c r="AC603" s="1054"/>
      <c r="AD603" s="1054"/>
      <c r="AE603" s="1054"/>
      <c r="AF603" s="1054"/>
      <c r="AG603" s="1054"/>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6"/>
      <c r="Q604" s="316"/>
      <c r="R604" s="316"/>
      <c r="S604" s="316"/>
      <c r="T604" s="316"/>
      <c r="U604" s="316"/>
      <c r="V604" s="316"/>
      <c r="W604" s="316"/>
      <c r="X604" s="316"/>
      <c r="Y604" s="317"/>
      <c r="Z604" s="318"/>
      <c r="AA604" s="318"/>
      <c r="AB604" s="319"/>
      <c r="AC604" s="1054"/>
      <c r="AD604" s="1054"/>
      <c r="AE604" s="1054"/>
      <c r="AF604" s="1054"/>
      <c r="AG604" s="1054"/>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6"/>
      <c r="Q605" s="316"/>
      <c r="R605" s="316"/>
      <c r="S605" s="316"/>
      <c r="T605" s="316"/>
      <c r="U605" s="316"/>
      <c r="V605" s="316"/>
      <c r="W605" s="316"/>
      <c r="X605" s="316"/>
      <c r="Y605" s="317"/>
      <c r="Z605" s="318"/>
      <c r="AA605" s="318"/>
      <c r="AB605" s="319"/>
      <c r="AC605" s="1054"/>
      <c r="AD605" s="1054"/>
      <c r="AE605" s="1054"/>
      <c r="AF605" s="1054"/>
      <c r="AG605" s="1054"/>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6"/>
      <c r="Q606" s="316"/>
      <c r="R606" s="316"/>
      <c r="S606" s="316"/>
      <c r="T606" s="316"/>
      <c r="U606" s="316"/>
      <c r="V606" s="316"/>
      <c r="W606" s="316"/>
      <c r="X606" s="316"/>
      <c r="Y606" s="317"/>
      <c r="Z606" s="318"/>
      <c r="AA606" s="318"/>
      <c r="AB606" s="319"/>
      <c r="AC606" s="1054"/>
      <c r="AD606" s="1054"/>
      <c r="AE606" s="1054"/>
      <c r="AF606" s="1054"/>
      <c r="AG606" s="1054"/>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6"/>
      <c r="Q607" s="316"/>
      <c r="R607" s="316"/>
      <c r="S607" s="316"/>
      <c r="T607" s="316"/>
      <c r="U607" s="316"/>
      <c r="V607" s="316"/>
      <c r="W607" s="316"/>
      <c r="X607" s="316"/>
      <c r="Y607" s="317"/>
      <c r="Z607" s="318"/>
      <c r="AA607" s="318"/>
      <c r="AB607" s="319"/>
      <c r="AC607" s="1054"/>
      <c r="AD607" s="1054"/>
      <c r="AE607" s="1054"/>
      <c r="AF607" s="1054"/>
      <c r="AG607" s="1054"/>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6"/>
      <c r="Q608" s="316"/>
      <c r="R608" s="316"/>
      <c r="S608" s="316"/>
      <c r="T608" s="316"/>
      <c r="U608" s="316"/>
      <c r="V608" s="316"/>
      <c r="W608" s="316"/>
      <c r="X608" s="316"/>
      <c r="Y608" s="317"/>
      <c r="Z608" s="318"/>
      <c r="AA608" s="318"/>
      <c r="AB608" s="319"/>
      <c r="AC608" s="1054"/>
      <c r="AD608" s="1054"/>
      <c r="AE608" s="1054"/>
      <c r="AF608" s="1054"/>
      <c r="AG608" s="1054"/>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6"/>
      <c r="Q609" s="316"/>
      <c r="R609" s="316"/>
      <c r="S609" s="316"/>
      <c r="T609" s="316"/>
      <c r="U609" s="316"/>
      <c r="V609" s="316"/>
      <c r="W609" s="316"/>
      <c r="X609" s="316"/>
      <c r="Y609" s="317"/>
      <c r="Z609" s="318"/>
      <c r="AA609" s="318"/>
      <c r="AB609" s="319"/>
      <c r="AC609" s="1054"/>
      <c r="AD609" s="1054"/>
      <c r="AE609" s="1054"/>
      <c r="AF609" s="1054"/>
      <c r="AG609" s="1054"/>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6"/>
      <c r="Q610" s="316"/>
      <c r="R610" s="316"/>
      <c r="S610" s="316"/>
      <c r="T610" s="316"/>
      <c r="U610" s="316"/>
      <c r="V610" s="316"/>
      <c r="W610" s="316"/>
      <c r="X610" s="316"/>
      <c r="Y610" s="317"/>
      <c r="Z610" s="318"/>
      <c r="AA610" s="318"/>
      <c r="AB610" s="319"/>
      <c r="AC610" s="1054"/>
      <c r="AD610" s="1054"/>
      <c r="AE610" s="1054"/>
      <c r="AF610" s="1054"/>
      <c r="AG610" s="1054"/>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6"/>
      <c r="Q611" s="316"/>
      <c r="R611" s="316"/>
      <c r="S611" s="316"/>
      <c r="T611" s="316"/>
      <c r="U611" s="316"/>
      <c r="V611" s="316"/>
      <c r="W611" s="316"/>
      <c r="X611" s="316"/>
      <c r="Y611" s="317"/>
      <c r="Z611" s="318"/>
      <c r="AA611" s="318"/>
      <c r="AB611" s="319"/>
      <c r="AC611" s="1054"/>
      <c r="AD611" s="1054"/>
      <c r="AE611" s="1054"/>
      <c r="AF611" s="1054"/>
      <c r="AG611" s="1054"/>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6"/>
      <c r="Q612" s="316"/>
      <c r="R612" s="316"/>
      <c r="S612" s="316"/>
      <c r="T612" s="316"/>
      <c r="U612" s="316"/>
      <c r="V612" s="316"/>
      <c r="W612" s="316"/>
      <c r="X612" s="316"/>
      <c r="Y612" s="317"/>
      <c r="Z612" s="318"/>
      <c r="AA612" s="318"/>
      <c r="AB612" s="319"/>
      <c r="AC612" s="1054"/>
      <c r="AD612" s="1054"/>
      <c r="AE612" s="1054"/>
      <c r="AF612" s="1054"/>
      <c r="AG612" s="1054"/>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6"/>
      <c r="Q613" s="316"/>
      <c r="R613" s="316"/>
      <c r="S613" s="316"/>
      <c r="T613" s="316"/>
      <c r="U613" s="316"/>
      <c r="V613" s="316"/>
      <c r="W613" s="316"/>
      <c r="X613" s="316"/>
      <c r="Y613" s="317"/>
      <c r="Z613" s="318"/>
      <c r="AA613" s="318"/>
      <c r="AB613" s="319"/>
      <c r="AC613" s="1054"/>
      <c r="AD613" s="1054"/>
      <c r="AE613" s="1054"/>
      <c r="AF613" s="1054"/>
      <c r="AG613" s="1054"/>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6"/>
      <c r="Q614" s="316"/>
      <c r="R614" s="316"/>
      <c r="S614" s="316"/>
      <c r="T614" s="316"/>
      <c r="U614" s="316"/>
      <c r="V614" s="316"/>
      <c r="W614" s="316"/>
      <c r="X614" s="316"/>
      <c r="Y614" s="317"/>
      <c r="Z614" s="318"/>
      <c r="AA614" s="318"/>
      <c r="AB614" s="319"/>
      <c r="AC614" s="1054"/>
      <c r="AD614" s="1054"/>
      <c r="AE614" s="1054"/>
      <c r="AF614" s="1054"/>
      <c r="AG614" s="1054"/>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6"/>
      <c r="Q615" s="316"/>
      <c r="R615" s="316"/>
      <c r="S615" s="316"/>
      <c r="T615" s="316"/>
      <c r="U615" s="316"/>
      <c r="V615" s="316"/>
      <c r="W615" s="316"/>
      <c r="X615" s="316"/>
      <c r="Y615" s="317"/>
      <c r="Z615" s="318"/>
      <c r="AA615" s="318"/>
      <c r="AB615" s="319"/>
      <c r="AC615" s="1054"/>
      <c r="AD615" s="1054"/>
      <c r="AE615" s="1054"/>
      <c r="AF615" s="1054"/>
      <c r="AG615" s="1054"/>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6"/>
      <c r="Q616" s="316"/>
      <c r="R616" s="316"/>
      <c r="S616" s="316"/>
      <c r="T616" s="316"/>
      <c r="U616" s="316"/>
      <c r="V616" s="316"/>
      <c r="W616" s="316"/>
      <c r="X616" s="316"/>
      <c r="Y616" s="317"/>
      <c r="Z616" s="318"/>
      <c r="AA616" s="318"/>
      <c r="AB616" s="319"/>
      <c r="AC616" s="1054"/>
      <c r="AD616" s="1054"/>
      <c r="AE616" s="1054"/>
      <c r="AF616" s="1054"/>
      <c r="AG616" s="1054"/>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6"/>
      <c r="Q617" s="316"/>
      <c r="R617" s="316"/>
      <c r="S617" s="316"/>
      <c r="T617" s="316"/>
      <c r="U617" s="316"/>
      <c r="V617" s="316"/>
      <c r="W617" s="316"/>
      <c r="X617" s="316"/>
      <c r="Y617" s="317"/>
      <c r="Z617" s="318"/>
      <c r="AA617" s="318"/>
      <c r="AB617" s="319"/>
      <c r="AC617" s="1054"/>
      <c r="AD617" s="1054"/>
      <c r="AE617" s="1054"/>
      <c r="AF617" s="1054"/>
      <c r="AG617" s="1054"/>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6"/>
      <c r="Q618" s="316"/>
      <c r="R618" s="316"/>
      <c r="S618" s="316"/>
      <c r="T618" s="316"/>
      <c r="U618" s="316"/>
      <c r="V618" s="316"/>
      <c r="W618" s="316"/>
      <c r="X618" s="316"/>
      <c r="Y618" s="317"/>
      <c r="Z618" s="318"/>
      <c r="AA618" s="318"/>
      <c r="AB618" s="319"/>
      <c r="AC618" s="1054"/>
      <c r="AD618" s="1054"/>
      <c r="AE618" s="1054"/>
      <c r="AF618" s="1054"/>
      <c r="AG618" s="1054"/>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6"/>
      <c r="Q619" s="316"/>
      <c r="R619" s="316"/>
      <c r="S619" s="316"/>
      <c r="T619" s="316"/>
      <c r="U619" s="316"/>
      <c r="V619" s="316"/>
      <c r="W619" s="316"/>
      <c r="X619" s="316"/>
      <c r="Y619" s="317"/>
      <c r="Z619" s="318"/>
      <c r="AA619" s="318"/>
      <c r="AB619" s="319"/>
      <c r="AC619" s="1054"/>
      <c r="AD619" s="1054"/>
      <c r="AE619" s="1054"/>
      <c r="AF619" s="1054"/>
      <c r="AG619" s="1054"/>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6"/>
      <c r="Q620" s="316"/>
      <c r="R620" s="316"/>
      <c r="S620" s="316"/>
      <c r="T620" s="316"/>
      <c r="U620" s="316"/>
      <c r="V620" s="316"/>
      <c r="W620" s="316"/>
      <c r="X620" s="316"/>
      <c r="Y620" s="317"/>
      <c r="Z620" s="318"/>
      <c r="AA620" s="318"/>
      <c r="AB620" s="319"/>
      <c r="AC620" s="1054"/>
      <c r="AD620" s="1054"/>
      <c r="AE620" s="1054"/>
      <c r="AF620" s="1054"/>
      <c r="AG620" s="1054"/>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6"/>
      <c r="Q621" s="316"/>
      <c r="R621" s="316"/>
      <c r="S621" s="316"/>
      <c r="T621" s="316"/>
      <c r="U621" s="316"/>
      <c r="V621" s="316"/>
      <c r="W621" s="316"/>
      <c r="X621" s="316"/>
      <c r="Y621" s="317"/>
      <c r="Z621" s="318"/>
      <c r="AA621" s="318"/>
      <c r="AB621" s="319"/>
      <c r="AC621" s="1054"/>
      <c r="AD621" s="1054"/>
      <c r="AE621" s="1054"/>
      <c r="AF621" s="1054"/>
      <c r="AG621" s="1054"/>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6"/>
      <c r="Q622" s="316"/>
      <c r="R622" s="316"/>
      <c r="S622" s="316"/>
      <c r="T622" s="316"/>
      <c r="U622" s="316"/>
      <c r="V622" s="316"/>
      <c r="W622" s="316"/>
      <c r="X622" s="316"/>
      <c r="Y622" s="317"/>
      <c r="Z622" s="318"/>
      <c r="AA622" s="318"/>
      <c r="AB622" s="319"/>
      <c r="AC622" s="1054"/>
      <c r="AD622" s="1054"/>
      <c r="AE622" s="1054"/>
      <c r="AF622" s="1054"/>
      <c r="AG622" s="1054"/>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6"/>
      <c r="Q623" s="316"/>
      <c r="R623" s="316"/>
      <c r="S623" s="316"/>
      <c r="T623" s="316"/>
      <c r="U623" s="316"/>
      <c r="V623" s="316"/>
      <c r="W623" s="316"/>
      <c r="X623" s="316"/>
      <c r="Y623" s="317"/>
      <c r="Z623" s="318"/>
      <c r="AA623" s="318"/>
      <c r="AB623" s="319"/>
      <c r="AC623" s="1054"/>
      <c r="AD623" s="1054"/>
      <c r="AE623" s="1054"/>
      <c r="AF623" s="1054"/>
      <c r="AG623" s="1054"/>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6"/>
      <c r="Q624" s="316"/>
      <c r="R624" s="316"/>
      <c r="S624" s="316"/>
      <c r="T624" s="316"/>
      <c r="U624" s="316"/>
      <c r="V624" s="316"/>
      <c r="W624" s="316"/>
      <c r="X624" s="316"/>
      <c r="Y624" s="317"/>
      <c r="Z624" s="318"/>
      <c r="AA624" s="318"/>
      <c r="AB624" s="319"/>
      <c r="AC624" s="1054"/>
      <c r="AD624" s="1054"/>
      <c r="AE624" s="1054"/>
      <c r="AF624" s="1054"/>
      <c r="AG624" s="1054"/>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6"/>
      <c r="Q625" s="316"/>
      <c r="R625" s="316"/>
      <c r="S625" s="316"/>
      <c r="T625" s="316"/>
      <c r="U625" s="316"/>
      <c r="V625" s="316"/>
      <c r="W625" s="316"/>
      <c r="X625" s="316"/>
      <c r="Y625" s="317"/>
      <c r="Z625" s="318"/>
      <c r="AA625" s="318"/>
      <c r="AB625" s="319"/>
      <c r="AC625" s="1054"/>
      <c r="AD625" s="1054"/>
      <c r="AE625" s="1054"/>
      <c r="AF625" s="1054"/>
      <c r="AG625" s="1054"/>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6"/>
      <c r="Q626" s="316"/>
      <c r="R626" s="316"/>
      <c r="S626" s="316"/>
      <c r="T626" s="316"/>
      <c r="U626" s="316"/>
      <c r="V626" s="316"/>
      <c r="W626" s="316"/>
      <c r="X626" s="316"/>
      <c r="Y626" s="317"/>
      <c r="Z626" s="318"/>
      <c r="AA626" s="318"/>
      <c r="AB626" s="319"/>
      <c r="AC626" s="1054"/>
      <c r="AD626" s="1054"/>
      <c r="AE626" s="1054"/>
      <c r="AF626" s="1054"/>
      <c r="AG626" s="1054"/>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6"/>
      <c r="Q627" s="316"/>
      <c r="R627" s="316"/>
      <c r="S627" s="316"/>
      <c r="T627" s="316"/>
      <c r="U627" s="316"/>
      <c r="V627" s="316"/>
      <c r="W627" s="316"/>
      <c r="X627" s="316"/>
      <c r="Y627" s="317"/>
      <c r="Z627" s="318"/>
      <c r="AA627" s="318"/>
      <c r="AB627" s="319"/>
      <c r="AC627" s="1054"/>
      <c r="AD627" s="1054"/>
      <c r="AE627" s="1054"/>
      <c r="AF627" s="1054"/>
      <c r="AG627" s="1054"/>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4"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4" t="s">
        <v>338</v>
      </c>
      <c r="AD630" s="274"/>
      <c r="AE630" s="274"/>
      <c r="AF630" s="274"/>
      <c r="AG630" s="274"/>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6"/>
      <c r="Q631" s="316"/>
      <c r="R631" s="316"/>
      <c r="S631" s="316"/>
      <c r="T631" s="316"/>
      <c r="U631" s="316"/>
      <c r="V631" s="316"/>
      <c r="W631" s="316"/>
      <c r="X631" s="316"/>
      <c r="Y631" s="317"/>
      <c r="Z631" s="318"/>
      <c r="AA631" s="318"/>
      <c r="AB631" s="319"/>
      <c r="AC631" s="1054"/>
      <c r="AD631" s="1054"/>
      <c r="AE631" s="1054"/>
      <c r="AF631" s="1054"/>
      <c r="AG631" s="1054"/>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6"/>
      <c r="Q632" s="316"/>
      <c r="R632" s="316"/>
      <c r="S632" s="316"/>
      <c r="T632" s="316"/>
      <c r="U632" s="316"/>
      <c r="V632" s="316"/>
      <c r="W632" s="316"/>
      <c r="X632" s="316"/>
      <c r="Y632" s="317"/>
      <c r="Z632" s="318"/>
      <c r="AA632" s="318"/>
      <c r="AB632" s="319"/>
      <c r="AC632" s="1054"/>
      <c r="AD632" s="1054"/>
      <c r="AE632" s="1054"/>
      <c r="AF632" s="1054"/>
      <c r="AG632" s="1054"/>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6"/>
      <c r="Q633" s="316"/>
      <c r="R633" s="316"/>
      <c r="S633" s="316"/>
      <c r="T633" s="316"/>
      <c r="U633" s="316"/>
      <c r="V633" s="316"/>
      <c r="W633" s="316"/>
      <c r="X633" s="316"/>
      <c r="Y633" s="317"/>
      <c r="Z633" s="318"/>
      <c r="AA633" s="318"/>
      <c r="AB633" s="319"/>
      <c r="AC633" s="1054"/>
      <c r="AD633" s="1054"/>
      <c r="AE633" s="1054"/>
      <c r="AF633" s="1054"/>
      <c r="AG633" s="1054"/>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6"/>
      <c r="Q634" s="316"/>
      <c r="R634" s="316"/>
      <c r="S634" s="316"/>
      <c r="T634" s="316"/>
      <c r="U634" s="316"/>
      <c r="V634" s="316"/>
      <c r="W634" s="316"/>
      <c r="X634" s="316"/>
      <c r="Y634" s="317"/>
      <c r="Z634" s="318"/>
      <c r="AA634" s="318"/>
      <c r="AB634" s="319"/>
      <c r="AC634" s="1054"/>
      <c r="AD634" s="1054"/>
      <c r="AE634" s="1054"/>
      <c r="AF634" s="1054"/>
      <c r="AG634" s="1054"/>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6"/>
      <c r="Q635" s="316"/>
      <c r="R635" s="316"/>
      <c r="S635" s="316"/>
      <c r="T635" s="316"/>
      <c r="U635" s="316"/>
      <c r="V635" s="316"/>
      <c r="W635" s="316"/>
      <c r="X635" s="316"/>
      <c r="Y635" s="317"/>
      <c r="Z635" s="318"/>
      <c r="AA635" s="318"/>
      <c r="AB635" s="319"/>
      <c r="AC635" s="1054"/>
      <c r="AD635" s="1054"/>
      <c r="AE635" s="1054"/>
      <c r="AF635" s="1054"/>
      <c r="AG635" s="1054"/>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6"/>
      <c r="Q636" s="316"/>
      <c r="R636" s="316"/>
      <c r="S636" s="316"/>
      <c r="T636" s="316"/>
      <c r="U636" s="316"/>
      <c r="V636" s="316"/>
      <c r="W636" s="316"/>
      <c r="X636" s="316"/>
      <c r="Y636" s="317"/>
      <c r="Z636" s="318"/>
      <c r="AA636" s="318"/>
      <c r="AB636" s="319"/>
      <c r="AC636" s="1054"/>
      <c r="AD636" s="1054"/>
      <c r="AE636" s="1054"/>
      <c r="AF636" s="1054"/>
      <c r="AG636" s="1054"/>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6"/>
      <c r="Q637" s="316"/>
      <c r="R637" s="316"/>
      <c r="S637" s="316"/>
      <c r="T637" s="316"/>
      <c r="U637" s="316"/>
      <c r="V637" s="316"/>
      <c r="W637" s="316"/>
      <c r="X637" s="316"/>
      <c r="Y637" s="317"/>
      <c r="Z637" s="318"/>
      <c r="AA637" s="318"/>
      <c r="AB637" s="319"/>
      <c r="AC637" s="1054"/>
      <c r="AD637" s="1054"/>
      <c r="AE637" s="1054"/>
      <c r="AF637" s="1054"/>
      <c r="AG637" s="1054"/>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6"/>
      <c r="Q638" s="316"/>
      <c r="R638" s="316"/>
      <c r="S638" s="316"/>
      <c r="T638" s="316"/>
      <c r="U638" s="316"/>
      <c r="V638" s="316"/>
      <c r="W638" s="316"/>
      <c r="X638" s="316"/>
      <c r="Y638" s="317"/>
      <c r="Z638" s="318"/>
      <c r="AA638" s="318"/>
      <c r="AB638" s="319"/>
      <c r="AC638" s="1054"/>
      <c r="AD638" s="1054"/>
      <c r="AE638" s="1054"/>
      <c r="AF638" s="1054"/>
      <c r="AG638" s="1054"/>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6"/>
      <c r="Q639" s="316"/>
      <c r="R639" s="316"/>
      <c r="S639" s="316"/>
      <c r="T639" s="316"/>
      <c r="U639" s="316"/>
      <c r="V639" s="316"/>
      <c r="W639" s="316"/>
      <c r="X639" s="316"/>
      <c r="Y639" s="317"/>
      <c r="Z639" s="318"/>
      <c r="AA639" s="318"/>
      <c r="AB639" s="319"/>
      <c r="AC639" s="1054"/>
      <c r="AD639" s="1054"/>
      <c r="AE639" s="1054"/>
      <c r="AF639" s="1054"/>
      <c r="AG639" s="1054"/>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6"/>
      <c r="Q640" s="316"/>
      <c r="R640" s="316"/>
      <c r="S640" s="316"/>
      <c r="T640" s="316"/>
      <c r="U640" s="316"/>
      <c r="V640" s="316"/>
      <c r="W640" s="316"/>
      <c r="X640" s="316"/>
      <c r="Y640" s="317"/>
      <c r="Z640" s="318"/>
      <c r="AA640" s="318"/>
      <c r="AB640" s="319"/>
      <c r="AC640" s="1054"/>
      <c r="AD640" s="1054"/>
      <c r="AE640" s="1054"/>
      <c r="AF640" s="1054"/>
      <c r="AG640" s="1054"/>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6"/>
      <c r="Q641" s="316"/>
      <c r="R641" s="316"/>
      <c r="S641" s="316"/>
      <c r="T641" s="316"/>
      <c r="U641" s="316"/>
      <c r="V641" s="316"/>
      <c r="W641" s="316"/>
      <c r="X641" s="316"/>
      <c r="Y641" s="317"/>
      <c r="Z641" s="318"/>
      <c r="AA641" s="318"/>
      <c r="AB641" s="319"/>
      <c r="AC641" s="1054"/>
      <c r="AD641" s="1054"/>
      <c r="AE641" s="1054"/>
      <c r="AF641" s="1054"/>
      <c r="AG641" s="1054"/>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6"/>
      <c r="Q642" s="316"/>
      <c r="R642" s="316"/>
      <c r="S642" s="316"/>
      <c r="T642" s="316"/>
      <c r="U642" s="316"/>
      <c r="V642" s="316"/>
      <c r="W642" s="316"/>
      <c r="X642" s="316"/>
      <c r="Y642" s="317"/>
      <c r="Z642" s="318"/>
      <c r="AA642" s="318"/>
      <c r="AB642" s="319"/>
      <c r="AC642" s="1054"/>
      <c r="AD642" s="1054"/>
      <c r="AE642" s="1054"/>
      <c r="AF642" s="1054"/>
      <c r="AG642" s="1054"/>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6"/>
      <c r="Q643" s="316"/>
      <c r="R643" s="316"/>
      <c r="S643" s="316"/>
      <c r="T643" s="316"/>
      <c r="U643" s="316"/>
      <c r="V643" s="316"/>
      <c r="W643" s="316"/>
      <c r="X643" s="316"/>
      <c r="Y643" s="317"/>
      <c r="Z643" s="318"/>
      <c r="AA643" s="318"/>
      <c r="AB643" s="319"/>
      <c r="AC643" s="1054"/>
      <c r="AD643" s="1054"/>
      <c r="AE643" s="1054"/>
      <c r="AF643" s="1054"/>
      <c r="AG643" s="1054"/>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6"/>
      <c r="Q644" s="316"/>
      <c r="R644" s="316"/>
      <c r="S644" s="316"/>
      <c r="T644" s="316"/>
      <c r="U644" s="316"/>
      <c r="V644" s="316"/>
      <c r="W644" s="316"/>
      <c r="X644" s="316"/>
      <c r="Y644" s="317"/>
      <c r="Z644" s="318"/>
      <c r="AA644" s="318"/>
      <c r="AB644" s="319"/>
      <c r="AC644" s="1054"/>
      <c r="AD644" s="1054"/>
      <c r="AE644" s="1054"/>
      <c r="AF644" s="1054"/>
      <c r="AG644" s="1054"/>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6"/>
      <c r="Q645" s="316"/>
      <c r="R645" s="316"/>
      <c r="S645" s="316"/>
      <c r="T645" s="316"/>
      <c r="U645" s="316"/>
      <c r="V645" s="316"/>
      <c r="W645" s="316"/>
      <c r="X645" s="316"/>
      <c r="Y645" s="317"/>
      <c r="Z645" s="318"/>
      <c r="AA645" s="318"/>
      <c r="AB645" s="319"/>
      <c r="AC645" s="1054"/>
      <c r="AD645" s="1054"/>
      <c r="AE645" s="1054"/>
      <c r="AF645" s="1054"/>
      <c r="AG645" s="1054"/>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6"/>
      <c r="Q646" s="316"/>
      <c r="R646" s="316"/>
      <c r="S646" s="316"/>
      <c r="T646" s="316"/>
      <c r="U646" s="316"/>
      <c r="V646" s="316"/>
      <c r="W646" s="316"/>
      <c r="X646" s="316"/>
      <c r="Y646" s="317"/>
      <c r="Z646" s="318"/>
      <c r="AA646" s="318"/>
      <c r="AB646" s="319"/>
      <c r="AC646" s="1054"/>
      <c r="AD646" s="1054"/>
      <c r="AE646" s="1054"/>
      <c r="AF646" s="1054"/>
      <c r="AG646" s="1054"/>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6"/>
      <c r="Q647" s="316"/>
      <c r="R647" s="316"/>
      <c r="S647" s="316"/>
      <c r="T647" s="316"/>
      <c r="U647" s="316"/>
      <c r="V647" s="316"/>
      <c r="W647" s="316"/>
      <c r="X647" s="316"/>
      <c r="Y647" s="317"/>
      <c r="Z647" s="318"/>
      <c r="AA647" s="318"/>
      <c r="AB647" s="319"/>
      <c r="AC647" s="1054"/>
      <c r="AD647" s="1054"/>
      <c r="AE647" s="1054"/>
      <c r="AF647" s="1054"/>
      <c r="AG647" s="1054"/>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6"/>
      <c r="Q648" s="316"/>
      <c r="R648" s="316"/>
      <c r="S648" s="316"/>
      <c r="T648" s="316"/>
      <c r="U648" s="316"/>
      <c r="V648" s="316"/>
      <c r="W648" s="316"/>
      <c r="X648" s="316"/>
      <c r="Y648" s="317"/>
      <c r="Z648" s="318"/>
      <c r="AA648" s="318"/>
      <c r="AB648" s="319"/>
      <c r="AC648" s="1054"/>
      <c r="AD648" s="1054"/>
      <c r="AE648" s="1054"/>
      <c r="AF648" s="1054"/>
      <c r="AG648" s="1054"/>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6"/>
      <c r="Q649" s="316"/>
      <c r="R649" s="316"/>
      <c r="S649" s="316"/>
      <c r="T649" s="316"/>
      <c r="U649" s="316"/>
      <c r="V649" s="316"/>
      <c r="W649" s="316"/>
      <c r="X649" s="316"/>
      <c r="Y649" s="317"/>
      <c r="Z649" s="318"/>
      <c r="AA649" s="318"/>
      <c r="AB649" s="319"/>
      <c r="AC649" s="1054"/>
      <c r="AD649" s="1054"/>
      <c r="AE649" s="1054"/>
      <c r="AF649" s="1054"/>
      <c r="AG649" s="1054"/>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6"/>
      <c r="Q650" s="316"/>
      <c r="R650" s="316"/>
      <c r="S650" s="316"/>
      <c r="T650" s="316"/>
      <c r="U650" s="316"/>
      <c r="V650" s="316"/>
      <c r="W650" s="316"/>
      <c r="X650" s="316"/>
      <c r="Y650" s="317"/>
      <c r="Z650" s="318"/>
      <c r="AA650" s="318"/>
      <c r="AB650" s="319"/>
      <c r="AC650" s="1054"/>
      <c r="AD650" s="1054"/>
      <c r="AE650" s="1054"/>
      <c r="AF650" s="1054"/>
      <c r="AG650" s="1054"/>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6"/>
      <c r="Q651" s="316"/>
      <c r="R651" s="316"/>
      <c r="S651" s="316"/>
      <c r="T651" s="316"/>
      <c r="U651" s="316"/>
      <c r="V651" s="316"/>
      <c r="W651" s="316"/>
      <c r="X651" s="316"/>
      <c r="Y651" s="317"/>
      <c r="Z651" s="318"/>
      <c r="AA651" s="318"/>
      <c r="AB651" s="319"/>
      <c r="AC651" s="1054"/>
      <c r="AD651" s="1054"/>
      <c r="AE651" s="1054"/>
      <c r="AF651" s="1054"/>
      <c r="AG651" s="1054"/>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6"/>
      <c r="Q652" s="316"/>
      <c r="R652" s="316"/>
      <c r="S652" s="316"/>
      <c r="T652" s="316"/>
      <c r="U652" s="316"/>
      <c r="V652" s="316"/>
      <c r="W652" s="316"/>
      <c r="X652" s="316"/>
      <c r="Y652" s="317"/>
      <c r="Z652" s="318"/>
      <c r="AA652" s="318"/>
      <c r="AB652" s="319"/>
      <c r="AC652" s="1054"/>
      <c r="AD652" s="1054"/>
      <c r="AE652" s="1054"/>
      <c r="AF652" s="1054"/>
      <c r="AG652" s="1054"/>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6"/>
      <c r="Q653" s="316"/>
      <c r="R653" s="316"/>
      <c r="S653" s="316"/>
      <c r="T653" s="316"/>
      <c r="U653" s="316"/>
      <c r="V653" s="316"/>
      <c r="W653" s="316"/>
      <c r="X653" s="316"/>
      <c r="Y653" s="317"/>
      <c r="Z653" s="318"/>
      <c r="AA653" s="318"/>
      <c r="AB653" s="319"/>
      <c r="AC653" s="1054"/>
      <c r="AD653" s="1054"/>
      <c r="AE653" s="1054"/>
      <c r="AF653" s="1054"/>
      <c r="AG653" s="1054"/>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6"/>
      <c r="Q654" s="316"/>
      <c r="R654" s="316"/>
      <c r="S654" s="316"/>
      <c r="T654" s="316"/>
      <c r="U654" s="316"/>
      <c r="V654" s="316"/>
      <c r="W654" s="316"/>
      <c r="X654" s="316"/>
      <c r="Y654" s="317"/>
      <c r="Z654" s="318"/>
      <c r="AA654" s="318"/>
      <c r="AB654" s="319"/>
      <c r="AC654" s="1054"/>
      <c r="AD654" s="1054"/>
      <c r="AE654" s="1054"/>
      <c r="AF654" s="1054"/>
      <c r="AG654" s="1054"/>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6"/>
      <c r="Q655" s="316"/>
      <c r="R655" s="316"/>
      <c r="S655" s="316"/>
      <c r="T655" s="316"/>
      <c r="U655" s="316"/>
      <c r="V655" s="316"/>
      <c r="W655" s="316"/>
      <c r="X655" s="316"/>
      <c r="Y655" s="317"/>
      <c r="Z655" s="318"/>
      <c r="AA655" s="318"/>
      <c r="AB655" s="319"/>
      <c r="AC655" s="1054"/>
      <c r="AD655" s="1054"/>
      <c r="AE655" s="1054"/>
      <c r="AF655" s="1054"/>
      <c r="AG655" s="1054"/>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6"/>
      <c r="Q656" s="316"/>
      <c r="R656" s="316"/>
      <c r="S656" s="316"/>
      <c r="T656" s="316"/>
      <c r="U656" s="316"/>
      <c r="V656" s="316"/>
      <c r="W656" s="316"/>
      <c r="X656" s="316"/>
      <c r="Y656" s="317"/>
      <c r="Z656" s="318"/>
      <c r="AA656" s="318"/>
      <c r="AB656" s="319"/>
      <c r="AC656" s="1054"/>
      <c r="AD656" s="1054"/>
      <c r="AE656" s="1054"/>
      <c r="AF656" s="1054"/>
      <c r="AG656" s="1054"/>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6"/>
      <c r="Q657" s="316"/>
      <c r="R657" s="316"/>
      <c r="S657" s="316"/>
      <c r="T657" s="316"/>
      <c r="U657" s="316"/>
      <c r="V657" s="316"/>
      <c r="W657" s="316"/>
      <c r="X657" s="316"/>
      <c r="Y657" s="317"/>
      <c r="Z657" s="318"/>
      <c r="AA657" s="318"/>
      <c r="AB657" s="319"/>
      <c r="AC657" s="1054"/>
      <c r="AD657" s="1054"/>
      <c r="AE657" s="1054"/>
      <c r="AF657" s="1054"/>
      <c r="AG657" s="1054"/>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6"/>
      <c r="Q658" s="316"/>
      <c r="R658" s="316"/>
      <c r="S658" s="316"/>
      <c r="T658" s="316"/>
      <c r="U658" s="316"/>
      <c r="V658" s="316"/>
      <c r="W658" s="316"/>
      <c r="X658" s="316"/>
      <c r="Y658" s="317"/>
      <c r="Z658" s="318"/>
      <c r="AA658" s="318"/>
      <c r="AB658" s="319"/>
      <c r="AC658" s="1054"/>
      <c r="AD658" s="1054"/>
      <c r="AE658" s="1054"/>
      <c r="AF658" s="1054"/>
      <c r="AG658" s="1054"/>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6"/>
      <c r="Q659" s="316"/>
      <c r="R659" s="316"/>
      <c r="S659" s="316"/>
      <c r="T659" s="316"/>
      <c r="U659" s="316"/>
      <c r="V659" s="316"/>
      <c r="W659" s="316"/>
      <c r="X659" s="316"/>
      <c r="Y659" s="317"/>
      <c r="Z659" s="318"/>
      <c r="AA659" s="318"/>
      <c r="AB659" s="319"/>
      <c r="AC659" s="1054"/>
      <c r="AD659" s="1054"/>
      <c r="AE659" s="1054"/>
      <c r="AF659" s="1054"/>
      <c r="AG659" s="1054"/>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6"/>
      <c r="Q660" s="316"/>
      <c r="R660" s="316"/>
      <c r="S660" s="316"/>
      <c r="T660" s="316"/>
      <c r="U660" s="316"/>
      <c r="V660" s="316"/>
      <c r="W660" s="316"/>
      <c r="X660" s="316"/>
      <c r="Y660" s="317"/>
      <c r="Z660" s="318"/>
      <c r="AA660" s="318"/>
      <c r="AB660" s="319"/>
      <c r="AC660" s="1054"/>
      <c r="AD660" s="1054"/>
      <c r="AE660" s="1054"/>
      <c r="AF660" s="1054"/>
      <c r="AG660" s="1054"/>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4"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4" t="s">
        <v>338</v>
      </c>
      <c r="AD663" s="274"/>
      <c r="AE663" s="274"/>
      <c r="AF663" s="274"/>
      <c r="AG663" s="274"/>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6"/>
      <c r="Q664" s="316"/>
      <c r="R664" s="316"/>
      <c r="S664" s="316"/>
      <c r="T664" s="316"/>
      <c r="U664" s="316"/>
      <c r="V664" s="316"/>
      <c r="W664" s="316"/>
      <c r="X664" s="316"/>
      <c r="Y664" s="317"/>
      <c r="Z664" s="318"/>
      <c r="AA664" s="318"/>
      <c r="AB664" s="319"/>
      <c r="AC664" s="1054"/>
      <c r="AD664" s="1054"/>
      <c r="AE664" s="1054"/>
      <c r="AF664" s="1054"/>
      <c r="AG664" s="1054"/>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6"/>
      <c r="Q665" s="316"/>
      <c r="R665" s="316"/>
      <c r="S665" s="316"/>
      <c r="T665" s="316"/>
      <c r="U665" s="316"/>
      <c r="V665" s="316"/>
      <c r="W665" s="316"/>
      <c r="X665" s="316"/>
      <c r="Y665" s="317"/>
      <c r="Z665" s="318"/>
      <c r="AA665" s="318"/>
      <c r="AB665" s="319"/>
      <c r="AC665" s="1054"/>
      <c r="AD665" s="1054"/>
      <c r="AE665" s="1054"/>
      <c r="AF665" s="1054"/>
      <c r="AG665" s="1054"/>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6"/>
      <c r="Q666" s="316"/>
      <c r="R666" s="316"/>
      <c r="S666" s="316"/>
      <c r="T666" s="316"/>
      <c r="U666" s="316"/>
      <c r="V666" s="316"/>
      <c r="W666" s="316"/>
      <c r="X666" s="316"/>
      <c r="Y666" s="317"/>
      <c r="Z666" s="318"/>
      <c r="AA666" s="318"/>
      <c r="AB666" s="319"/>
      <c r="AC666" s="1054"/>
      <c r="AD666" s="1054"/>
      <c r="AE666" s="1054"/>
      <c r="AF666" s="1054"/>
      <c r="AG666" s="1054"/>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6"/>
      <c r="Q667" s="316"/>
      <c r="R667" s="316"/>
      <c r="S667" s="316"/>
      <c r="T667" s="316"/>
      <c r="U667" s="316"/>
      <c r="V667" s="316"/>
      <c r="W667" s="316"/>
      <c r="X667" s="316"/>
      <c r="Y667" s="317"/>
      <c r="Z667" s="318"/>
      <c r="AA667" s="318"/>
      <c r="AB667" s="319"/>
      <c r="AC667" s="1054"/>
      <c r="AD667" s="1054"/>
      <c r="AE667" s="1054"/>
      <c r="AF667" s="1054"/>
      <c r="AG667" s="1054"/>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6"/>
      <c r="Q668" s="316"/>
      <c r="R668" s="316"/>
      <c r="S668" s="316"/>
      <c r="T668" s="316"/>
      <c r="U668" s="316"/>
      <c r="V668" s="316"/>
      <c r="W668" s="316"/>
      <c r="X668" s="316"/>
      <c r="Y668" s="317"/>
      <c r="Z668" s="318"/>
      <c r="AA668" s="318"/>
      <c r="AB668" s="319"/>
      <c r="AC668" s="1054"/>
      <c r="AD668" s="1054"/>
      <c r="AE668" s="1054"/>
      <c r="AF668" s="1054"/>
      <c r="AG668" s="1054"/>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6"/>
      <c r="Q669" s="316"/>
      <c r="R669" s="316"/>
      <c r="S669" s="316"/>
      <c r="T669" s="316"/>
      <c r="U669" s="316"/>
      <c r="V669" s="316"/>
      <c r="W669" s="316"/>
      <c r="X669" s="316"/>
      <c r="Y669" s="317"/>
      <c r="Z669" s="318"/>
      <c r="AA669" s="318"/>
      <c r="AB669" s="319"/>
      <c r="AC669" s="1054"/>
      <c r="AD669" s="1054"/>
      <c r="AE669" s="1054"/>
      <c r="AF669" s="1054"/>
      <c r="AG669" s="1054"/>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6"/>
      <c r="Q670" s="316"/>
      <c r="R670" s="316"/>
      <c r="S670" s="316"/>
      <c r="T670" s="316"/>
      <c r="U670" s="316"/>
      <c r="V670" s="316"/>
      <c r="W670" s="316"/>
      <c r="X670" s="316"/>
      <c r="Y670" s="317"/>
      <c r="Z670" s="318"/>
      <c r="AA670" s="318"/>
      <c r="AB670" s="319"/>
      <c r="AC670" s="1054"/>
      <c r="AD670" s="1054"/>
      <c r="AE670" s="1054"/>
      <c r="AF670" s="1054"/>
      <c r="AG670" s="1054"/>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6"/>
      <c r="Q671" s="316"/>
      <c r="R671" s="316"/>
      <c r="S671" s="316"/>
      <c r="T671" s="316"/>
      <c r="U671" s="316"/>
      <c r="V671" s="316"/>
      <c r="W671" s="316"/>
      <c r="X671" s="316"/>
      <c r="Y671" s="317"/>
      <c r="Z671" s="318"/>
      <c r="AA671" s="318"/>
      <c r="AB671" s="319"/>
      <c r="AC671" s="1054"/>
      <c r="AD671" s="1054"/>
      <c r="AE671" s="1054"/>
      <c r="AF671" s="1054"/>
      <c r="AG671" s="1054"/>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6"/>
      <c r="Q672" s="316"/>
      <c r="R672" s="316"/>
      <c r="S672" s="316"/>
      <c r="T672" s="316"/>
      <c r="U672" s="316"/>
      <c r="V672" s="316"/>
      <c r="W672" s="316"/>
      <c r="X672" s="316"/>
      <c r="Y672" s="317"/>
      <c r="Z672" s="318"/>
      <c r="AA672" s="318"/>
      <c r="AB672" s="319"/>
      <c r="AC672" s="1054"/>
      <c r="AD672" s="1054"/>
      <c r="AE672" s="1054"/>
      <c r="AF672" s="1054"/>
      <c r="AG672" s="1054"/>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6"/>
      <c r="Q673" s="316"/>
      <c r="R673" s="316"/>
      <c r="S673" s="316"/>
      <c r="T673" s="316"/>
      <c r="U673" s="316"/>
      <c r="V673" s="316"/>
      <c r="W673" s="316"/>
      <c r="X673" s="316"/>
      <c r="Y673" s="317"/>
      <c r="Z673" s="318"/>
      <c r="AA673" s="318"/>
      <c r="AB673" s="319"/>
      <c r="AC673" s="1054"/>
      <c r="AD673" s="1054"/>
      <c r="AE673" s="1054"/>
      <c r="AF673" s="1054"/>
      <c r="AG673" s="1054"/>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6"/>
      <c r="Q674" s="316"/>
      <c r="R674" s="316"/>
      <c r="S674" s="316"/>
      <c r="T674" s="316"/>
      <c r="U674" s="316"/>
      <c r="V674" s="316"/>
      <c r="W674" s="316"/>
      <c r="X674" s="316"/>
      <c r="Y674" s="317"/>
      <c r="Z674" s="318"/>
      <c r="AA674" s="318"/>
      <c r="AB674" s="319"/>
      <c r="AC674" s="1054"/>
      <c r="AD674" s="1054"/>
      <c r="AE674" s="1054"/>
      <c r="AF674" s="1054"/>
      <c r="AG674" s="1054"/>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6"/>
      <c r="Q675" s="316"/>
      <c r="R675" s="316"/>
      <c r="S675" s="316"/>
      <c r="T675" s="316"/>
      <c r="U675" s="316"/>
      <c r="V675" s="316"/>
      <c r="W675" s="316"/>
      <c r="X675" s="316"/>
      <c r="Y675" s="317"/>
      <c r="Z675" s="318"/>
      <c r="AA675" s="318"/>
      <c r="AB675" s="319"/>
      <c r="AC675" s="1054"/>
      <c r="AD675" s="1054"/>
      <c r="AE675" s="1054"/>
      <c r="AF675" s="1054"/>
      <c r="AG675" s="1054"/>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6"/>
      <c r="Q676" s="316"/>
      <c r="R676" s="316"/>
      <c r="S676" s="316"/>
      <c r="T676" s="316"/>
      <c r="U676" s="316"/>
      <c r="V676" s="316"/>
      <c r="W676" s="316"/>
      <c r="X676" s="316"/>
      <c r="Y676" s="317"/>
      <c r="Z676" s="318"/>
      <c r="AA676" s="318"/>
      <c r="AB676" s="319"/>
      <c r="AC676" s="1054"/>
      <c r="AD676" s="1054"/>
      <c r="AE676" s="1054"/>
      <c r="AF676" s="1054"/>
      <c r="AG676" s="1054"/>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6"/>
      <c r="Q677" s="316"/>
      <c r="R677" s="316"/>
      <c r="S677" s="316"/>
      <c r="T677" s="316"/>
      <c r="U677" s="316"/>
      <c r="V677" s="316"/>
      <c r="W677" s="316"/>
      <c r="X677" s="316"/>
      <c r="Y677" s="317"/>
      <c r="Z677" s="318"/>
      <c r="AA677" s="318"/>
      <c r="AB677" s="319"/>
      <c r="AC677" s="1054"/>
      <c r="AD677" s="1054"/>
      <c r="AE677" s="1054"/>
      <c r="AF677" s="1054"/>
      <c r="AG677" s="1054"/>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6"/>
      <c r="Q678" s="316"/>
      <c r="R678" s="316"/>
      <c r="S678" s="316"/>
      <c r="T678" s="316"/>
      <c r="U678" s="316"/>
      <c r="V678" s="316"/>
      <c r="W678" s="316"/>
      <c r="X678" s="316"/>
      <c r="Y678" s="317"/>
      <c r="Z678" s="318"/>
      <c r="AA678" s="318"/>
      <c r="AB678" s="319"/>
      <c r="AC678" s="1054"/>
      <c r="AD678" s="1054"/>
      <c r="AE678" s="1054"/>
      <c r="AF678" s="1054"/>
      <c r="AG678" s="1054"/>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6"/>
      <c r="Q679" s="316"/>
      <c r="R679" s="316"/>
      <c r="S679" s="316"/>
      <c r="T679" s="316"/>
      <c r="U679" s="316"/>
      <c r="V679" s="316"/>
      <c r="W679" s="316"/>
      <c r="X679" s="316"/>
      <c r="Y679" s="317"/>
      <c r="Z679" s="318"/>
      <c r="AA679" s="318"/>
      <c r="AB679" s="319"/>
      <c r="AC679" s="1054"/>
      <c r="AD679" s="1054"/>
      <c r="AE679" s="1054"/>
      <c r="AF679" s="1054"/>
      <c r="AG679" s="1054"/>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6"/>
      <c r="Q680" s="316"/>
      <c r="R680" s="316"/>
      <c r="S680" s="316"/>
      <c r="T680" s="316"/>
      <c r="U680" s="316"/>
      <c r="V680" s="316"/>
      <c r="W680" s="316"/>
      <c r="X680" s="316"/>
      <c r="Y680" s="317"/>
      <c r="Z680" s="318"/>
      <c r="AA680" s="318"/>
      <c r="AB680" s="319"/>
      <c r="AC680" s="1054"/>
      <c r="AD680" s="1054"/>
      <c r="AE680" s="1054"/>
      <c r="AF680" s="1054"/>
      <c r="AG680" s="1054"/>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6"/>
      <c r="Q681" s="316"/>
      <c r="R681" s="316"/>
      <c r="S681" s="316"/>
      <c r="T681" s="316"/>
      <c r="U681" s="316"/>
      <c r="V681" s="316"/>
      <c r="W681" s="316"/>
      <c r="X681" s="316"/>
      <c r="Y681" s="317"/>
      <c r="Z681" s="318"/>
      <c r="AA681" s="318"/>
      <c r="AB681" s="319"/>
      <c r="AC681" s="1054"/>
      <c r="AD681" s="1054"/>
      <c r="AE681" s="1054"/>
      <c r="AF681" s="1054"/>
      <c r="AG681" s="1054"/>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6"/>
      <c r="Q682" s="316"/>
      <c r="R682" s="316"/>
      <c r="S682" s="316"/>
      <c r="T682" s="316"/>
      <c r="U682" s="316"/>
      <c r="V682" s="316"/>
      <c r="W682" s="316"/>
      <c r="X682" s="316"/>
      <c r="Y682" s="317"/>
      <c r="Z682" s="318"/>
      <c r="AA682" s="318"/>
      <c r="AB682" s="319"/>
      <c r="AC682" s="1054"/>
      <c r="AD682" s="1054"/>
      <c r="AE682" s="1054"/>
      <c r="AF682" s="1054"/>
      <c r="AG682" s="1054"/>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6"/>
      <c r="Q683" s="316"/>
      <c r="R683" s="316"/>
      <c r="S683" s="316"/>
      <c r="T683" s="316"/>
      <c r="U683" s="316"/>
      <c r="V683" s="316"/>
      <c r="W683" s="316"/>
      <c r="X683" s="316"/>
      <c r="Y683" s="317"/>
      <c r="Z683" s="318"/>
      <c r="AA683" s="318"/>
      <c r="AB683" s="319"/>
      <c r="AC683" s="1054"/>
      <c r="AD683" s="1054"/>
      <c r="AE683" s="1054"/>
      <c r="AF683" s="1054"/>
      <c r="AG683" s="1054"/>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6"/>
      <c r="Q684" s="316"/>
      <c r="R684" s="316"/>
      <c r="S684" s="316"/>
      <c r="T684" s="316"/>
      <c r="U684" s="316"/>
      <c r="V684" s="316"/>
      <c r="W684" s="316"/>
      <c r="X684" s="316"/>
      <c r="Y684" s="317"/>
      <c r="Z684" s="318"/>
      <c r="AA684" s="318"/>
      <c r="AB684" s="319"/>
      <c r="AC684" s="1054"/>
      <c r="AD684" s="1054"/>
      <c r="AE684" s="1054"/>
      <c r="AF684" s="1054"/>
      <c r="AG684" s="1054"/>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6"/>
      <c r="Q685" s="316"/>
      <c r="R685" s="316"/>
      <c r="S685" s="316"/>
      <c r="T685" s="316"/>
      <c r="U685" s="316"/>
      <c r="V685" s="316"/>
      <c r="W685" s="316"/>
      <c r="X685" s="316"/>
      <c r="Y685" s="317"/>
      <c r="Z685" s="318"/>
      <c r="AA685" s="318"/>
      <c r="AB685" s="319"/>
      <c r="AC685" s="1054"/>
      <c r="AD685" s="1054"/>
      <c r="AE685" s="1054"/>
      <c r="AF685" s="1054"/>
      <c r="AG685" s="1054"/>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6"/>
      <c r="Q686" s="316"/>
      <c r="R686" s="316"/>
      <c r="S686" s="316"/>
      <c r="T686" s="316"/>
      <c r="U686" s="316"/>
      <c r="V686" s="316"/>
      <c r="W686" s="316"/>
      <c r="X686" s="316"/>
      <c r="Y686" s="317"/>
      <c r="Z686" s="318"/>
      <c r="AA686" s="318"/>
      <c r="AB686" s="319"/>
      <c r="AC686" s="1054"/>
      <c r="AD686" s="1054"/>
      <c r="AE686" s="1054"/>
      <c r="AF686" s="1054"/>
      <c r="AG686" s="1054"/>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6"/>
      <c r="Q687" s="316"/>
      <c r="R687" s="316"/>
      <c r="S687" s="316"/>
      <c r="T687" s="316"/>
      <c r="U687" s="316"/>
      <c r="V687" s="316"/>
      <c r="W687" s="316"/>
      <c r="X687" s="316"/>
      <c r="Y687" s="317"/>
      <c r="Z687" s="318"/>
      <c r="AA687" s="318"/>
      <c r="AB687" s="319"/>
      <c r="AC687" s="1054"/>
      <c r="AD687" s="1054"/>
      <c r="AE687" s="1054"/>
      <c r="AF687" s="1054"/>
      <c r="AG687" s="1054"/>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6"/>
      <c r="Q688" s="316"/>
      <c r="R688" s="316"/>
      <c r="S688" s="316"/>
      <c r="T688" s="316"/>
      <c r="U688" s="316"/>
      <c r="V688" s="316"/>
      <c r="W688" s="316"/>
      <c r="X688" s="316"/>
      <c r="Y688" s="317"/>
      <c r="Z688" s="318"/>
      <c r="AA688" s="318"/>
      <c r="AB688" s="319"/>
      <c r="AC688" s="1054"/>
      <c r="AD688" s="1054"/>
      <c r="AE688" s="1054"/>
      <c r="AF688" s="1054"/>
      <c r="AG688" s="1054"/>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6"/>
      <c r="Q689" s="316"/>
      <c r="R689" s="316"/>
      <c r="S689" s="316"/>
      <c r="T689" s="316"/>
      <c r="U689" s="316"/>
      <c r="V689" s="316"/>
      <c r="W689" s="316"/>
      <c r="X689" s="316"/>
      <c r="Y689" s="317"/>
      <c r="Z689" s="318"/>
      <c r="AA689" s="318"/>
      <c r="AB689" s="319"/>
      <c r="AC689" s="1054"/>
      <c r="AD689" s="1054"/>
      <c r="AE689" s="1054"/>
      <c r="AF689" s="1054"/>
      <c r="AG689" s="1054"/>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6"/>
      <c r="Q690" s="316"/>
      <c r="R690" s="316"/>
      <c r="S690" s="316"/>
      <c r="T690" s="316"/>
      <c r="U690" s="316"/>
      <c r="V690" s="316"/>
      <c r="W690" s="316"/>
      <c r="X690" s="316"/>
      <c r="Y690" s="317"/>
      <c r="Z690" s="318"/>
      <c r="AA690" s="318"/>
      <c r="AB690" s="319"/>
      <c r="AC690" s="1054"/>
      <c r="AD690" s="1054"/>
      <c r="AE690" s="1054"/>
      <c r="AF690" s="1054"/>
      <c r="AG690" s="1054"/>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6"/>
      <c r="Q691" s="316"/>
      <c r="R691" s="316"/>
      <c r="S691" s="316"/>
      <c r="T691" s="316"/>
      <c r="U691" s="316"/>
      <c r="V691" s="316"/>
      <c r="W691" s="316"/>
      <c r="X691" s="316"/>
      <c r="Y691" s="317"/>
      <c r="Z691" s="318"/>
      <c r="AA691" s="318"/>
      <c r="AB691" s="319"/>
      <c r="AC691" s="1054"/>
      <c r="AD691" s="1054"/>
      <c r="AE691" s="1054"/>
      <c r="AF691" s="1054"/>
      <c r="AG691" s="1054"/>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6"/>
      <c r="Q692" s="316"/>
      <c r="R692" s="316"/>
      <c r="S692" s="316"/>
      <c r="T692" s="316"/>
      <c r="U692" s="316"/>
      <c r="V692" s="316"/>
      <c r="W692" s="316"/>
      <c r="X692" s="316"/>
      <c r="Y692" s="317"/>
      <c r="Z692" s="318"/>
      <c r="AA692" s="318"/>
      <c r="AB692" s="319"/>
      <c r="AC692" s="1054"/>
      <c r="AD692" s="1054"/>
      <c r="AE692" s="1054"/>
      <c r="AF692" s="1054"/>
      <c r="AG692" s="1054"/>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6"/>
      <c r="Q693" s="316"/>
      <c r="R693" s="316"/>
      <c r="S693" s="316"/>
      <c r="T693" s="316"/>
      <c r="U693" s="316"/>
      <c r="V693" s="316"/>
      <c r="W693" s="316"/>
      <c r="X693" s="316"/>
      <c r="Y693" s="317"/>
      <c r="Z693" s="318"/>
      <c r="AA693" s="318"/>
      <c r="AB693" s="319"/>
      <c r="AC693" s="1054"/>
      <c r="AD693" s="1054"/>
      <c r="AE693" s="1054"/>
      <c r="AF693" s="1054"/>
      <c r="AG693" s="1054"/>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4"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4" t="s">
        <v>338</v>
      </c>
      <c r="AD696" s="274"/>
      <c r="AE696" s="274"/>
      <c r="AF696" s="274"/>
      <c r="AG696" s="274"/>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6"/>
      <c r="Q697" s="316"/>
      <c r="R697" s="316"/>
      <c r="S697" s="316"/>
      <c r="T697" s="316"/>
      <c r="U697" s="316"/>
      <c r="V697" s="316"/>
      <c r="W697" s="316"/>
      <c r="X697" s="316"/>
      <c r="Y697" s="317"/>
      <c r="Z697" s="318"/>
      <c r="AA697" s="318"/>
      <c r="AB697" s="319"/>
      <c r="AC697" s="1054"/>
      <c r="AD697" s="1054"/>
      <c r="AE697" s="1054"/>
      <c r="AF697" s="1054"/>
      <c r="AG697" s="1054"/>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6"/>
      <c r="Q698" s="316"/>
      <c r="R698" s="316"/>
      <c r="S698" s="316"/>
      <c r="T698" s="316"/>
      <c r="U698" s="316"/>
      <c r="V698" s="316"/>
      <c r="W698" s="316"/>
      <c r="X698" s="316"/>
      <c r="Y698" s="317"/>
      <c r="Z698" s="318"/>
      <c r="AA698" s="318"/>
      <c r="AB698" s="319"/>
      <c r="AC698" s="1054"/>
      <c r="AD698" s="1054"/>
      <c r="AE698" s="1054"/>
      <c r="AF698" s="1054"/>
      <c r="AG698" s="1054"/>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6"/>
      <c r="Q699" s="316"/>
      <c r="R699" s="316"/>
      <c r="S699" s="316"/>
      <c r="T699" s="316"/>
      <c r="U699" s="316"/>
      <c r="V699" s="316"/>
      <c r="W699" s="316"/>
      <c r="X699" s="316"/>
      <c r="Y699" s="317"/>
      <c r="Z699" s="318"/>
      <c r="AA699" s="318"/>
      <c r="AB699" s="319"/>
      <c r="AC699" s="1054"/>
      <c r="AD699" s="1054"/>
      <c r="AE699" s="1054"/>
      <c r="AF699" s="1054"/>
      <c r="AG699" s="1054"/>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6"/>
      <c r="Q700" s="316"/>
      <c r="R700" s="316"/>
      <c r="S700" s="316"/>
      <c r="T700" s="316"/>
      <c r="U700" s="316"/>
      <c r="V700" s="316"/>
      <c r="W700" s="316"/>
      <c r="X700" s="316"/>
      <c r="Y700" s="317"/>
      <c r="Z700" s="318"/>
      <c r="AA700" s="318"/>
      <c r="AB700" s="319"/>
      <c r="AC700" s="1054"/>
      <c r="AD700" s="1054"/>
      <c r="AE700" s="1054"/>
      <c r="AF700" s="1054"/>
      <c r="AG700" s="1054"/>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6"/>
      <c r="Q701" s="316"/>
      <c r="R701" s="316"/>
      <c r="S701" s="316"/>
      <c r="T701" s="316"/>
      <c r="U701" s="316"/>
      <c r="V701" s="316"/>
      <c r="W701" s="316"/>
      <c r="X701" s="316"/>
      <c r="Y701" s="317"/>
      <c r="Z701" s="318"/>
      <c r="AA701" s="318"/>
      <c r="AB701" s="319"/>
      <c r="AC701" s="1054"/>
      <c r="AD701" s="1054"/>
      <c r="AE701" s="1054"/>
      <c r="AF701" s="1054"/>
      <c r="AG701" s="1054"/>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6"/>
      <c r="Q702" s="316"/>
      <c r="R702" s="316"/>
      <c r="S702" s="316"/>
      <c r="T702" s="316"/>
      <c r="U702" s="316"/>
      <c r="V702" s="316"/>
      <c r="W702" s="316"/>
      <c r="X702" s="316"/>
      <c r="Y702" s="317"/>
      <c r="Z702" s="318"/>
      <c r="AA702" s="318"/>
      <c r="AB702" s="319"/>
      <c r="AC702" s="1054"/>
      <c r="AD702" s="1054"/>
      <c r="AE702" s="1054"/>
      <c r="AF702" s="1054"/>
      <c r="AG702" s="1054"/>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6"/>
      <c r="Q703" s="316"/>
      <c r="R703" s="316"/>
      <c r="S703" s="316"/>
      <c r="T703" s="316"/>
      <c r="U703" s="316"/>
      <c r="V703" s="316"/>
      <c r="W703" s="316"/>
      <c r="X703" s="316"/>
      <c r="Y703" s="317"/>
      <c r="Z703" s="318"/>
      <c r="AA703" s="318"/>
      <c r="AB703" s="319"/>
      <c r="AC703" s="1054"/>
      <c r="AD703" s="1054"/>
      <c r="AE703" s="1054"/>
      <c r="AF703" s="1054"/>
      <c r="AG703" s="1054"/>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6"/>
      <c r="Q704" s="316"/>
      <c r="R704" s="316"/>
      <c r="S704" s="316"/>
      <c r="T704" s="316"/>
      <c r="U704" s="316"/>
      <c r="V704" s="316"/>
      <c r="W704" s="316"/>
      <c r="X704" s="316"/>
      <c r="Y704" s="317"/>
      <c r="Z704" s="318"/>
      <c r="AA704" s="318"/>
      <c r="AB704" s="319"/>
      <c r="AC704" s="1054"/>
      <c r="AD704" s="1054"/>
      <c r="AE704" s="1054"/>
      <c r="AF704" s="1054"/>
      <c r="AG704" s="1054"/>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6"/>
      <c r="Q705" s="316"/>
      <c r="R705" s="316"/>
      <c r="S705" s="316"/>
      <c r="T705" s="316"/>
      <c r="U705" s="316"/>
      <c r="V705" s="316"/>
      <c r="W705" s="316"/>
      <c r="X705" s="316"/>
      <c r="Y705" s="317"/>
      <c r="Z705" s="318"/>
      <c r="AA705" s="318"/>
      <c r="AB705" s="319"/>
      <c r="AC705" s="1054"/>
      <c r="AD705" s="1054"/>
      <c r="AE705" s="1054"/>
      <c r="AF705" s="1054"/>
      <c r="AG705" s="1054"/>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6"/>
      <c r="Q706" s="316"/>
      <c r="R706" s="316"/>
      <c r="S706" s="316"/>
      <c r="T706" s="316"/>
      <c r="U706" s="316"/>
      <c r="V706" s="316"/>
      <c r="W706" s="316"/>
      <c r="X706" s="316"/>
      <c r="Y706" s="317"/>
      <c r="Z706" s="318"/>
      <c r="AA706" s="318"/>
      <c r="AB706" s="319"/>
      <c r="AC706" s="1054"/>
      <c r="AD706" s="1054"/>
      <c r="AE706" s="1054"/>
      <c r="AF706" s="1054"/>
      <c r="AG706" s="1054"/>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6"/>
      <c r="Q707" s="316"/>
      <c r="R707" s="316"/>
      <c r="S707" s="316"/>
      <c r="T707" s="316"/>
      <c r="U707" s="316"/>
      <c r="V707" s="316"/>
      <c r="W707" s="316"/>
      <c r="X707" s="316"/>
      <c r="Y707" s="317"/>
      <c r="Z707" s="318"/>
      <c r="AA707" s="318"/>
      <c r="AB707" s="319"/>
      <c r="AC707" s="1054"/>
      <c r="AD707" s="1054"/>
      <c r="AE707" s="1054"/>
      <c r="AF707" s="1054"/>
      <c r="AG707" s="1054"/>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6"/>
      <c r="Q708" s="316"/>
      <c r="R708" s="316"/>
      <c r="S708" s="316"/>
      <c r="T708" s="316"/>
      <c r="U708" s="316"/>
      <c r="V708" s="316"/>
      <c r="W708" s="316"/>
      <c r="X708" s="316"/>
      <c r="Y708" s="317"/>
      <c r="Z708" s="318"/>
      <c r="AA708" s="318"/>
      <c r="AB708" s="319"/>
      <c r="AC708" s="1054"/>
      <c r="AD708" s="1054"/>
      <c r="AE708" s="1054"/>
      <c r="AF708" s="1054"/>
      <c r="AG708" s="1054"/>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6"/>
      <c r="Q709" s="316"/>
      <c r="R709" s="316"/>
      <c r="S709" s="316"/>
      <c r="T709" s="316"/>
      <c r="U709" s="316"/>
      <c r="V709" s="316"/>
      <c r="W709" s="316"/>
      <c r="X709" s="316"/>
      <c r="Y709" s="317"/>
      <c r="Z709" s="318"/>
      <c r="AA709" s="318"/>
      <c r="AB709" s="319"/>
      <c r="AC709" s="1054"/>
      <c r="AD709" s="1054"/>
      <c r="AE709" s="1054"/>
      <c r="AF709" s="1054"/>
      <c r="AG709" s="1054"/>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6"/>
      <c r="Q710" s="316"/>
      <c r="R710" s="316"/>
      <c r="S710" s="316"/>
      <c r="T710" s="316"/>
      <c r="U710" s="316"/>
      <c r="V710" s="316"/>
      <c r="W710" s="316"/>
      <c r="X710" s="316"/>
      <c r="Y710" s="317"/>
      <c r="Z710" s="318"/>
      <c r="AA710" s="318"/>
      <c r="AB710" s="319"/>
      <c r="AC710" s="1054"/>
      <c r="AD710" s="1054"/>
      <c r="AE710" s="1054"/>
      <c r="AF710" s="1054"/>
      <c r="AG710" s="1054"/>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6"/>
      <c r="Q711" s="316"/>
      <c r="R711" s="316"/>
      <c r="S711" s="316"/>
      <c r="T711" s="316"/>
      <c r="U711" s="316"/>
      <c r="V711" s="316"/>
      <c r="W711" s="316"/>
      <c r="X711" s="316"/>
      <c r="Y711" s="317"/>
      <c r="Z711" s="318"/>
      <c r="AA711" s="318"/>
      <c r="AB711" s="319"/>
      <c r="AC711" s="1054"/>
      <c r="AD711" s="1054"/>
      <c r="AE711" s="1054"/>
      <c r="AF711" s="1054"/>
      <c r="AG711" s="1054"/>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6"/>
      <c r="Q712" s="316"/>
      <c r="R712" s="316"/>
      <c r="S712" s="316"/>
      <c r="T712" s="316"/>
      <c r="U712" s="316"/>
      <c r="V712" s="316"/>
      <c r="W712" s="316"/>
      <c r="X712" s="316"/>
      <c r="Y712" s="317"/>
      <c r="Z712" s="318"/>
      <c r="AA712" s="318"/>
      <c r="AB712" s="319"/>
      <c r="AC712" s="1054"/>
      <c r="AD712" s="1054"/>
      <c r="AE712" s="1054"/>
      <c r="AF712" s="1054"/>
      <c r="AG712" s="1054"/>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6"/>
      <c r="Q713" s="316"/>
      <c r="R713" s="316"/>
      <c r="S713" s="316"/>
      <c r="T713" s="316"/>
      <c r="U713" s="316"/>
      <c r="V713" s="316"/>
      <c r="W713" s="316"/>
      <c r="X713" s="316"/>
      <c r="Y713" s="317"/>
      <c r="Z713" s="318"/>
      <c r="AA713" s="318"/>
      <c r="AB713" s="319"/>
      <c r="AC713" s="1054"/>
      <c r="AD713" s="1054"/>
      <c r="AE713" s="1054"/>
      <c r="AF713" s="1054"/>
      <c r="AG713" s="1054"/>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6"/>
      <c r="Q714" s="316"/>
      <c r="R714" s="316"/>
      <c r="S714" s="316"/>
      <c r="T714" s="316"/>
      <c r="U714" s="316"/>
      <c r="V714" s="316"/>
      <c r="W714" s="316"/>
      <c r="X714" s="316"/>
      <c r="Y714" s="317"/>
      <c r="Z714" s="318"/>
      <c r="AA714" s="318"/>
      <c r="AB714" s="319"/>
      <c r="AC714" s="1054"/>
      <c r="AD714" s="1054"/>
      <c r="AE714" s="1054"/>
      <c r="AF714" s="1054"/>
      <c r="AG714" s="1054"/>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6"/>
      <c r="Q715" s="316"/>
      <c r="R715" s="316"/>
      <c r="S715" s="316"/>
      <c r="T715" s="316"/>
      <c r="U715" s="316"/>
      <c r="V715" s="316"/>
      <c r="W715" s="316"/>
      <c r="X715" s="316"/>
      <c r="Y715" s="317"/>
      <c r="Z715" s="318"/>
      <c r="AA715" s="318"/>
      <c r="AB715" s="319"/>
      <c r="AC715" s="1054"/>
      <c r="AD715" s="1054"/>
      <c r="AE715" s="1054"/>
      <c r="AF715" s="1054"/>
      <c r="AG715" s="1054"/>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6"/>
      <c r="Q716" s="316"/>
      <c r="R716" s="316"/>
      <c r="S716" s="316"/>
      <c r="T716" s="316"/>
      <c r="U716" s="316"/>
      <c r="V716" s="316"/>
      <c r="W716" s="316"/>
      <c r="X716" s="316"/>
      <c r="Y716" s="317"/>
      <c r="Z716" s="318"/>
      <c r="AA716" s="318"/>
      <c r="AB716" s="319"/>
      <c r="AC716" s="1054"/>
      <c r="AD716" s="1054"/>
      <c r="AE716" s="1054"/>
      <c r="AF716" s="1054"/>
      <c r="AG716" s="1054"/>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6"/>
      <c r="Q717" s="316"/>
      <c r="R717" s="316"/>
      <c r="S717" s="316"/>
      <c r="T717" s="316"/>
      <c r="U717" s="316"/>
      <c r="V717" s="316"/>
      <c r="W717" s="316"/>
      <c r="X717" s="316"/>
      <c r="Y717" s="317"/>
      <c r="Z717" s="318"/>
      <c r="AA717" s="318"/>
      <c r="AB717" s="319"/>
      <c r="AC717" s="1054"/>
      <c r="AD717" s="1054"/>
      <c r="AE717" s="1054"/>
      <c r="AF717" s="1054"/>
      <c r="AG717" s="1054"/>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6"/>
      <c r="Q718" s="316"/>
      <c r="R718" s="316"/>
      <c r="S718" s="316"/>
      <c r="T718" s="316"/>
      <c r="U718" s="316"/>
      <c r="V718" s="316"/>
      <c r="W718" s="316"/>
      <c r="X718" s="316"/>
      <c r="Y718" s="317"/>
      <c r="Z718" s="318"/>
      <c r="AA718" s="318"/>
      <c r="AB718" s="319"/>
      <c r="AC718" s="1054"/>
      <c r="AD718" s="1054"/>
      <c r="AE718" s="1054"/>
      <c r="AF718" s="1054"/>
      <c r="AG718" s="1054"/>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6"/>
      <c r="Q719" s="316"/>
      <c r="R719" s="316"/>
      <c r="S719" s="316"/>
      <c r="T719" s="316"/>
      <c r="U719" s="316"/>
      <c r="V719" s="316"/>
      <c r="W719" s="316"/>
      <c r="X719" s="316"/>
      <c r="Y719" s="317"/>
      <c r="Z719" s="318"/>
      <c r="AA719" s="318"/>
      <c r="AB719" s="319"/>
      <c r="AC719" s="1054"/>
      <c r="AD719" s="1054"/>
      <c r="AE719" s="1054"/>
      <c r="AF719" s="1054"/>
      <c r="AG719" s="1054"/>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6"/>
      <c r="Q720" s="316"/>
      <c r="R720" s="316"/>
      <c r="S720" s="316"/>
      <c r="T720" s="316"/>
      <c r="U720" s="316"/>
      <c r="V720" s="316"/>
      <c r="W720" s="316"/>
      <c r="X720" s="316"/>
      <c r="Y720" s="317"/>
      <c r="Z720" s="318"/>
      <c r="AA720" s="318"/>
      <c r="AB720" s="319"/>
      <c r="AC720" s="1054"/>
      <c r="AD720" s="1054"/>
      <c r="AE720" s="1054"/>
      <c r="AF720" s="1054"/>
      <c r="AG720" s="1054"/>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6"/>
      <c r="Q721" s="316"/>
      <c r="R721" s="316"/>
      <c r="S721" s="316"/>
      <c r="T721" s="316"/>
      <c r="U721" s="316"/>
      <c r="V721" s="316"/>
      <c r="W721" s="316"/>
      <c r="X721" s="316"/>
      <c r="Y721" s="317"/>
      <c r="Z721" s="318"/>
      <c r="AA721" s="318"/>
      <c r="AB721" s="319"/>
      <c r="AC721" s="1054"/>
      <c r="AD721" s="1054"/>
      <c r="AE721" s="1054"/>
      <c r="AF721" s="1054"/>
      <c r="AG721" s="1054"/>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6"/>
      <c r="Q722" s="316"/>
      <c r="R722" s="316"/>
      <c r="S722" s="316"/>
      <c r="T722" s="316"/>
      <c r="U722" s="316"/>
      <c r="V722" s="316"/>
      <c r="W722" s="316"/>
      <c r="X722" s="316"/>
      <c r="Y722" s="317"/>
      <c r="Z722" s="318"/>
      <c r="AA722" s="318"/>
      <c r="AB722" s="319"/>
      <c r="AC722" s="1054"/>
      <c r="AD722" s="1054"/>
      <c r="AE722" s="1054"/>
      <c r="AF722" s="1054"/>
      <c r="AG722" s="1054"/>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6"/>
      <c r="Q723" s="316"/>
      <c r="R723" s="316"/>
      <c r="S723" s="316"/>
      <c r="T723" s="316"/>
      <c r="U723" s="316"/>
      <c r="V723" s="316"/>
      <c r="W723" s="316"/>
      <c r="X723" s="316"/>
      <c r="Y723" s="317"/>
      <c r="Z723" s="318"/>
      <c r="AA723" s="318"/>
      <c r="AB723" s="319"/>
      <c r="AC723" s="1054"/>
      <c r="AD723" s="1054"/>
      <c r="AE723" s="1054"/>
      <c r="AF723" s="1054"/>
      <c r="AG723" s="1054"/>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6"/>
      <c r="Q724" s="316"/>
      <c r="R724" s="316"/>
      <c r="S724" s="316"/>
      <c r="T724" s="316"/>
      <c r="U724" s="316"/>
      <c r="V724" s="316"/>
      <c r="W724" s="316"/>
      <c r="X724" s="316"/>
      <c r="Y724" s="317"/>
      <c r="Z724" s="318"/>
      <c r="AA724" s="318"/>
      <c r="AB724" s="319"/>
      <c r="AC724" s="1054"/>
      <c r="AD724" s="1054"/>
      <c r="AE724" s="1054"/>
      <c r="AF724" s="1054"/>
      <c r="AG724" s="1054"/>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6"/>
      <c r="Q725" s="316"/>
      <c r="R725" s="316"/>
      <c r="S725" s="316"/>
      <c r="T725" s="316"/>
      <c r="U725" s="316"/>
      <c r="V725" s="316"/>
      <c r="W725" s="316"/>
      <c r="X725" s="316"/>
      <c r="Y725" s="317"/>
      <c r="Z725" s="318"/>
      <c r="AA725" s="318"/>
      <c r="AB725" s="319"/>
      <c r="AC725" s="1054"/>
      <c r="AD725" s="1054"/>
      <c r="AE725" s="1054"/>
      <c r="AF725" s="1054"/>
      <c r="AG725" s="1054"/>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6"/>
      <c r="Q726" s="316"/>
      <c r="R726" s="316"/>
      <c r="S726" s="316"/>
      <c r="T726" s="316"/>
      <c r="U726" s="316"/>
      <c r="V726" s="316"/>
      <c r="W726" s="316"/>
      <c r="X726" s="316"/>
      <c r="Y726" s="317"/>
      <c r="Z726" s="318"/>
      <c r="AA726" s="318"/>
      <c r="AB726" s="319"/>
      <c r="AC726" s="1054"/>
      <c r="AD726" s="1054"/>
      <c r="AE726" s="1054"/>
      <c r="AF726" s="1054"/>
      <c r="AG726" s="1054"/>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4"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4" t="s">
        <v>338</v>
      </c>
      <c r="AD729" s="274"/>
      <c r="AE729" s="274"/>
      <c r="AF729" s="274"/>
      <c r="AG729" s="274"/>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6"/>
      <c r="Q730" s="316"/>
      <c r="R730" s="316"/>
      <c r="S730" s="316"/>
      <c r="T730" s="316"/>
      <c r="U730" s="316"/>
      <c r="V730" s="316"/>
      <c r="W730" s="316"/>
      <c r="X730" s="316"/>
      <c r="Y730" s="317"/>
      <c r="Z730" s="318"/>
      <c r="AA730" s="318"/>
      <c r="AB730" s="319"/>
      <c r="AC730" s="1054"/>
      <c r="AD730" s="1054"/>
      <c r="AE730" s="1054"/>
      <c r="AF730" s="1054"/>
      <c r="AG730" s="1054"/>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6"/>
      <c r="Q731" s="316"/>
      <c r="R731" s="316"/>
      <c r="S731" s="316"/>
      <c r="T731" s="316"/>
      <c r="U731" s="316"/>
      <c r="V731" s="316"/>
      <c r="W731" s="316"/>
      <c r="X731" s="316"/>
      <c r="Y731" s="317"/>
      <c r="Z731" s="318"/>
      <c r="AA731" s="318"/>
      <c r="AB731" s="319"/>
      <c r="AC731" s="1054"/>
      <c r="AD731" s="1054"/>
      <c r="AE731" s="1054"/>
      <c r="AF731" s="1054"/>
      <c r="AG731" s="1054"/>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6"/>
      <c r="Q732" s="316"/>
      <c r="R732" s="316"/>
      <c r="S732" s="316"/>
      <c r="T732" s="316"/>
      <c r="U732" s="316"/>
      <c r="V732" s="316"/>
      <c r="W732" s="316"/>
      <c r="X732" s="316"/>
      <c r="Y732" s="317"/>
      <c r="Z732" s="318"/>
      <c r="AA732" s="318"/>
      <c r="AB732" s="319"/>
      <c r="AC732" s="1054"/>
      <c r="AD732" s="1054"/>
      <c r="AE732" s="1054"/>
      <c r="AF732" s="1054"/>
      <c r="AG732" s="1054"/>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6"/>
      <c r="Q733" s="316"/>
      <c r="R733" s="316"/>
      <c r="S733" s="316"/>
      <c r="T733" s="316"/>
      <c r="U733" s="316"/>
      <c r="V733" s="316"/>
      <c r="W733" s="316"/>
      <c r="X733" s="316"/>
      <c r="Y733" s="317"/>
      <c r="Z733" s="318"/>
      <c r="AA733" s="318"/>
      <c r="AB733" s="319"/>
      <c r="AC733" s="1054"/>
      <c r="AD733" s="1054"/>
      <c r="AE733" s="1054"/>
      <c r="AF733" s="1054"/>
      <c r="AG733" s="1054"/>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6"/>
      <c r="Q734" s="316"/>
      <c r="R734" s="316"/>
      <c r="S734" s="316"/>
      <c r="T734" s="316"/>
      <c r="U734" s="316"/>
      <c r="V734" s="316"/>
      <c r="W734" s="316"/>
      <c r="X734" s="316"/>
      <c r="Y734" s="317"/>
      <c r="Z734" s="318"/>
      <c r="AA734" s="318"/>
      <c r="AB734" s="319"/>
      <c r="AC734" s="1054"/>
      <c r="AD734" s="1054"/>
      <c r="AE734" s="1054"/>
      <c r="AF734" s="1054"/>
      <c r="AG734" s="1054"/>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6"/>
      <c r="Q735" s="316"/>
      <c r="R735" s="316"/>
      <c r="S735" s="316"/>
      <c r="T735" s="316"/>
      <c r="U735" s="316"/>
      <c r="V735" s="316"/>
      <c r="W735" s="316"/>
      <c r="X735" s="316"/>
      <c r="Y735" s="317"/>
      <c r="Z735" s="318"/>
      <c r="AA735" s="318"/>
      <c r="AB735" s="319"/>
      <c r="AC735" s="1054"/>
      <c r="AD735" s="1054"/>
      <c r="AE735" s="1054"/>
      <c r="AF735" s="1054"/>
      <c r="AG735" s="1054"/>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6"/>
      <c r="Q736" s="316"/>
      <c r="R736" s="316"/>
      <c r="S736" s="316"/>
      <c r="T736" s="316"/>
      <c r="U736" s="316"/>
      <c r="V736" s="316"/>
      <c r="W736" s="316"/>
      <c r="X736" s="316"/>
      <c r="Y736" s="317"/>
      <c r="Z736" s="318"/>
      <c r="AA736" s="318"/>
      <c r="AB736" s="319"/>
      <c r="AC736" s="1054"/>
      <c r="AD736" s="1054"/>
      <c r="AE736" s="1054"/>
      <c r="AF736" s="1054"/>
      <c r="AG736" s="1054"/>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6"/>
      <c r="Q737" s="316"/>
      <c r="R737" s="316"/>
      <c r="S737" s="316"/>
      <c r="T737" s="316"/>
      <c r="U737" s="316"/>
      <c r="V737" s="316"/>
      <c r="W737" s="316"/>
      <c r="X737" s="316"/>
      <c r="Y737" s="317"/>
      <c r="Z737" s="318"/>
      <c r="AA737" s="318"/>
      <c r="AB737" s="319"/>
      <c r="AC737" s="1054"/>
      <c r="AD737" s="1054"/>
      <c r="AE737" s="1054"/>
      <c r="AF737" s="1054"/>
      <c r="AG737" s="1054"/>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6"/>
      <c r="Q738" s="316"/>
      <c r="R738" s="316"/>
      <c r="S738" s="316"/>
      <c r="T738" s="316"/>
      <c r="U738" s="316"/>
      <c r="V738" s="316"/>
      <c r="W738" s="316"/>
      <c r="X738" s="316"/>
      <c r="Y738" s="317"/>
      <c r="Z738" s="318"/>
      <c r="AA738" s="318"/>
      <c r="AB738" s="319"/>
      <c r="AC738" s="1054"/>
      <c r="AD738" s="1054"/>
      <c r="AE738" s="1054"/>
      <c r="AF738" s="1054"/>
      <c r="AG738" s="1054"/>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6"/>
      <c r="Q739" s="316"/>
      <c r="R739" s="316"/>
      <c r="S739" s="316"/>
      <c r="T739" s="316"/>
      <c r="U739" s="316"/>
      <c r="V739" s="316"/>
      <c r="W739" s="316"/>
      <c r="X739" s="316"/>
      <c r="Y739" s="317"/>
      <c r="Z739" s="318"/>
      <c r="AA739" s="318"/>
      <c r="AB739" s="319"/>
      <c r="AC739" s="1054"/>
      <c r="AD739" s="1054"/>
      <c r="AE739" s="1054"/>
      <c r="AF739" s="1054"/>
      <c r="AG739" s="1054"/>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6"/>
      <c r="Q740" s="316"/>
      <c r="R740" s="316"/>
      <c r="S740" s="316"/>
      <c r="T740" s="316"/>
      <c r="U740" s="316"/>
      <c r="V740" s="316"/>
      <c r="W740" s="316"/>
      <c r="X740" s="316"/>
      <c r="Y740" s="317"/>
      <c r="Z740" s="318"/>
      <c r="AA740" s="318"/>
      <c r="AB740" s="319"/>
      <c r="AC740" s="1054"/>
      <c r="AD740" s="1054"/>
      <c r="AE740" s="1054"/>
      <c r="AF740" s="1054"/>
      <c r="AG740" s="1054"/>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6"/>
      <c r="Q741" s="316"/>
      <c r="R741" s="316"/>
      <c r="S741" s="316"/>
      <c r="T741" s="316"/>
      <c r="U741" s="316"/>
      <c r="V741" s="316"/>
      <c r="W741" s="316"/>
      <c r="X741" s="316"/>
      <c r="Y741" s="317"/>
      <c r="Z741" s="318"/>
      <c r="AA741" s="318"/>
      <c r="AB741" s="319"/>
      <c r="AC741" s="1054"/>
      <c r="AD741" s="1054"/>
      <c r="AE741" s="1054"/>
      <c r="AF741" s="1054"/>
      <c r="AG741" s="1054"/>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6"/>
      <c r="Q742" s="316"/>
      <c r="R742" s="316"/>
      <c r="S742" s="316"/>
      <c r="T742" s="316"/>
      <c r="U742" s="316"/>
      <c r="V742" s="316"/>
      <c r="W742" s="316"/>
      <c r="X742" s="316"/>
      <c r="Y742" s="317"/>
      <c r="Z742" s="318"/>
      <c r="AA742" s="318"/>
      <c r="AB742" s="319"/>
      <c r="AC742" s="1054"/>
      <c r="AD742" s="1054"/>
      <c r="AE742" s="1054"/>
      <c r="AF742" s="1054"/>
      <c r="AG742" s="1054"/>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6"/>
      <c r="Q743" s="316"/>
      <c r="R743" s="316"/>
      <c r="S743" s="316"/>
      <c r="T743" s="316"/>
      <c r="U743" s="316"/>
      <c r="V743" s="316"/>
      <c r="W743" s="316"/>
      <c r="X743" s="316"/>
      <c r="Y743" s="317"/>
      <c r="Z743" s="318"/>
      <c r="AA743" s="318"/>
      <c r="AB743" s="319"/>
      <c r="AC743" s="1054"/>
      <c r="AD743" s="1054"/>
      <c r="AE743" s="1054"/>
      <c r="AF743" s="1054"/>
      <c r="AG743" s="1054"/>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6"/>
      <c r="Q744" s="316"/>
      <c r="R744" s="316"/>
      <c r="S744" s="316"/>
      <c r="T744" s="316"/>
      <c r="U744" s="316"/>
      <c r="V744" s="316"/>
      <c r="W744" s="316"/>
      <c r="X744" s="316"/>
      <c r="Y744" s="317"/>
      <c r="Z744" s="318"/>
      <c r="AA744" s="318"/>
      <c r="AB744" s="319"/>
      <c r="AC744" s="1054"/>
      <c r="AD744" s="1054"/>
      <c r="AE744" s="1054"/>
      <c r="AF744" s="1054"/>
      <c r="AG744" s="1054"/>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6"/>
      <c r="Q745" s="316"/>
      <c r="R745" s="316"/>
      <c r="S745" s="316"/>
      <c r="T745" s="316"/>
      <c r="U745" s="316"/>
      <c r="V745" s="316"/>
      <c r="W745" s="316"/>
      <c r="X745" s="316"/>
      <c r="Y745" s="317"/>
      <c r="Z745" s="318"/>
      <c r="AA745" s="318"/>
      <c r="AB745" s="319"/>
      <c r="AC745" s="1054"/>
      <c r="AD745" s="1054"/>
      <c r="AE745" s="1054"/>
      <c r="AF745" s="1054"/>
      <c r="AG745" s="1054"/>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6"/>
      <c r="Q746" s="316"/>
      <c r="R746" s="316"/>
      <c r="S746" s="316"/>
      <c r="T746" s="316"/>
      <c r="U746" s="316"/>
      <c r="V746" s="316"/>
      <c r="W746" s="316"/>
      <c r="X746" s="316"/>
      <c r="Y746" s="317"/>
      <c r="Z746" s="318"/>
      <c r="AA746" s="318"/>
      <c r="AB746" s="319"/>
      <c r="AC746" s="1054"/>
      <c r="AD746" s="1054"/>
      <c r="AE746" s="1054"/>
      <c r="AF746" s="1054"/>
      <c r="AG746" s="1054"/>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6"/>
      <c r="Q747" s="316"/>
      <c r="R747" s="316"/>
      <c r="S747" s="316"/>
      <c r="T747" s="316"/>
      <c r="U747" s="316"/>
      <c r="V747" s="316"/>
      <c r="W747" s="316"/>
      <c r="X747" s="316"/>
      <c r="Y747" s="317"/>
      <c r="Z747" s="318"/>
      <c r="AA747" s="318"/>
      <c r="AB747" s="319"/>
      <c r="AC747" s="1054"/>
      <c r="AD747" s="1054"/>
      <c r="AE747" s="1054"/>
      <c r="AF747" s="1054"/>
      <c r="AG747" s="1054"/>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6"/>
      <c r="Q748" s="316"/>
      <c r="R748" s="316"/>
      <c r="S748" s="316"/>
      <c r="T748" s="316"/>
      <c r="U748" s="316"/>
      <c r="V748" s="316"/>
      <c r="W748" s="316"/>
      <c r="X748" s="316"/>
      <c r="Y748" s="317"/>
      <c r="Z748" s="318"/>
      <c r="AA748" s="318"/>
      <c r="AB748" s="319"/>
      <c r="AC748" s="1054"/>
      <c r="AD748" s="1054"/>
      <c r="AE748" s="1054"/>
      <c r="AF748" s="1054"/>
      <c r="AG748" s="1054"/>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6"/>
      <c r="Q749" s="316"/>
      <c r="R749" s="316"/>
      <c r="S749" s="316"/>
      <c r="T749" s="316"/>
      <c r="U749" s="316"/>
      <c r="V749" s="316"/>
      <c r="W749" s="316"/>
      <c r="X749" s="316"/>
      <c r="Y749" s="317"/>
      <c r="Z749" s="318"/>
      <c r="AA749" s="318"/>
      <c r="AB749" s="319"/>
      <c r="AC749" s="1054"/>
      <c r="AD749" s="1054"/>
      <c r="AE749" s="1054"/>
      <c r="AF749" s="1054"/>
      <c r="AG749" s="1054"/>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6"/>
      <c r="Q750" s="316"/>
      <c r="R750" s="316"/>
      <c r="S750" s="316"/>
      <c r="T750" s="316"/>
      <c r="U750" s="316"/>
      <c r="V750" s="316"/>
      <c r="W750" s="316"/>
      <c r="X750" s="316"/>
      <c r="Y750" s="317"/>
      <c r="Z750" s="318"/>
      <c r="AA750" s="318"/>
      <c r="AB750" s="319"/>
      <c r="AC750" s="1054"/>
      <c r="AD750" s="1054"/>
      <c r="AE750" s="1054"/>
      <c r="AF750" s="1054"/>
      <c r="AG750" s="1054"/>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6"/>
      <c r="Q751" s="316"/>
      <c r="R751" s="316"/>
      <c r="S751" s="316"/>
      <c r="T751" s="316"/>
      <c r="U751" s="316"/>
      <c r="V751" s="316"/>
      <c r="W751" s="316"/>
      <c r="X751" s="316"/>
      <c r="Y751" s="317"/>
      <c r="Z751" s="318"/>
      <c r="AA751" s="318"/>
      <c r="AB751" s="319"/>
      <c r="AC751" s="1054"/>
      <c r="AD751" s="1054"/>
      <c r="AE751" s="1054"/>
      <c r="AF751" s="1054"/>
      <c r="AG751" s="1054"/>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6"/>
      <c r="Q752" s="316"/>
      <c r="R752" s="316"/>
      <c r="S752" s="316"/>
      <c r="T752" s="316"/>
      <c r="U752" s="316"/>
      <c r="V752" s="316"/>
      <c r="W752" s="316"/>
      <c r="X752" s="316"/>
      <c r="Y752" s="317"/>
      <c r="Z752" s="318"/>
      <c r="AA752" s="318"/>
      <c r="AB752" s="319"/>
      <c r="AC752" s="1054"/>
      <c r="AD752" s="1054"/>
      <c r="AE752" s="1054"/>
      <c r="AF752" s="1054"/>
      <c r="AG752" s="1054"/>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6"/>
      <c r="Q753" s="316"/>
      <c r="R753" s="316"/>
      <c r="S753" s="316"/>
      <c r="T753" s="316"/>
      <c r="U753" s="316"/>
      <c r="V753" s="316"/>
      <c r="W753" s="316"/>
      <c r="X753" s="316"/>
      <c r="Y753" s="317"/>
      <c r="Z753" s="318"/>
      <c r="AA753" s="318"/>
      <c r="AB753" s="319"/>
      <c r="AC753" s="1054"/>
      <c r="AD753" s="1054"/>
      <c r="AE753" s="1054"/>
      <c r="AF753" s="1054"/>
      <c r="AG753" s="1054"/>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6"/>
      <c r="Q754" s="316"/>
      <c r="R754" s="316"/>
      <c r="S754" s="316"/>
      <c r="T754" s="316"/>
      <c r="U754" s="316"/>
      <c r="V754" s="316"/>
      <c r="W754" s="316"/>
      <c r="X754" s="316"/>
      <c r="Y754" s="317"/>
      <c r="Z754" s="318"/>
      <c r="AA754" s="318"/>
      <c r="AB754" s="319"/>
      <c r="AC754" s="1054"/>
      <c r="AD754" s="1054"/>
      <c r="AE754" s="1054"/>
      <c r="AF754" s="1054"/>
      <c r="AG754" s="1054"/>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6"/>
      <c r="Q755" s="316"/>
      <c r="R755" s="316"/>
      <c r="S755" s="316"/>
      <c r="T755" s="316"/>
      <c r="U755" s="316"/>
      <c r="V755" s="316"/>
      <c r="W755" s="316"/>
      <c r="X755" s="316"/>
      <c r="Y755" s="317"/>
      <c r="Z755" s="318"/>
      <c r="AA755" s="318"/>
      <c r="AB755" s="319"/>
      <c r="AC755" s="1054"/>
      <c r="AD755" s="1054"/>
      <c r="AE755" s="1054"/>
      <c r="AF755" s="1054"/>
      <c r="AG755" s="1054"/>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6"/>
      <c r="Q756" s="316"/>
      <c r="R756" s="316"/>
      <c r="S756" s="316"/>
      <c r="T756" s="316"/>
      <c r="U756" s="316"/>
      <c r="V756" s="316"/>
      <c r="W756" s="316"/>
      <c r="X756" s="316"/>
      <c r="Y756" s="317"/>
      <c r="Z756" s="318"/>
      <c r="AA756" s="318"/>
      <c r="AB756" s="319"/>
      <c r="AC756" s="1054"/>
      <c r="AD756" s="1054"/>
      <c r="AE756" s="1054"/>
      <c r="AF756" s="1054"/>
      <c r="AG756" s="1054"/>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6"/>
      <c r="Q757" s="316"/>
      <c r="R757" s="316"/>
      <c r="S757" s="316"/>
      <c r="T757" s="316"/>
      <c r="U757" s="316"/>
      <c r="V757" s="316"/>
      <c r="W757" s="316"/>
      <c r="X757" s="316"/>
      <c r="Y757" s="317"/>
      <c r="Z757" s="318"/>
      <c r="AA757" s="318"/>
      <c r="AB757" s="319"/>
      <c r="AC757" s="1054"/>
      <c r="AD757" s="1054"/>
      <c r="AE757" s="1054"/>
      <c r="AF757" s="1054"/>
      <c r="AG757" s="1054"/>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6"/>
      <c r="Q758" s="316"/>
      <c r="R758" s="316"/>
      <c r="S758" s="316"/>
      <c r="T758" s="316"/>
      <c r="U758" s="316"/>
      <c r="V758" s="316"/>
      <c r="W758" s="316"/>
      <c r="X758" s="316"/>
      <c r="Y758" s="317"/>
      <c r="Z758" s="318"/>
      <c r="AA758" s="318"/>
      <c r="AB758" s="319"/>
      <c r="AC758" s="1054"/>
      <c r="AD758" s="1054"/>
      <c r="AE758" s="1054"/>
      <c r="AF758" s="1054"/>
      <c r="AG758" s="1054"/>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6"/>
      <c r="Q759" s="316"/>
      <c r="R759" s="316"/>
      <c r="S759" s="316"/>
      <c r="T759" s="316"/>
      <c r="U759" s="316"/>
      <c r="V759" s="316"/>
      <c r="W759" s="316"/>
      <c r="X759" s="316"/>
      <c r="Y759" s="317"/>
      <c r="Z759" s="318"/>
      <c r="AA759" s="318"/>
      <c r="AB759" s="319"/>
      <c r="AC759" s="1054"/>
      <c r="AD759" s="1054"/>
      <c r="AE759" s="1054"/>
      <c r="AF759" s="1054"/>
      <c r="AG759" s="1054"/>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4"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4" t="s">
        <v>338</v>
      </c>
      <c r="AD762" s="274"/>
      <c r="AE762" s="274"/>
      <c r="AF762" s="274"/>
      <c r="AG762" s="274"/>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6"/>
      <c r="Q763" s="316"/>
      <c r="R763" s="316"/>
      <c r="S763" s="316"/>
      <c r="T763" s="316"/>
      <c r="U763" s="316"/>
      <c r="V763" s="316"/>
      <c r="W763" s="316"/>
      <c r="X763" s="316"/>
      <c r="Y763" s="317"/>
      <c r="Z763" s="318"/>
      <c r="AA763" s="318"/>
      <c r="AB763" s="319"/>
      <c r="AC763" s="1054"/>
      <c r="AD763" s="1054"/>
      <c r="AE763" s="1054"/>
      <c r="AF763" s="1054"/>
      <c r="AG763" s="1054"/>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6"/>
      <c r="Q764" s="316"/>
      <c r="R764" s="316"/>
      <c r="S764" s="316"/>
      <c r="T764" s="316"/>
      <c r="U764" s="316"/>
      <c r="V764" s="316"/>
      <c r="W764" s="316"/>
      <c r="X764" s="316"/>
      <c r="Y764" s="317"/>
      <c r="Z764" s="318"/>
      <c r="AA764" s="318"/>
      <c r="AB764" s="319"/>
      <c r="AC764" s="1054"/>
      <c r="AD764" s="1054"/>
      <c r="AE764" s="1054"/>
      <c r="AF764" s="1054"/>
      <c r="AG764" s="1054"/>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6"/>
      <c r="Q765" s="316"/>
      <c r="R765" s="316"/>
      <c r="S765" s="316"/>
      <c r="T765" s="316"/>
      <c r="U765" s="316"/>
      <c r="V765" s="316"/>
      <c r="W765" s="316"/>
      <c r="X765" s="316"/>
      <c r="Y765" s="317"/>
      <c r="Z765" s="318"/>
      <c r="AA765" s="318"/>
      <c r="AB765" s="319"/>
      <c r="AC765" s="1054"/>
      <c r="AD765" s="1054"/>
      <c r="AE765" s="1054"/>
      <c r="AF765" s="1054"/>
      <c r="AG765" s="1054"/>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6"/>
      <c r="Q766" s="316"/>
      <c r="R766" s="316"/>
      <c r="S766" s="316"/>
      <c r="T766" s="316"/>
      <c r="U766" s="316"/>
      <c r="V766" s="316"/>
      <c r="W766" s="316"/>
      <c r="X766" s="316"/>
      <c r="Y766" s="317"/>
      <c r="Z766" s="318"/>
      <c r="AA766" s="318"/>
      <c r="AB766" s="319"/>
      <c r="AC766" s="1054"/>
      <c r="AD766" s="1054"/>
      <c r="AE766" s="1054"/>
      <c r="AF766" s="1054"/>
      <c r="AG766" s="1054"/>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6"/>
      <c r="Q767" s="316"/>
      <c r="R767" s="316"/>
      <c r="S767" s="316"/>
      <c r="T767" s="316"/>
      <c r="U767" s="316"/>
      <c r="V767" s="316"/>
      <c r="W767" s="316"/>
      <c r="X767" s="316"/>
      <c r="Y767" s="317"/>
      <c r="Z767" s="318"/>
      <c r="AA767" s="318"/>
      <c r="AB767" s="319"/>
      <c r="AC767" s="1054"/>
      <c r="AD767" s="1054"/>
      <c r="AE767" s="1054"/>
      <c r="AF767" s="1054"/>
      <c r="AG767" s="1054"/>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6"/>
      <c r="Q768" s="316"/>
      <c r="R768" s="316"/>
      <c r="S768" s="316"/>
      <c r="T768" s="316"/>
      <c r="U768" s="316"/>
      <c r="V768" s="316"/>
      <c r="W768" s="316"/>
      <c r="X768" s="316"/>
      <c r="Y768" s="317"/>
      <c r="Z768" s="318"/>
      <c r="AA768" s="318"/>
      <c r="AB768" s="319"/>
      <c r="AC768" s="1054"/>
      <c r="AD768" s="1054"/>
      <c r="AE768" s="1054"/>
      <c r="AF768" s="1054"/>
      <c r="AG768" s="1054"/>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6"/>
      <c r="Q769" s="316"/>
      <c r="R769" s="316"/>
      <c r="S769" s="316"/>
      <c r="T769" s="316"/>
      <c r="U769" s="316"/>
      <c r="V769" s="316"/>
      <c r="W769" s="316"/>
      <c r="X769" s="316"/>
      <c r="Y769" s="317"/>
      <c r="Z769" s="318"/>
      <c r="AA769" s="318"/>
      <c r="AB769" s="319"/>
      <c r="AC769" s="1054"/>
      <c r="AD769" s="1054"/>
      <c r="AE769" s="1054"/>
      <c r="AF769" s="1054"/>
      <c r="AG769" s="1054"/>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6"/>
      <c r="Q770" s="316"/>
      <c r="R770" s="316"/>
      <c r="S770" s="316"/>
      <c r="T770" s="316"/>
      <c r="U770" s="316"/>
      <c r="V770" s="316"/>
      <c r="W770" s="316"/>
      <c r="X770" s="316"/>
      <c r="Y770" s="317"/>
      <c r="Z770" s="318"/>
      <c r="AA770" s="318"/>
      <c r="AB770" s="319"/>
      <c r="AC770" s="1054"/>
      <c r="AD770" s="1054"/>
      <c r="AE770" s="1054"/>
      <c r="AF770" s="1054"/>
      <c r="AG770" s="1054"/>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6"/>
      <c r="Q771" s="316"/>
      <c r="R771" s="316"/>
      <c r="S771" s="316"/>
      <c r="T771" s="316"/>
      <c r="U771" s="316"/>
      <c r="V771" s="316"/>
      <c r="W771" s="316"/>
      <c r="X771" s="316"/>
      <c r="Y771" s="317"/>
      <c r="Z771" s="318"/>
      <c r="AA771" s="318"/>
      <c r="AB771" s="319"/>
      <c r="AC771" s="1054"/>
      <c r="AD771" s="1054"/>
      <c r="AE771" s="1054"/>
      <c r="AF771" s="1054"/>
      <c r="AG771" s="1054"/>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6"/>
      <c r="Q772" s="316"/>
      <c r="R772" s="316"/>
      <c r="S772" s="316"/>
      <c r="T772" s="316"/>
      <c r="U772" s="316"/>
      <c r="V772" s="316"/>
      <c r="W772" s="316"/>
      <c r="X772" s="316"/>
      <c r="Y772" s="317"/>
      <c r="Z772" s="318"/>
      <c r="AA772" s="318"/>
      <c r="AB772" s="319"/>
      <c r="AC772" s="1054"/>
      <c r="AD772" s="1054"/>
      <c r="AE772" s="1054"/>
      <c r="AF772" s="1054"/>
      <c r="AG772" s="1054"/>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6"/>
      <c r="Q773" s="316"/>
      <c r="R773" s="316"/>
      <c r="S773" s="316"/>
      <c r="T773" s="316"/>
      <c r="U773" s="316"/>
      <c r="V773" s="316"/>
      <c r="W773" s="316"/>
      <c r="X773" s="316"/>
      <c r="Y773" s="317"/>
      <c r="Z773" s="318"/>
      <c r="AA773" s="318"/>
      <c r="AB773" s="319"/>
      <c r="AC773" s="1054"/>
      <c r="AD773" s="1054"/>
      <c r="AE773" s="1054"/>
      <c r="AF773" s="1054"/>
      <c r="AG773" s="1054"/>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6"/>
      <c r="Q774" s="316"/>
      <c r="R774" s="316"/>
      <c r="S774" s="316"/>
      <c r="T774" s="316"/>
      <c r="U774" s="316"/>
      <c r="V774" s="316"/>
      <c r="W774" s="316"/>
      <c r="X774" s="316"/>
      <c r="Y774" s="317"/>
      <c r="Z774" s="318"/>
      <c r="AA774" s="318"/>
      <c r="AB774" s="319"/>
      <c r="AC774" s="1054"/>
      <c r="AD774" s="1054"/>
      <c r="AE774" s="1054"/>
      <c r="AF774" s="1054"/>
      <c r="AG774" s="1054"/>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6"/>
      <c r="Q775" s="316"/>
      <c r="R775" s="316"/>
      <c r="S775" s="316"/>
      <c r="T775" s="316"/>
      <c r="U775" s="316"/>
      <c r="V775" s="316"/>
      <c r="W775" s="316"/>
      <c r="X775" s="316"/>
      <c r="Y775" s="317"/>
      <c r="Z775" s="318"/>
      <c r="AA775" s="318"/>
      <c r="AB775" s="319"/>
      <c r="AC775" s="1054"/>
      <c r="AD775" s="1054"/>
      <c r="AE775" s="1054"/>
      <c r="AF775" s="1054"/>
      <c r="AG775" s="1054"/>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6"/>
      <c r="Q776" s="316"/>
      <c r="R776" s="316"/>
      <c r="S776" s="316"/>
      <c r="T776" s="316"/>
      <c r="U776" s="316"/>
      <c r="V776" s="316"/>
      <c r="W776" s="316"/>
      <c r="X776" s="316"/>
      <c r="Y776" s="317"/>
      <c r="Z776" s="318"/>
      <c r="AA776" s="318"/>
      <c r="AB776" s="319"/>
      <c r="AC776" s="1054"/>
      <c r="AD776" s="1054"/>
      <c r="AE776" s="1054"/>
      <c r="AF776" s="1054"/>
      <c r="AG776" s="1054"/>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6"/>
      <c r="Q777" s="316"/>
      <c r="R777" s="316"/>
      <c r="S777" s="316"/>
      <c r="T777" s="316"/>
      <c r="U777" s="316"/>
      <c r="V777" s="316"/>
      <c r="W777" s="316"/>
      <c r="X777" s="316"/>
      <c r="Y777" s="317"/>
      <c r="Z777" s="318"/>
      <c r="AA777" s="318"/>
      <c r="AB777" s="319"/>
      <c r="AC777" s="1054"/>
      <c r="AD777" s="1054"/>
      <c r="AE777" s="1054"/>
      <c r="AF777" s="1054"/>
      <c r="AG777" s="1054"/>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6"/>
      <c r="Q778" s="316"/>
      <c r="R778" s="316"/>
      <c r="S778" s="316"/>
      <c r="T778" s="316"/>
      <c r="U778" s="316"/>
      <c r="V778" s="316"/>
      <c r="W778" s="316"/>
      <c r="X778" s="316"/>
      <c r="Y778" s="317"/>
      <c r="Z778" s="318"/>
      <c r="AA778" s="318"/>
      <c r="AB778" s="319"/>
      <c r="AC778" s="1054"/>
      <c r="AD778" s="1054"/>
      <c r="AE778" s="1054"/>
      <c r="AF778" s="1054"/>
      <c r="AG778" s="1054"/>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6"/>
      <c r="Q779" s="316"/>
      <c r="R779" s="316"/>
      <c r="S779" s="316"/>
      <c r="T779" s="316"/>
      <c r="U779" s="316"/>
      <c r="V779" s="316"/>
      <c r="W779" s="316"/>
      <c r="X779" s="316"/>
      <c r="Y779" s="317"/>
      <c r="Z779" s="318"/>
      <c r="AA779" s="318"/>
      <c r="AB779" s="319"/>
      <c r="AC779" s="1054"/>
      <c r="AD779" s="1054"/>
      <c r="AE779" s="1054"/>
      <c r="AF779" s="1054"/>
      <c r="AG779" s="1054"/>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6"/>
      <c r="Q780" s="316"/>
      <c r="R780" s="316"/>
      <c r="S780" s="316"/>
      <c r="T780" s="316"/>
      <c r="U780" s="316"/>
      <c r="V780" s="316"/>
      <c r="W780" s="316"/>
      <c r="X780" s="316"/>
      <c r="Y780" s="317"/>
      <c r="Z780" s="318"/>
      <c r="AA780" s="318"/>
      <c r="AB780" s="319"/>
      <c r="AC780" s="1054"/>
      <c r="AD780" s="1054"/>
      <c r="AE780" s="1054"/>
      <c r="AF780" s="1054"/>
      <c r="AG780" s="1054"/>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6"/>
      <c r="Q781" s="316"/>
      <c r="R781" s="316"/>
      <c r="S781" s="316"/>
      <c r="T781" s="316"/>
      <c r="U781" s="316"/>
      <c r="V781" s="316"/>
      <c r="W781" s="316"/>
      <c r="X781" s="316"/>
      <c r="Y781" s="317"/>
      <c r="Z781" s="318"/>
      <c r="AA781" s="318"/>
      <c r="AB781" s="319"/>
      <c r="AC781" s="1054"/>
      <c r="AD781" s="1054"/>
      <c r="AE781" s="1054"/>
      <c r="AF781" s="1054"/>
      <c r="AG781" s="1054"/>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6"/>
      <c r="Q782" s="316"/>
      <c r="R782" s="316"/>
      <c r="S782" s="316"/>
      <c r="T782" s="316"/>
      <c r="U782" s="316"/>
      <c r="V782" s="316"/>
      <c r="W782" s="316"/>
      <c r="X782" s="316"/>
      <c r="Y782" s="317"/>
      <c r="Z782" s="318"/>
      <c r="AA782" s="318"/>
      <c r="AB782" s="319"/>
      <c r="AC782" s="1054"/>
      <c r="AD782" s="1054"/>
      <c r="AE782" s="1054"/>
      <c r="AF782" s="1054"/>
      <c r="AG782" s="1054"/>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6"/>
      <c r="Q783" s="316"/>
      <c r="R783" s="316"/>
      <c r="S783" s="316"/>
      <c r="T783" s="316"/>
      <c r="U783" s="316"/>
      <c r="V783" s="316"/>
      <c r="W783" s="316"/>
      <c r="X783" s="316"/>
      <c r="Y783" s="317"/>
      <c r="Z783" s="318"/>
      <c r="AA783" s="318"/>
      <c r="AB783" s="319"/>
      <c r="AC783" s="1054"/>
      <c r="AD783" s="1054"/>
      <c r="AE783" s="1054"/>
      <c r="AF783" s="1054"/>
      <c r="AG783" s="1054"/>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6"/>
      <c r="Q784" s="316"/>
      <c r="R784" s="316"/>
      <c r="S784" s="316"/>
      <c r="T784" s="316"/>
      <c r="U784" s="316"/>
      <c r="V784" s="316"/>
      <c r="W784" s="316"/>
      <c r="X784" s="316"/>
      <c r="Y784" s="317"/>
      <c r="Z784" s="318"/>
      <c r="AA784" s="318"/>
      <c r="AB784" s="319"/>
      <c r="AC784" s="1054"/>
      <c r="AD784" s="1054"/>
      <c r="AE784" s="1054"/>
      <c r="AF784" s="1054"/>
      <c r="AG784" s="1054"/>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6"/>
      <c r="Q785" s="316"/>
      <c r="R785" s="316"/>
      <c r="S785" s="316"/>
      <c r="T785" s="316"/>
      <c r="U785" s="316"/>
      <c r="V785" s="316"/>
      <c r="W785" s="316"/>
      <c r="X785" s="316"/>
      <c r="Y785" s="317"/>
      <c r="Z785" s="318"/>
      <c r="AA785" s="318"/>
      <c r="AB785" s="319"/>
      <c r="AC785" s="1054"/>
      <c r="AD785" s="1054"/>
      <c r="AE785" s="1054"/>
      <c r="AF785" s="1054"/>
      <c r="AG785" s="1054"/>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6"/>
      <c r="Q786" s="316"/>
      <c r="R786" s="316"/>
      <c r="S786" s="316"/>
      <c r="T786" s="316"/>
      <c r="U786" s="316"/>
      <c r="V786" s="316"/>
      <c r="W786" s="316"/>
      <c r="X786" s="316"/>
      <c r="Y786" s="317"/>
      <c r="Z786" s="318"/>
      <c r="AA786" s="318"/>
      <c r="AB786" s="319"/>
      <c r="AC786" s="1054"/>
      <c r="AD786" s="1054"/>
      <c r="AE786" s="1054"/>
      <c r="AF786" s="1054"/>
      <c r="AG786" s="1054"/>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6"/>
      <c r="Q787" s="316"/>
      <c r="R787" s="316"/>
      <c r="S787" s="316"/>
      <c r="T787" s="316"/>
      <c r="U787" s="316"/>
      <c r="V787" s="316"/>
      <c r="W787" s="316"/>
      <c r="X787" s="316"/>
      <c r="Y787" s="317"/>
      <c r="Z787" s="318"/>
      <c r="AA787" s="318"/>
      <c r="AB787" s="319"/>
      <c r="AC787" s="1054"/>
      <c r="AD787" s="1054"/>
      <c r="AE787" s="1054"/>
      <c r="AF787" s="1054"/>
      <c r="AG787" s="1054"/>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6"/>
      <c r="Q788" s="316"/>
      <c r="R788" s="316"/>
      <c r="S788" s="316"/>
      <c r="T788" s="316"/>
      <c r="U788" s="316"/>
      <c r="V788" s="316"/>
      <c r="W788" s="316"/>
      <c r="X788" s="316"/>
      <c r="Y788" s="317"/>
      <c r="Z788" s="318"/>
      <c r="AA788" s="318"/>
      <c r="AB788" s="319"/>
      <c r="AC788" s="1054"/>
      <c r="AD788" s="1054"/>
      <c r="AE788" s="1054"/>
      <c r="AF788" s="1054"/>
      <c r="AG788" s="1054"/>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6"/>
      <c r="Q789" s="316"/>
      <c r="R789" s="316"/>
      <c r="S789" s="316"/>
      <c r="T789" s="316"/>
      <c r="U789" s="316"/>
      <c r="V789" s="316"/>
      <c r="W789" s="316"/>
      <c r="X789" s="316"/>
      <c r="Y789" s="317"/>
      <c r="Z789" s="318"/>
      <c r="AA789" s="318"/>
      <c r="AB789" s="319"/>
      <c r="AC789" s="1054"/>
      <c r="AD789" s="1054"/>
      <c r="AE789" s="1054"/>
      <c r="AF789" s="1054"/>
      <c r="AG789" s="1054"/>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6"/>
      <c r="Q790" s="316"/>
      <c r="R790" s="316"/>
      <c r="S790" s="316"/>
      <c r="T790" s="316"/>
      <c r="U790" s="316"/>
      <c r="V790" s="316"/>
      <c r="W790" s="316"/>
      <c r="X790" s="316"/>
      <c r="Y790" s="317"/>
      <c r="Z790" s="318"/>
      <c r="AA790" s="318"/>
      <c r="AB790" s="319"/>
      <c r="AC790" s="1054"/>
      <c r="AD790" s="1054"/>
      <c r="AE790" s="1054"/>
      <c r="AF790" s="1054"/>
      <c r="AG790" s="1054"/>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6"/>
      <c r="Q791" s="316"/>
      <c r="R791" s="316"/>
      <c r="S791" s="316"/>
      <c r="T791" s="316"/>
      <c r="U791" s="316"/>
      <c r="V791" s="316"/>
      <c r="W791" s="316"/>
      <c r="X791" s="316"/>
      <c r="Y791" s="317"/>
      <c r="Z791" s="318"/>
      <c r="AA791" s="318"/>
      <c r="AB791" s="319"/>
      <c r="AC791" s="1054"/>
      <c r="AD791" s="1054"/>
      <c r="AE791" s="1054"/>
      <c r="AF791" s="1054"/>
      <c r="AG791" s="1054"/>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6"/>
      <c r="Q792" s="316"/>
      <c r="R792" s="316"/>
      <c r="S792" s="316"/>
      <c r="T792" s="316"/>
      <c r="U792" s="316"/>
      <c r="V792" s="316"/>
      <c r="W792" s="316"/>
      <c r="X792" s="316"/>
      <c r="Y792" s="317"/>
      <c r="Z792" s="318"/>
      <c r="AA792" s="318"/>
      <c r="AB792" s="319"/>
      <c r="AC792" s="1054"/>
      <c r="AD792" s="1054"/>
      <c r="AE792" s="1054"/>
      <c r="AF792" s="1054"/>
      <c r="AG792" s="1054"/>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4"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4" t="s">
        <v>338</v>
      </c>
      <c r="AD795" s="274"/>
      <c r="AE795" s="274"/>
      <c r="AF795" s="274"/>
      <c r="AG795" s="274"/>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6"/>
      <c r="Q796" s="316"/>
      <c r="R796" s="316"/>
      <c r="S796" s="316"/>
      <c r="T796" s="316"/>
      <c r="U796" s="316"/>
      <c r="V796" s="316"/>
      <c r="W796" s="316"/>
      <c r="X796" s="316"/>
      <c r="Y796" s="317"/>
      <c r="Z796" s="318"/>
      <c r="AA796" s="318"/>
      <c r="AB796" s="319"/>
      <c r="AC796" s="1054"/>
      <c r="AD796" s="1054"/>
      <c r="AE796" s="1054"/>
      <c r="AF796" s="1054"/>
      <c r="AG796" s="1054"/>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6"/>
      <c r="Q797" s="316"/>
      <c r="R797" s="316"/>
      <c r="S797" s="316"/>
      <c r="T797" s="316"/>
      <c r="U797" s="316"/>
      <c r="V797" s="316"/>
      <c r="W797" s="316"/>
      <c r="X797" s="316"/>
      <c r="Y797" s="317"/>
      <c r="Z797" s="318"/>
      <c r="AA797" s="318"/>
      <c r="AB797" s="319"/>
      <c r="AC797" s="1054"/>
      <c r="AD797" s="1054"/>
      <c r="AE797" s="1054"/>
      <c r="AF797" s="1054"/>
      <c r="AG797" s="1054"/>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6"/>
      <c r="Q798" s="316"/>
      <c r="R798" s="316"/>
      <c r="S798" s="316"/>
      <c r="T798" s="316"/>
      <c r="U798" s="316"/>
      <c r="V798" s="316"/>
      <c r="W798" s="316"/>
      <c r="X798" s="316"/>
      <c r="Y798" s="317"/>
      <c r="Z798" s="318"/>
      <c r="AA798" s="318"/>
      <c r="AB798" s="319"/>
      <c r="AC798" s="1054"/>
      <c r="AD798" s="1054"/>
      <c r="AE798" s="1054"/>
      <c r="AF798" s="1054"/>
      <c r="AG798" s="1054"/>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6"/>
      <c r="Q799" s="316"/>
      <c r="R799" s="316"/>
      <c r="S799" s="316"/>
      <c r="T799" s="316"/>
      <c r="U799" s="316"/>
      <c r="V799" s="316"/>
      <c r="W799" s="316"/>
      <c r="X799" s="316"/>
      <c r="Y799" s="317"/>
      <c r="Z799" s="318"/>
      <c r="AA799" s="318"/>
      <c r="AB799" s="319"/>
      <c r="AC799" s="1054"/>
      <c r="AD799" s="1054"/>
      <c r="AE799" s="1054"/>
      <c r="AF799" s="1054"/>
      <c r="AG799" s="1054"/>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6"/>
      <c r="Q800" s="316"/>
      <c r="R800" s="316"/>
      <c r="S800" s="316"/>
      <c r="T800" s="316"/>
      <c r="U800" s="316"/>
      <c r="V800" s="316"/>
      <c r="W800" s="316"/>
      <c r="X800" s="316"/>
      <c r="Y800" s="317"/>
      <c r="Z800" s="318"/>
      <c r="AA800" s="318"/>
      <c r="AB800" s="319"/>
      <c r="AC800" s="1054"/>
      <c r="AD800" s="1054"/>
      <c r="AE800" s="1054"/>
      <c r="AF800" s="1054"/>
      <c r="AG800" s="1054"/>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6"/>
      <c r="Q801" s="316"/>
      <c r="R801" s="316"/>
      <c r="S801" s="316"/>
      <c r="T801" s="316"/>
      <c r="U801" s="316"/>
      <c r="V801" s="316"/>
      <c r="W801" s="316"/>
      <c r="X801" s="316"/>
      <c r="Y801" s="317"/>
      <c r="Z801" s="318"/>
      <c r="AA801" s="318"/>
      <c r="AB801" s="319"/>
      <c r="AC801" s="1054"/>
      <c r="AD801" s="1054"/>
      <c r="AE801" s="1054"/>
      <c r="AF801" s="1054"/>
      <c r="AG801" s="1054"/>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6"/>
      <c r="Q802" s="316"/>
      <c r="R802" s="316"/>
      <c r="S802" s="316"/>
      <c r="T802" s="316"/>
      <c r="U802" s="316"/>
      <c r="V802" s="316"/>
      <c r="W802" s="316"/>
      <c r="X802" s="316"/>
      <c r="Y802" s="317"/>
      <c r="Z802" s="318"/>
      <c r="AA802" s="318"/>
      <c r="AB802" s="319"/>
      <c r="AC802" s="1054"/>
      <c r="AD802" s="1054"/>
      <c r="AE802" s="1054"/>
      <c r="AF802" s="1054"/>
      <c r="AG802" s="1054"/>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6"/>
      <c r="Q803" s="316"/>
      <c r="R803" s="316"/>
      <c r="S803" s="316"/>
      <c r="T803" s="316"/>
      <c r="U803" s="316"/>
      <c r="V803" s="316"/>
      <c r="W803" s="316"/>
      <c r="X803" s="316"/>
      <c r="Y803" s="317"/>
      <c r="Z803" s="318"/>
      <c r="AA803" s="318"/>
      <c r="AB803" s="319"/>
      <c r="AC803" s="1054"/>
      <c r="AD803" s="1054"/>
      <c r="AE803" s="1054"/>
      <c r="AF803" s="1054"/>
      <c r="AG803" s="1054"/>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6"/>
      <c r="Q804" s="316"/>
      <c r="R804" s="316"/>
      <c r="S804" s="316"/>
      <c r="T804" s="316"/>
      <c r="U804" s="316"/>
      <c r="V804" s="316"/>
      <c r="W804" s="316"/>
      <c r="X804" s="316"/>
      <c r="Y804" s="317"/>
      <c r="Z804" s="318"/>
      <c r="AA804" s="318"/>
      <c r="AB804" s="319"/>
      <c r="AC804" s="1054"/>
      <c r="AD804" s="1054"/>
      <c r="AE804" s="1054"/>
      <c r="AF804" s="1054"/>
      <c r="AG804" s="1054"/>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6"/>
      <c r="Q805" s="316"/>
      <c r="R805" s="316"/>
      <c r="S805" s="316"/>
      <c r="T805" s="316"/>
      <c r="U805" s="316"/>
      <c r="V805" s="316"/>
      <c r="W805" s="316"/>
      <c r="X805" s="316"/>
      <c r="Y805" s="317"/>
      <c r="Z805" s="318"/>
      <c r="AA805" s="318"/>
      <c r="AB805" s="319"/>
      <c r="AC805" s="1054"/>
      <c r="AD805" s="1054"/>
      <c r="AE805" s="1054"/>
      <c r="AF805" s="1054"/>
      <c r="AG805" s="1054"/>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6"/>
      <c r="Q806" s="316"/>
      <c r="R806" s="316"/>
      <c r="S806" s="316"/>
      <c r="T806" s="316"/>
      <c r="U806" s="316"/>
      <c r="V806" s="316"/>
      <c r="W806" s="316"/>
      <c r="X806" s="316"/>
      <c r="Y806" s="317"/>
      <c r="Z806" s="318"/>
      <c r="AA806" s="318"/>
      <c r="AB806" s="319"/>
      <c r="AC806" s="1054"/>
      <c r="AD806" s="1054"/>
      <c r="AE806" s="1054"/>
      <c r="AF806" s="1054"/>
      <c r="AG806" s="1054"/>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6"/>
      <c r="Q807" s="316"/>
      <c r="R807" s="316"/>
      <c r="S807" s="316"/>
      <c r="T807" s="316"/>
      <c r="U807" s="316"/>
      <c r="V807" s="316"/>
      <c r="W807" s="316"/>
      <c r="X807" s="316"/>
      <c r="Y807" s="317"/>
      <c r="Z807" s="318"/>
      <c r="AA807" s="318"/>
      <c r="AB807" s="319"/>
      <c r="AC807" s="1054"/>
      <c r="AD807" s="1054"/>
      <c r="AE807" s="1054"/>
      <c r="AF807" s="1054"/>
      <c r="AG807" s="1054"/>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6"/>
      <c r="Q808" s="316"/>
      <c r="R808" s="316"/>
      <c r="S808" s="316"/>
      <c r="T808" s="316"/>
      <c r="U808" s="316"/>
      <c r="V808" s="316"/>
      <c r="W808" s="316"/>
      <c r="X808" s="316"/>
      <c r="Y808" s="317"/>
      <c r="Z808" s="318"/>
      <c r="AA808" s="318"/>
      <c r="AB808" s="319"/>
      <c r="AC808" s="1054"/>
      <c r="AD808" s="1054"/>
      <c r="AE808" s="1054"/>
      <c r="AF808" s="1054"/>
      <c r="AG808" s="1054"/>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6"/>
      <c r="Q809" s="316"/>
      <c r="R809" s="316"/>
      <c r="S809" s="316"/>
      <c r="T809" s="316"/>
      <c r="U809" s="316"/>
      <c r="V809" s="316"/>
      <c r="W809" s="316"/>
      <c r="X809" s="316"/>
      <c r="Y809" s="317"/>
      <c r="Z809" s="318"/>
      <c r="AA809" s="318"/>
      <c r="AB809" s="319"/>
      <c r="AC809" s="1054"/>
      <c r="AD809" s="1054"/>
      <c r="AE809" s="1054"/>
      <c r="AF809" s="1054"/>
      <c r="AG809" s="1054"/>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6"/>
      <c r="Q810" s="316"/>
      <c r="R810" s="316"/>
      <c r="S810" s="316"/>
      <c r="T810" s="316"/>
      <c r="U810" s="316"/>
      <c r="V810" s="316"/>
      <c r="W810" s="316"/>
      <c r="X810" s="316"/>
      <c r="Y810" s="317"/>
      <c r="Z810" s="318"/>
      <c r="AA810" s="318"/>
      <c r="AB810" s="319"/>
      <c r="AC810" s="1054"/>
      <c r="AD810" s="1054"/>
      <c r="AE810" s="1054"/>
      <c r="AF810" s="1054"/>
      <c r="AG810" s="1054"/>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6"/>
      <c r="Q811" s="316"/>
      <c r="R811" s="316"/>
      <c r="S811" s="316"/>
      <c r="T811" s="316"/>
      <c r="U811" s="316"/>
      <c r="V811" s="316"/>
      <c r="W811" s="316"/>
      <c r="X811" s="316"/>
      <c r="Y811" s="317"/>
      <c r="Z811" s="318"/>
      <c r="AA811" s="318"/>
      <c r="AB811" s="319"/>
      <c r="AC811" s="1054"/>
      <c r="AD811" s="1054"/>
      <c r="AE811" s="1054"/>
      <c r="AF811" s="1054"/>
      <c r="AG811" s="1054"/>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6"/>
      <c r="Q812" s="316"/>
      <c r="R812" s="316"/>
      <c r="S812" s="316"/>
      <c r="T812" s="316"/>
      <c r="U812" s="316"/>
      <c r="V812" s="316"/>
      <c r="W812" s="316"/>
      <c r="X812" s="316"/>
      <c r="Y812" s="317"/>
      <c r="Z812" s="318"/>
      <c r="AA812" s="318"/>
      <c r="AB812" s="319"/>
      <c r="AC812" s="1054"/>
      <c r="AD812" s="1054"/>
      <c r="AE812" s="1054"/>
      <c r="AF812" s="1054"/>
      <c r="AG812" s="1054"/>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6"/>
      <c r="Q813" s="316"/>
      <c r="R813" s="316"/>
      <c r="S813" s="316"/>
      <c r="T813" s="316"/>
      <c r="U813" s="316"/>
      <c r="V813" s="316"/>
      <c r="W813" s="316"/>
      <c r="X813" s="316"/>
      <c r="Y813" s="317"/>
      <c r="Z813" s="318"/>
      <c r="AA813" s="318"/>
      <c r="AB813" s="319"/>
      <c r="AC813" s="1054"/>
      <c r="AD813" s="1054"/>
      <c r="AE813" s="1054"/>
      <c r="AF813" s="1054"/>
      <c r="AG813" s="1054"/>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6"/>
      <c r="Q814" s="316"/>
      <c r="R814" s="316"/>
      <c r="S814" s="316"/>
      <c r="T814" s="316"/>
      <c r="U814" s="316"/>
      <c r="V814" s="316"/>
      <c r="W814" s="316"/>
      <c r="X814" s="316"/>
      <c r="Y814" s="317"/>
      <c r="Z814" s="318"/>
      <c r="AA814" s="318"/>
      <c r="AB814" s="319"/>
      <c r="AC814" s="1054"/>
      <c r="AD814" s="1054"/>
      <c r="AE814" s="1054"/>
      <c r="AF814" s="1054"/>
      <c r="AG814" s="1054"/>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6"/>
      <c r="Q815" s="316"/>
      <c r="R815" s="316"/>
      <c r="S815" s="316"/>
      <c r="T815" s="316"/>
      <c r="U815" s="316"/>
      <c r="V815" s="316"/>
      <c r="W815" s="316"/>
      <c r="X815" s="316"/>
      <c r="Y815" s="317"/>
      <c r="Z815" s="318"/>
      <c r="AA815" s="318"/>
      <c r="AB815" s="319"/>
      <c r="AC815" s="1054"/>
      <c r="AD815" s="1054"/>
      <c r="AE815" s="1054"/>
      <c r="AF815" s="1054"/>
      <c r="AG815" s="1054"/>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6"/>
      <c r="Q816" s="316"/>
      <c r="R816" s="316"/>
      <c r="S816" s="316"/>
      <c r="T816" s="316"/>
      <c r="U816" s="316"/>
      <c r="V816" s="316"/>
      <c r="W816" s="316"/>
      <c r="X816" s="316"/>
      <c r="Y816" s="317"/>
      <c r="Z816" s="318"/>
      <c r="AA816" s="318"/>
      <c r="AB816" s="319"/>
      <c r="AC816" s="1054"/>
      <c r="AD816" s="1054"/>
      <c r="AE816" s="1054"/>
      <c r="AF816" s="1054"/>
      <c r="AG816" s="1054"/>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6"/>
      <c r="Q817" s="316"/>
      <c r="R817" s="316"/>
      <c r="S817" s="316"/>
      <c r="T817" s="316"/>
      <c r="U817" s="316"/>
      <c r="V817" s="316"/>
      <c r="W817" s="316"/>
      <c r="X817" s="316"/>
      <c r="Y817" s="317"/>
      <c r="Z817" s="318"/>
      <c r="AA817" s="318"/>
      <c r="AB817" s="319"/>
      <c r="AC817" s="1054"/>
      <c r="AD817" s="1054"/>
      <c r="AE817" s="1054"/>
      <c r="AF817" s="1054"/>
      <c r="AG817" s="1054"/>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6"/>
      <c r="Q818" s="316"/>
      <c r="R818" s="316"/>
      <c r="S818" s="316"/>
      <c r="T818" s="316"/>
      <c r="U818" s="316"/>
      <c r="V818" s="316"/>
      <c r="W818" s="316"/>
      <c r="X818" s="316"/>
      <c r="Y818" s="317"/>
      <c r="Z818" s="318"/>
      <c r="AA818" s="318"/>
      <c r="AB818" s="319"/>
      <c r="AC818" s="1054"/>
      <c r="AD818" s="1054"/>
      <c r="AE818" s="1054"/>
      <c r="AF818" s="1054"/>
      <c r="AG818" s="1054"/>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6"/>
      <c r="Q819" s="316"/>
      <c r="R819" s="316"/>
      <c r="S819" s="316"/>
      <c r="T819" s="316"/>
      <c r="U819" s="316"/>
      <c r="V819" s="316"/>
      <c r="W819" s="316"/>
      <c r="X819" s="316"/>
      <c r="Y819" s="317"/>
      <c r="Z819" s="318"/>
      <c r="AA819" s="318"/>
      <c r="AB819" s="319"/>
      <c r="AC819" s="1054"/>
      <c r="AD819" s="1054"/>
      <c r="AE819" s="1054"/>
      <c r="AF819" s="1054"/>
      <c r="AG819" s="1054"/>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6"/>
      <c r="Q820" s="316"/>
      <c r="R820" s="316"/>
      <c r="S820" s="316"/>
      <c r="T820" s="316"/>
      <c r="U820" s="316"/>
      <c r="V820" s="316"/>
      <c r="W820" s="316"/>
      <c r="X820" s="316"/>
      <c r="Y820" s="317"/>
      <c r="Z820" s="318"/>
      <c r="AA820" s="318"/>
      <c r="AB820" s="319"/>
      <c r="AC820" s="1054"/>
      <c r="AD820" s="1054"/>
      <c r="AE820" s="1054"/>
      <c r="AF820" s="1054"/>
      <c r="AG820" s="1054"/>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6"/>
      <c r="Q821" s="316"/>
      <c r="R821" s="316"/>
      <c r="S821" s="316"/>
      <c r="T821" s="316"/>
      <c r="U821" s="316"/>
      <c r="V821" s="316"/>
      <c r="W821" s="316"/>
      <c r="X821" s="316"/>
      <c r="Y821" s="317"/>
      <c r="Z821" s="318"/>
      <c r="AA821" s="318"/>
      <c r="AB821" s="319"/>
      <c r="AC821" s="1054"/>
      <c r="AD821" s="1054"/>
      <c r="AE821" s="1054"/>
      <c r="AF821" s="1054"/>
      <c r="AG821" s="1054"/>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6"/>
      <c r="Q822" s="316"/>
      <c r="R822" s="316"/>
      <c r="S822" s="316"/>
      <c r="T822" s="316"/>
      <c r="U822" s="316"/>
      <c r="V822" s="316"/>
      <c r="W822" s="316"/>
      <c r="X822" s="316"/>
      <c r="Y822" s="317"/>
      <c r="Z822" s="318"/>
      <c r="AA822" s="318"/>
      <c r="AB822" s="319"/>
      <c r="AC822" s="1054"/>
      <c r="AD822" s="1054"/>
      <c r="AE822" s="1054"/>
      <c r="AF822" s="1054"/>
      <c r="AG822" s="1054"/>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6"/>
      <c r="Q823" s="316"/>
      <c r="R823" s="316"/>
      <c r="S823" s="316"/>
      <c r="T823" s="316"/>
      <c r="U823" s="316"/>
      <c r="V823" s="316"/>
      <c r="W823" s="316"/>
      <c r="X823" s="316"/>
      <c r="Y823" s="317"/>
      <c r="Z823" s="318"/>
      <c r="AA823" s="318"/>
      <c r="AB823" s="319"/>
      <c r="AC823" s="1054"/>
      <c r="AD823" s="1054"/>
      <c r="AE823" s="1054"/>
      <c r="AF823" s="1054"/>
      <c r="AG823" s="1054"/>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6"/>
      <c r="Q824" s="316"/>
      <c r="R824" s="316"/>
      <c r="S824" s="316"/>
      <c r="T824" s="316"/>
      <c r="U824" s="316"/>
      <c r="V824" s="316"/>
      <c r="W824" s="316"/>
      <c r="X824" s="316"/>
      <c r="Y824" s="317"/>
      <c r="Z824" s="318"/>
      <c r="AA824" s="318"/>
      <c r="AB824" s="319"/>
      <c r="AC824" s="1054"/>
      <c r="AD824" s="1054"/>
      <c r="AE824" s="1054"/>
      <c r="AF824" s="1054"/>
      <c r="AG824" s="1054"/>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6"/>
      <c r="Q825" s="316"/>
      <c r="R825" s="316"/>
      <c r="S825" s="316"/>
      <c r="T825" s="316"/>
      <c r="U825" s="316"/>
      <c r="V825" s="316"/>
      <c r="W825" s="316"/>
      <c r="X825" s="316"/>
      <c r="Y825" s="317"/>
      <c r="Z825" s="318"/>
      <c r="AA825" s="318"/>
      <c r="AB825" s="319"/>
      <c r="AC825" s="1054"/>
      <c r="AD825" s="1054"/>
      <c r="AE825" s="1054"/>
      <c r="AF825" s="1054"/>
      <c r="AG825" s="1054"/>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4"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4" t="s">
        <v>338</v>
      </c>
      <c r="AD828" s="274"/>
      <c r="AE828" s="274"/>
      <c r="AF828" s="274"/>
      <c r="AG828" s="274"/>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6"/>
      <c r="Q829" s="316"/>
      <c r="R829" s="316"/>
      <c r="S829" s="316"/>
      <c r="T829" s="316"/>
      <c r="U829" s="316"/>
      <c r="V829" s="316"/>
      <c r="W829" s="316"/>
      <c r="X829" s="316"/>
      <c r="Y829" s="317"/>
      <c r="Z829" s="318"/>
      <c r="AA829" s="318"/>
      <c r="AB829" s="319"/>
      <c r="AC829" s="1054"/>
      <c r="AD829" s="1054"/>
      <c r="AE829" s="1054"/>
      <c r="AF829" s="1054"/>
      <c r="AG829" s="1054"/>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6"/>
      <c r="Q830" s="316"/>
      <c r="R830" s="316"/>
      <c r="S830" s="316"/>
      <c r="T830" s="316"/>
      <c r="U830" s="316"/>
      <c r="V830" s="316"/>
      <c r="W830" s="316"/>
      <c r="X830" s="316"/>
      <c r="Y830" s="317"/>
      <c r="Z830" s="318"/>
      <c r="AA830" s="318"/>
      <c r="AB830" s="319"/>
      <c r="AC830" s="1054"/>
      <c r="AD830" s="1054"/>
      <c r="AE830" s="1054"/>
      <c r="AF830" s="1054"/>
      <c r="AG830" s="1054"/>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6"/>
      <c r="Q831" s="316"/>
      <c r="R831" s="316"/>
      <c r="S831" s="316"/>
      <c r="T831" s="316"/>
      <c r="U831" s="316"/>
      <c r="V831" s="316"/>
      <c r="W831" s="316"/>
      <c r="X831" s="316"/>
      <c r="Y831" s="317"/>
      <c r="Z831" s="318"/>
      <c r="AA831" s="318"/>
      <c r="AB831" s="319"/>
      <c r="AC831" s="1054"/>
      <c r="AD831" s="1054"/>
      <c r="AE831" s="1054"/>
      <c r="AF831" s="1054"/>
      <c r="AG831" s="1054"/>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6"/>
      <c r="Q832" s="316"/>
      <c r="R832" s="316"/>
      <c r="S832" s="316"/>
      <c r="T832" s="316"/>
      <c r="U832" s="316"/>
      <c r="V832" s="316"/>
      <c r="W832" s="316"/>
      <c r="X832" s="316"/>
      <c r="Y832" s="317"/>
      <c r="Z832" s="318"/>
      <c r="AA832" s="318"/>
      <c r="AB832" s="319"/>
      <c r="AC832" s="1054"/>
      <c r="AD832" s="1054"/>
      <c r="AE832" s="1054"/>
      <c r="AF832" s="1054"/>
      <c r="AG832" s="1054"/>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6"/>
      <c r="Q833" s="316"/>
      <c r="R833" s="316"/>
      <c r="S833" s="316"/>
      <c r="T833" s="316"/>
      <c r="U833" s="316"/>
      <c r="V833" s="316"/>
      <c r="W833" s="316"/>
      <c r="X833" s="316"/>
      <c r="Y833" s="317"/>
      <c r="Z833" s="318"/>
      <c r="AA833" s="318"/>
      <c r="AB833" s="319"/>
      <c r="AC833" s="1054"/>
      <c r="AD833" s="1054"/>
      <c r="AE833" s="1054"/>
      <c r="AF833" s="1054"/>
      <c r="AG833" s="1054"/>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6"/>
      <c r="Q834" s="316"/>
      <c r="R834" s="316"/>
      <c r="S834" s="316"/>
      <c r="T834" s="316"/>
      <c r="U834" s="316"/>
      <c r="V834" s="316"/>
      <c r="W834" s="316"/>
      <c r="X834" s="316"/>
      <c r="Y834" s="317"/>
      <c r="Z834" s="318"/>
      <c r="AA834" s="318"/>
      <c r="AB834" s="319"/>
      <c r="AC834" s="1054"/>
      <c r="AD834" s="1054"/>
      <c r="AE834" s="1054"/>
      <c r="AF834" s="1054"/>
      <c r="AG834" s="1054"/>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6"/>
      <c r="Q835" s="316"/>
      <c r="R835" s="316"/>
      <c r="S835" s="316"/>
      <c r="T835" s="316"/>
      <c r="U835" s="316"/>
      <c r="V835" s="316"/>
      <c r="W835" s="316"/>
      <c r="X835" s="316"/>
      <c r="Y835" s="317"/>
      <c r="Z835" s="318"/>
      <c r="AA835" s="318"/>
      <c r="AB835" s="319"/>
      <c r="AC835" s="1054"/>
      <c r="AD835" s="1054"/>
      <c r="AE835" s="1054"/>
      <c r="AF835" s="1054"/>
      <c r="AG835" s="1054"/>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6"/>
      <c r="Q836" s="316"/>
      <c r="R836" s="316"/>
      <c r="S836" s="316"/>
      <c r="T836" s="316"/>
      <c r="U836" s="316"/>
      <c r="V836" s="316"/>
      <c r="W836" s="316"/>
      <c r="X836" s="316"/>
      <c r="Y836" s="317"/>
      <c r="Z836" s="318"/>
      <c r="AA836" s="318"/>
      <c r="AB836" s="319"/>
      <c r="AC836" s="1054"/>
      <c r="AD836" s="1054"/>
      <c r="AE836" s="1054"/>
      <c r="AF836" s="1054"/>
      <c r="AG836" s="1054"/>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6"/>
      <c r="Q837" s="316"/>
      <c r="R837" s="316"/>
      <c r="S837" s="316"/>
      <c r="T837" s="316"/>
      <c r="U837" s="316"/>
      <c r="V837" s="316"/>
      <c r="W837" s="316"/>
      <c r="X837" s="316"/>
      <c r="Y837" s="317"/>
      <c r="Z837" s="318"/>
      <c r="AA837" s="318"/>
      <c r="AB837" s="319"/>
      <c r="AC837" s="1054"/>
      <c r="AD837" s="1054"/>
      <c r="AE837" s="1054"/>
      <c r="AF837" s="1054"/>
      <c r="AG837" s="1054"/>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6"/>
      <c r="Q838" s="316"/>
      <c r="R838" s="316"/>
      <c r="S838" s="316"/>
      <c r="T838" s="316"/>
      <c r="U838" s="316"/>
      <c r="V838" s="316"/>
      <c r="W838" s="316"/>
      <c r="X838" s="316"/>
      <c r="Y838" s="317"/>
      <c r="Z838" s="318"/>
      <c r="AA838" s="318"/>
      <c r="AB838" s="319"/>
      <c r="AC838" s="1054"/>
      <c r="AD838" s="1054"/>
      <c r="AE838" s="1054"/>
      <c r="AF838" s="1054"/>
      <c r="AG838" s="1054"/>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6"/>
      <c r="Q839" s="316"/>
      <c r="R839" s="316"/>
      <c r="S839" s="316"/>
      <c r="T839" s="316"/>
      <c r="U839" s="316"/>
      <c r="V839" s="316"/>
      <c r="W839" s="316"/>
      <c r="X839" s="316"/>
      <c r="Y839" s="317"/>
      <c r="Z839" s="318"/>
      <c r="AA839" s="318"/>
      <c r="AB839" s="319"/>
      <c r="AC839" s="1054"/>
      <c r="AD839" s="1054"/>
      <c r="AE839" s="1054"/>
      <c r="AF839" s="1054"/>
      <c r="AG839" s="1054"/>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6"/>
      <c r="Q840" s="316"/>
      <c r="R840" s="316"/>
      <c r="S840" s="316"/>
      <c r="T840" s="316"/>
      <c r="U840" s="316"/>
      <c r="V840" s="316"/>
      <c r="W840" s="316"/>
      <c r="X840" s="316"/>
      <c r="Y840" s="317"/>
      <c r="Z840" s="318"/>
      <c r="AA840" s="318"/>
      <c r="AB840" s="319"/>
      <c r="AC840" s="1054"/>
      <c r="AD840" s="1054"/>
      <c r="AE840" s="1054"/>
      <c r="AF840" s="1054"/>
      <c r="AG840" s="1054"/>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6"/>
      <c r="Q841" s="316"/>
      <c r="R841" s="316"/>
      <c r="S841" s="316"/>
      <c r="T841" s="316"/>
      <c r="U841" s="316"/>
      <c r="V841" s="316"/>
      <c r="W841" s="316"/>
      <c r="X841" s="316"/>
      <c r="Y841" s="317"/>
      <c r="Z841" s="318"/>
      <c r="AA841" s="318"/>
      <c r="AB841" s="319"/>
      <c r="AC841" s="1054"/>
      <c r="AD841" s="1054"/>
      <c r="AE841" s="1054"/>
      <c r="AF841" s="1054"/>
      <c r="AG841" s="1054"/>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6"/>
      <c r="Q842" s="316"/>
      <c r="R842" s="316"/>
      <c r="S842" s="316"/>
      <c r="T842" s="316"/>
      <c r="U842" s="316"/>
      <c r="V842" s="316"/>
      <c r="W842" s="316"/>
      <c r="X842" s="316"/>
      <c r="Y842" s="317"/>
      <c r="Z842" s="318"/>
      <c r="AA842" s="318"/>
      <c r="AB842" s="319"/>
      <c r="AC842" s="1054"/>
      <c r="AD842" s="1054"/>
      <c r="AE842" s="1054"/>
      <c r="AF842" s="1054"/>
      <c r="AG842" s="1054"/>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6"/>
      <c r="Q843" s="316"/>
      <c r="R843" s="316"/>
      <c r="S843" s="316"/>
      <c r="T843" s="316"/>
      <c r="U843" s="316"/>
      <c r="V843" s="316"/>
      <c r="W843" s="316"/>
      <c r="X843" s="316"/>
      <c r="Y843" s="317"/>
      <c r="Z843" s="318"/>
      <c r="AA843" s="318"/>
      <c r="AB843" s="319"/>
      <c r="AC843" s="1054"/>
      <c r="AD843" s="1054"/>
      <c r="AE843" s="1054"/>
      <c r="AF843" s="1054"/>
      <c r="AG843" s="1054"/>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6"/>
      <c r="Q844" s="316"/>
      <c r="R844" s="316"/>
      <c r="S844" s="316"/>
      <c r="T844" s="316"/>
      <c r="U844" s="316"/>
      <c r="V844" s="316"/>
      <c r="W844" s="316"/>
      <c r="X844" s="316"/>
      <c r="Y844" s="317"/>
      <c r="Z844" s="318"/>
      <c r="AA844" s="318"/>
      <c r="AB844" s="319"/>
      <c r="AC844" s="1054"/>
      <c r="AD844" s="1054"/>
      <c r="AE844" s="1054"/>
      <c r="AF844" s="1054"/>
      <c r="AG844" s="1054"/>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6"/>
      <c r="Q845" s="316"/>
      <c r="R845" s="316"/>
      <c r="S845" s="316"/>
      <c r="T845" s="316"/>
      <c r="U845" s="316"/>
      <c r="V845" s="316"/>
      <c r="W845" s="316"/>
      <c r="X845" s="316"/>
      <c r="Y845" s="317"/>
      <c r="Z845" s="318"/>
      <c r="AA845" s="318"/>
      <c r="AB845" s="319"/>
      <c r="AC845" s="1054"/>
      <c r="AD845" s="1054"/>
      <c r="AE845" s="1054"/>
      <c r="AF845" s="1054"/>
      <c r="AG845" s="1054"/>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6"/>
      <c r="Q846" s="316"/>
      <c r="R846" s="316"/>
      <c r="S846" s="316"/>
      <c r="T846" s="316"/>
      <c r="U846" s="316"/>
      <c r="V846" s="316"/>
      <c r="W846" s="316"/>
      <c r="X846" s="316"/>
      <c r="Y846" s="317"/>
      <c r="Z846" s="318"/>
      <c r="AA846" s="318"/>
      <c r="AB846" s="319"/>
      <c r="AC846" s="1054"/>
      <c r="AD846" s="1054"/>
      <c r="AE846" s="1054"/>
      <c r="AF846" s="1054"/>
      <c r="AG846" s="1054"/>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6"/>
      <c r="Q847" s="316"/>
      <c r="R847" s="316"/>
      <c r="S847" s="316"/>
      <c r="T847" s="316"/>
      <c r="U847" s="316"/>
      <c r="V847" s="316"/>
      <c r="W847" s="316"/>
      <c r="X847" s="316"/>
      <c r="Y847" s="317"/>
      <c r="Z847" s="318"/>
      <c r="AA847" s="318"/>
      <c r="AB847" s="319"/>
      <c r="AC847" s="1054"/>
      <c r="AD847" s="1054"/>
      <c r="AE847" s="1054"/>
      <c r="AF847" s="1054"/>
      <c r="AG847" s="1054"/>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6"/>
      <c r="Q848" s="316"/>
      <c r="R848" s="316"/>
      <c r="S848" s="316"/>
      <c r="T848" s="316"/>
      <c r="U848" s="316"/>
      <c r="V848" s="316"/>
      <c r="W848" s="316"/>
      <c r="X848" s="316"/>
      <c r="Y848" s="317"/>
      <c r="Z848" s="318"/>
      <c r="AA848" s="318"/>
      <c r="AB848" s="319"/>
      <c r="AC848" s="1054"/>
      <c r="AD848" s="1054"/>
      <c r="AE848" s="1054"/>
      <c r="AF848" s="1054"/>
      <c r="AG848" s="1054"/>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6"/>
      <c r="Q849" s="316"/>
      <c r="R849" s="316"/>
      <c r="S849" s="316"/>
      <c r="T849" s="316"/>
      <c r="U849" s="316"/>
      <c r="V849" s="316"/>
      <c r="W849" s="316"/>
      <c r="X849" s="316"/>
      <c r="Y849" s="317"/>
      <c r="Z849" s="318"/>
      <c r="AA849" s="318"/>
      <c r="AB849" s="319"/>
      <c r="AC849" s="1054"/>
      <c r="AD849" s="1054"/>
      <c r="AE849" s="1054"/>
      <c r="AF849" s="1054"/>
      <c r="AG849" s="1054"/>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6"/>
      <c r="Q850" s="316"/>
      <c r="R850" s="316"/>
      <c r="S850" s="316"/>
      <c r="T850" s="316"/>
      <c r="U850" s="316"/>
      <c r="V850" s="316"/>
      <c r="W850" s="316"/>
      <c r="X850" s="316"/>
      <c r="Y850" s="317"/>
      <c r="Z850" s="318"/>
      <c r="AA850" s="318"/>
      <c r="AB850" s="319"/>
      <c r="AC850" s="1054"/>
      <c r="AD850" s="1054"/>
      <c r="AE850" s="1054"/>
      <c r="AF850" s="1054"/>
      <c r="AG850" s="1054"/>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6"/>
      <c r="Q851" s="316"/>
      <c r="R851" s="316"/>
      <c r="S851" s="316"/>
      <c r="T851" s="316"/>
      <c r="U851" s="316"/>
      <c r="V851" s="316"/>
      <c r="W851" s="316"/>
      <c r="X851" s="316"/>
      <c r="Y851" s="317"/>
      <c r="Z851" s="318"/>
      <c r="AA851" s="318"/>
      <c r="AB851" s="319"/>
      <c r="AC851" s="1054"/>
      <c r="AD851" s="1054"/>
      <c r="AE851" s="1054"/>
      <c r="AF851" s="1054"/>
      <c r="AG851" s="1054"/>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6"/>
      <c r="Q852" s="316"/>
      <c r="R852" s="316"/>
      <c r="S852" s="316"/>
      <c r="T852" s="316"/>
      <c r="U852" s="316"/>
      <c r="V852" s="316"/>
      <c r="W852" s="316"/>
      <c r="X852" s="316"/>
      <c r="Y852" s="317"/>
      <c r="Z852" s="318"/>
      <c r="AA852" s="318"/>
      <c r="AB852" s="319"/>
      <c r="AC852" s="1054"/>
      <c r="AD852" s="1054"/>
      <c r="AE852" s="1054"/>
      <c r="AF852" s="1054"/>
      <c r="AG852" s="1054"/>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6"/>
      <c r="Q853" s="316"/>
      <c r="R853" s="316"/>
      <c r="S853" s="316"/>
      <c r="T853" s="316"/>
      <c r="U853" s="316"/>
      <c r="V853" s="316"/>
      <c r="W853" s="316"/>
      <c r="X853" s="316"/>
      <c r="Y853" s="317"/>
      <c r="Z853" s="318"/>
      <c r="AA853" s="318"/>
      <c r="AB853" s="319"/>
      <c r="AC853" s="1054"/>
      <c r="AD853" s="1054"/>
      <c r="AE853" s="1054"/>
      <c r="AF853" s="1054"/>
      <c r="AG853" s="1054"/>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6"/>
      <c r="Q854" s="316"/>
      <c r="R854" s="316"/>
      <c r="S854" s="316"/>
      <c r="T854" s="316"/>
      <c r="U854" s="316"/>
      <c r="V854" s="316"/>
      <c r="W854" s="316"/>
      <c r="X854" s="316"/>
      <c r="Y854" s="317"/>
      <c r="Z854" s="318"/>
      <c r="AA854" s="318"/>
      <c r="AB854" s="319"/>
      <c r="AC854" s="1054"/>
      <c r="AD854" s="1054"/>
      <c r="AE854" s="1054"/>
      <c r="AF854" s="1054"/>
      <c r="AG854" s="1054"/>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1054"/>
      <c r="AD855" s="1054"/>
      <c r="AE855" s="1054"/>
      <c r="AF855" s="1054"/>
      <c r="AG855" s="1054"/>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1054"/>
      <c r="AD856" s="1054"/>
      <c r="AE856" s="1054"/>
      <c r="AF856" s="1054"/>
      <c r="AG856" s="1054"/>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1054"/>
      <c r="AD857" s="1054"/>
      <c r="AE857" s="1054"/>
      <c r="AF857" s="1054"/>
      <c r="AG857" s="1054"/>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1054"/>
      <c r="AD858" s="1054"/>
      <c r="AE858" s="1054"/>
      <c r="AF858" s="1054"/>
      <c r="AG858" s="1054"/>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4"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4" t="s">
        <v>338</v>
      </c>
      <c r="AD861" s="274"/>
      <c r="AE861" s="274"/>
      <c r="AF861" s="274"/>
      <c r="AG861" s="274"/>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1054"/>
      <c r="AD862" s="1054"/>
      <c r="AE862" s="1054"/>
      <c r="AF862" s="1054"/>
      <c r="AG862" s="1054"/>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1054"/>
      <c r="AD863" s="1054"/>
      <c r="AE863" s="1054"/>
      <c r="AF863" s="1054"/>
      <c r="AG863" s="1054"/>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1054"/>
      <c r="AD864" s="1054"/>
      <c r="AE864" s="1054"/>
      <c r="AF864" s="1054"/>
      <c r="AG864" s="1054"/>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1054"/>
      <c r="AD865" s="1054"/>
      <c r="AE865" s="1054"/>
      <c r="AF865" s="1054"/>
      <c r="AG865" s="1054"/>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1054"/>
      <c r="AD866" s="1054"/>
      <c r="AE866" s="1054"/>
      <c r="AF866" s="1054"/>
      <c r="AG866" s="1054"/>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6"/>
      <c r="Q867" s="316"/>
      <c r="R867" s="316"/>
      <c r="S867" s="316"/>
      <c r="T867" s="316"/>
      <c r="U867" s="316"/>
      <c r="V867" s="316"/>
      <c r="W867" s="316"/>
      <c r="X867" s="316"/>
      <c r="Y867" s="317"/>
      <c r="Z867" s="318"/>
      <c r="AA867" s="318"/>
      <c r="AB867" s="319"/>
      <c r="AC867" s="1054"/>
      <c r="AD867" s="1054"/>
      <c r="AE867" s="1054"/>
      <c r="AF867" s="1054"/>
      <c r="AG867" s="1054"/>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6"/>
      <c r="Q868" s="316"/>
      <c r="R868" s="316"/>
      <c r="S868" s="316"/>
      <c r="T868" s="316"/>
      <c r="U868" s="316"/>
      <c r="V868" s="316"/>
      <c r="W868" s="316"/>
      <c r="X868" s="316"/>
      <c r="Y868" s="317"/>
      <c r="Z868" s="318"/>
      <c r="AA868" s="318"/>
      <c r="AB868" s="319"/>
      <c r="AC868" s="1054"/>
      <c r="AD868" s="1054"/>
      <c r="AE868" s="1054"/>
      <c r="AF868" s="1054"/>
      <c r="AG868" s="1054"/>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6"/>
      <c r="Q869" s="316"/>
      <c r="R869" s="316"/>
      <c r="S869" s="316"/>
      <c r="T869" s="316"/>
      <c r="U869" s="316"/>
      <c r="V869" s="316"/>
      <c r="W869" s="316"/>
      <c r="X869" s="316"/>
      <c r="Y869" s="317"/>
      <c r="Z869" s="318"/>
      <c r="AA869" s="318"/>
      <c r="AB869" s="319"/>
      <c r="AC869" s="1054"/>
      <c r="AD869" s="1054"/>
      <c r="AE869" s="1054"/>
      <c r="AF869" s="1054"/>
      <c r="AG869" s="1054"/>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6"/>
      <c r="Q870" s="316"/>
      <c r="R870" s="316"/>
      <c r="S870" s="316"/>
      <c r="T870" s="316"/>
      <c r="U870" s="316"/>
      <c r="V870" s="316"/>
      <c r="W870" s="316"/>
      <c r="X870" s="316"/>
      <c r="Y870" s="317"/>
      <c r="Z870" s="318"/>
      <c r="AA870" s="318"/>
      <c r="AB870" s="319"/>
      <c r="AC870" s="1054"/>
      <c r="AD870" s="1054"/>
      <c r="AE870" s="1054"/>
      <c r="AF870" s="1054"/>
      <c r="AG870" s="1054"/>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6"/>
      <c r="Q871" s="316"/>
      <c r="R871" s="316"/>
      <c r="S871" s="316"/>
      <c r="T871" s="316"/>
      <c r="U871" s="316"/>
      <c r="V871" s="316"/>
      <c r="W871" s="316"/>
      <c r="X871" s="316"/>
      <c r="Y871" s="317"/>
      <c r="Z871" s="318"/>
      <c r="AA871" s="318"/>
      <c r="AB871" s="319"/>
      <c r="AC871" s="1054"/>
      <c r="AD871" s="1054"/>
      <c r="AE871" s="1054"/>
      <c r="AF871" s="1054"/>
      <c r="AG871" s="1054"/>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6"/>
      <c r="Q872" s="316"/>
      <c r="R872" s="316"/>
      <c r="S872" s="316"/>
      <c r="T872" s="316"/>
      <c r="U872" s="316"/>
      <c r="V872" s="316"/>
      <c r="W872" s="316"/>
      <c r="X872" s="316"/>
      <c r="Y872" s="317"/>
      <c r="Z872" s="318"/>
      <c r="AA872" s="318"/>
      <c r="AB872" s="319"/>
      <c r="AC872" s="1054"/>
      <c r="AD872" s="1054"/>
      <c r="AE872" s="1054"/>
      <c r="AF872" s="1054"/>
      <c r="AG872" s="1054"/>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6"/>
      <c r="Q873" s="316"/>
      <c r="R873" s="316"/>
      <c r="S873" s="316"/>
      <c r="T873" s="316"/>
      <c r="U873" s="316"/>
      <c r="V873" s="316"/>
      <c r="W873" s="316"/>
      <c r="X873" s="316"/>
      <c r="Y873" s="317"/>
      <c r="Z873" s="318"/>
      <c r="AA873" s="318"/>
      <c r="AB873" s="319"/>
      <c r="AC873" s="1054"/>
      <c r="AD873" s="1054"/>
      <c r="AE873" s="1054"/>
      <c r="AF873" s="1054"/>
      <c r="AG873" s="1054"/>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6"/>
      <c r="Q874" s="316"/>
      <c r="R874" s="316"/>
      <c r="S874" s="316"/>
      <c r="T874" s="316"/>
      <c r="U874" s="316"/>
      <c r="V874" s="316"/>
      <c r="W874" s="316"/>
      <c r="X874" s="316"/>
      <c r="Y874" s="317"/>
      <c r="Z874" s="318"/>
      <c r="AA874" s="318"/>
      <c r="AB874" s="319"/>
      <c r="AC874" s="1054"/>
      <c r="AD874" s="1054"/>
      <c r="AE874" s="1054"/>
      <c r="AF874" s="1054"/>
      <c r="AG874" s="1054"/>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6"/>
      <c r="Q875" s="316"/>
      <c r="R875" s="316"/>
      <c r="S875" s="316"/>
      <c r="T875" s="316"/>
      <c r="U875" s="316"/>
      <c r="V875" s="316"/>
      <c r="W875" s="316"/>
      <c r="X875" s="316"/>
      <c r="Y875" s="317"/>
      <c r="Z875" s="318"/>
      <c r="AA875" s="318"/>
      <c r="AB875" s="319"/>
      <c r="AC875" s="1054"/>
      <c r="AD875" s="1054"/>
      <c r="AE875" s="1054"/>
      <c r="AF875" s="1054"/>
      <c r="AG875" s="1054"/>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6"/>
      <c r="Q876" s="316"/>
      <c r="R876" s="316"/>
      <c r="S876" s="316"/>
      <c r="T876" s="316"/>
      <c r="U876" s="316"/>
      <c r="V876" s="316"/>
      <c r="W876" s="316"/>
      <c r="X876" s="316"/>
      <c r="Y876" s="317"/>
      <c r="Z876" s="318"/>
      <c r="AA876" s="318"/>
      <c r="AB876" s="319"/>
      <c r="AC876" s="1054"/>
      <c r="AD876" s="1054"/>
      <c r="AE876" s="1054"/>
      <c r="AF876" s="1054"/>
      <c r="AG876" s="1054"/>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6"/>
      <c r="Q877" s="316"/>
      <c r="R877" s="316"/>
      <c r="S877" s="316"/>
      <c r="T877" s="316"/>
      <c r="U877" s="316"/>
      <c r="V877" s="316"/>
      <c r="W877" s="316"/>
      <c r="X877" s="316"/>
      <c r="Y877" s="317"/>
      <c r="Z877" s="318"/>
      <c r="AA877" s="318"/>
      <c r="AB877" s="319"/>
      <c r="AC877" s="1054"/>
      <c r="AD877" s="1054"/>
      <c r="AE877" s="1054"/>
      <c r="AF877" s="1054"/>
      <c r="AG877" s="1054"/>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6"/>
      <c r="Q878" s="316"/>
      <c r="R878" s="316"/>
      <c r="S878" s="316"/>
      <c r="T878" s="316"/>
      <c r="U878" s="316"/>
      <c r="V878" s="316"/>
      <c r="W878" s="316"/>
      <c r="X878" s="316"/>
      <c r="Y878" s="317"/>
      <c r="Z878" s="318"/>
      <c r="AA878" s="318"/>
      <c r="AB878" s="319"/>
      <c r="AC878" s="1054"/>
      <c r="AD878" s="1054"/>
      <c r="AE878" s="1054"/>
      <c r="AF878" s="1054"/>
      <c r="AG878" s="1054"/>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6"/>
      <c r="Q879" s="316"/>
      <c r="R879" s="316"/>
      <c r="S879" s="316"/>
      <c r="T879" s="316"/>
      <c r="U879" s="316"/>
      <c r="V879" s="316"/>
      <c r="W879" s="316"/>
      <c r="X879" s="316"/>
      <c r="Y879" s="317"/>
      <c r="Z879" s="318"/>
      <c r="AA879" s="318"/>
      <c r="AB879" s="319"/>
      <c r="AC879" s="1054"/>
      <c r="AD879" s="1054"/>
      <c r="AE879" s="1054"/>
      <c r="AF879" s="1054"/>
      <c r="AG879" s="1054"/>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6"/>
      <c r="Q880" s="316"/>
      <c r="R880" s="316"/>
      <c r="S880" s="316"/>
      <c r="T880" s="316"/>
      <c r="U880" s="316"/>
      <c r="V880" s="316"/>
      <c r="W880" s="316"/>
      <c r="X880" s="316"/>
      <c r="Y880" s="317"/>
      <c r="Z880" s="318"/>
      <c r="AA880" s="318"/>
      <c r="AB880" s="319"/>
      <c r="AC880" s="1054"/>
      <c r="AD880" s="1054"/>
      <c r="AE880" s="1054"/>
      <c r="AF880" s="1054"/>
      <c r="AG880" s="1054"/>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6"/>
      <c r="Q881" s="316"/>
      <c r="R881" s="316"/>
      <c r="S881" s="316"/>
      <c r="T881" s="316"/>
      <c r="U881" s="316"/>
      <c r="V881" s="316"/>
      <c r="W881" s="316"/>
      <c r="X881" s="316"/>
      <c r="Y881" s="317"/>
      <c r="Z881" s="318"/>
      <c r="AA881" s="318"/>
      <c r="AB881" s="319"/>
      <c r="AC881" s="1054"/>
      <c r="AD881" s="1054"/>
      <c r="AE881" s="1054"/>
      <c r="AF881" s="1054"/>
      <c r="AG881" s="1054"/>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1054"/>
      <c r="AD882" s="1054"/>
      <c r="AE882" s="1054"/>
      <c r="AF882" s="1054"/>
      <c r="AG882" s="1054"/>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1054"/>
      <c r="AD883" s="1054"/>
      <c r="AE883" s="1054"/>
      <c r="AF883" s="1054"/>
      <c r="AG883" s="1054"/>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1054"/>
      <c r="AD884" s="1054"/>
      <c r="AE884" s="1054"/>
      <c r="AF884" s="1054"/>
      <c r="AG884" s="1054"/>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1054"/>
      <c r="AD885" s="1054"/>
      <c r="AE885" s="1054"/>
      <c r="AF885" s="1054"/>
      <c r="AG885" s="1054"/>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1054"/>
      <c r="AD886" s="1054"/>
      <c r="AE886" s="1054"/>
      <c r="AF886" s="1054"/>
      <c r="AG886" s="1054"/>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1054"/>
      <c r="AD887" s="1054"/>
      <c r="AE887" s="1054"/>
      <c r="AF887" s="1054"/>
      <c r="AG887" s="1054"/>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1054"/>
      <c r="AD888" s="1054"/>
      <c r="AE888" s="1054"/>
      <c r="AF888" s="1054"/>
      <c r="AG888" s="1054"/>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1054"/>
      <c r="AD889" s="1054"/>
      <c r="AE889" s="1054"/>
      <c r="AF889" s="1054"/>
      <c r="AG889" s="1054"/>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1054"/>
      <c r="AD890" s="1054"/>
      <c r="AE890" s="1054"/>
      <c r="AF890" s="1054"/>
      <c r="AG890" s="1054"/>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1054"/>
      <c r="AD891" s="1054"/>
      <c r="AE891" s="1054"/>
      <c r="AF891" s="1054"/>
      <c r="AG891" s="1054"/>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4"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4" t="s">
        <v>338</v>
      </c>
      <c r="AD894" s="274"/>
      <c r="AE894" s="274"/>
      <c r="AF894" s="274"/>
      <c r="AG894" s="274"/>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1054"/>
      <c r="AD895" s="1054"/>
      <c r="AE895" s="1054"/>
      <c r="AF895" s="1054"/>
      <c r="AG895" s="1054"/>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1054"/>
      <c r="AD896" s="1054"/>
      <c r="AE896" s="1054"/>
      <c r="AF896" s="1054"/>
      <c r="AG896" s="1054"/>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1054"/>
      <c r="AD897" s="1054"/>
      <c r="AE897" s="1054"/>
      <c r="AF897" s="1054"/>
      <c r="AG897" s="1054"/>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1054"/>
      <c r="AD898" s="1054"/>
      <c r="AE898" s="1054"/>
      <c r="AF898" s="1054"/>
      <c r="AG898" s="1054"/>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1054"/>
      <c r="AD899" s="1054"/>
      <c r="AE899" s="1054"/>
      <c r="AF899" s="1054"/>
      <c r="AG899" s="1054"/>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6"/>
      <c r="Q900" s="316"/>
      <c r="R900" s="316"/>
      <c r="S900" s="316"/>
      <c r="T900" s="316"/>
      <c r="U900" s="316"/>
      <c r="V900" s="316"/>
      <c r="W900" s="316"/>
      <c r="X900" s="316"/>
      <c r="Y900" s="317"/>
      <c r="Z900" s="318"/>
      <c r="AA900" s="318"/>
      <c r="AB900" s="319"/>
      <c r="AC900" s="1054"/>
      <c r="AD900" s="1054"/>
      <c r="AE900" s="1054"/>
      <c r="AF900" s="1054"/>
      <c r="AG900" s="1054"/>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6"/>
      <c r="Q901" s="316"/>
      <c r="R901" s="316"/>
      <c r="S901" s="316"/>
      <c r="T901" s="316"/>
      <c r="U901" s="316"/>
      <c r="V901" s="316"/>
      <c r="W901" s="316"/>
      <c r="X901" s="316"/>
      <c r="Y901" s="317"/>
      <c r="Z901" s="318"/>
      <c r="AA901" s="318"/>
      <c r="AB901" s="319"/>
      <c r="AC901" s="1054"/>
      <c r="AD901" s="1054"/>
      <c r="AE901" s="1054"/>
      <c r="AF901" s="1054"/>
      <c r="AG901" s="1054"/>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6"/>
      <c r="Q902" s="316"/>
      <c r="R902" s="316"/>
      <c r="S902" s="316"/>
      <c r="T902" s="316"/>
      <c r="U902" s="316"/>
      <c r="V902" s="316"/>
      <c r="W902" s="316"/>
      <c r="X902" s="316"/>
      <c r="Y902" s="317"/>
      <c r="Z902" s="318"/>
      <c r="AA902" s="318"/>
      <c r="AB902" s="319"/>
      <c r="AC902" s="1054"/>
      <c r="AD902" s="1054"/>
      <c r="AE902" s="1054"/>
      <c r="AF902" s="1054"/>
      <c r="AG902" s="1054"/>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6"/>
      <c r="Q903" s="316"/>
      <c r="R903" s="316"/>
      <c r="S903" s="316"/>
      <c r="T903" s="316"/>
      <c r="U903" s="316"/>
      <c r="V903" s="316"/>
      <c r="W903" s="316"/>
      <c r="X903" s="316"/>
      <c r="Y903" s="317"/>
      <c r="Z903" s="318"/>
      <c r="AA903" s="318"/>
      <c r="AB903" s="319"/>
      <c r="AC903" s="1054"/>
      <c r="AD903" s="1054"/>
      <c r="AE903" s="1054"/>
      <c r="AF903" s="1054"/>
      <c r="AG903" s="1054"/>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6"/>
      <c r="Q904" s="316"/>
      <c r="R904" s="316"/>
      <c r="S904" s="316"/>
      <c r="T904" s="316"/>
      <c r="U904" s="316"/>
      <c r="V904" s="316"/>
      <c r="W904" s="316"/>
      <c r="X904" s="316"/>
      <c r="Y904" s="317"/>
      <c r="Z904" s="318"/>
      <c r="AA904" s="318"/>
      <c r="AB904" s="319"/>
      <c r="AC904" s="1054"/>
      <c r="AD904" s="1054"/>
      <c r="AE904" s="1054"/>
      <c r="AF904" s="1054"/>
      <c r="AG904" s="1054"/>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6"/>
      <c r="Q905" s="316"/>
      <c r="R905" s="316"/>
      <c r="S905" s="316"/>
      <c r="T905" s="316"/>
      <c r="U905" s="316"/>
      <c r="V905" s="316"/>
      <c r="W905" s="316"/>
      <c r="X905" s="316"/>
      <c r="Y905" s="317"/>
      <c r="Z905" s="318"/>
      <c r="AA905" s="318"/>
      <c r="AB905" s="319"/>
      <c r="AC905" s="1054"/>
      <c r="AD905" s="1054"/>
      <c r="AE905" s="1054"/>
      <c r="AF905" s="1054"/>
      <c r="AG905" s="1054"/>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6"/>
      <c r="Q906" s="316"/>
      <c r="R906" s="316"/>
      <c r="S906" s="316"/>
      <c r="T906" s="316"/>
      <c r="U906" s="316"/>
      <c r="V906" s="316"/>
      <c r="W906" s="316"/>
      <c r="X906" s="316"/>
      <c r="Y906" s="317"/>
      <c r="Z906" s="318"/>
      <c r="AA906" s="318"/>
      <c r="AB906" s="319"/>
      <c r="AC906" s="1054"/>
      <c r="AD906" s="1054"/>
      <c r="AE906" s="1054"/>
      <c r="AF906" s="1054"/>
      <c r="AG906" s="1054"/>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6"/>
      <c r="Q907" s="316"/>
      <c r="R907" s="316"/>
      <c r="S907" s="316"/>
      <c r="T907" s="316"/>
      <c r="U907" s="316"/>
      <c r="V907" s="316"/>
      <c r="W907" s="316"/>
      <c r="X907" s="316"/>
      <c r="Y907" s="317"/>
      <c r="Z907" s="318"/>
      <c r="AA907" s="318"/>
      <c r="AB907" s="319"/>
      <c r="AC907" s="1054"/>
      <c r="AD907" s="1054"/>
      <c r="AE907" s="1054"/>
      <c r="AF907" s="1054"/>
      <c r="AG907" s="1054"/>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6"/>
      <c r="Q908" s="316"/>
      <c r="R908" s="316"/>
      <c r="S908" s="316"/>
      <c r="T908" s="316"/>
      <c r="U908" s="316"/>
      <c r="V908" s="316"/>
      <c r="W908" s="316"/>
      <c r="X908" s="316"/>
      <c r="Y908" s="317"/>
      <c r="Z908" s="318"/>
      <c r="AA908" s="318"/>
      <c r="AB908" s="319"/>
      <c r="AC908" s="1054"/>
      <c r="AD908" s="1054"/>
      <c r="AE908" s="1054"/>
      <c r="AF908" s="1054"/>
      <c r="AG908" s="1054"/>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6"/>
      <c r="Q909" s="316"/>
      <c r="R909" s="316"/>
      <c r="S909" s="316"/>
      <c r="T909" s="316"/>
      <c r="U909" s="316"/>
      <c r="V909" s="316"/>
      <c r="W909" s="316"/>
      <c r="X909" s="316"/>
      <c r="Y909" s="317"/>
      <c r="Z909" s="318"/>
      <c r="AA909" s="318"/>
      <c r="AB909" s="319"/>
      <c r="AC909" s="1054"/>
      <c r="AD909" s="1054"/>
      <c r="AE909" s="1054"/>
      <c r="AF909" s="1054"/>
      <c r="AG909" s="1054"/>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6"/>
      <c r="Q910" s="316"/>
      <c r="R910" s="316"/>
      <c r="S910" s="316"/>
      <c r="T910" s="316"/>
      <c r="U910" s="316"/>
      <c r="V910" s="316"/>
      <c r="W910" s="316"/>
      <c r="X910" s="316"/>
      <c r="Y910" s="317"/>
      <c r="Z910" s="318"/>
      <c r="AA910" s="318"/>
      <c r="AB910" s="319"/>
      <c r="AC910" s="1054"/>
      <c r="AD910" s="1054"/>
      <c r="AE910" s="1054"/>
      <c r="AF910" s="1054"/>
      <c r="AG910" s="1054"/>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6"/>
      <c r="Q911" s="316"/>
      <c r="R911" s="316"/>
      <c r="S911" s="316"/>
      <c r="T911" s="316"/>
      <c r="U911" s="316"/>
      <c r="V911" s="316"/>
      <c r="W911" s="316"/>
      <c r="X911" s="316"/>
      <c r="Y911" s="317"/>
      <c r="Z911" s="318"/>
      <c r="AA911" s="318"/>
      <c r="AB911" s="319"/>
      <c r="AC911" s="1054"/>
      <c r="AD911" s="1054"/>
      <c r="AE911" s="1054"/>
      <c r="AF911" s="1054"/>
      <c r="AG911" s="1054"/>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6"/>
      <c r="Q912" s="316"/>
      <c r="R912" s="316"/>
      <c r="S912" s="316"/>
      <c r="T912" s="316"/>
      <c r="U912" s="316"/>
      <c r="V912" s="316"/>
      <c r="W912" s="316"/>
      <c r="X912" s="316"/>
      <c r="Y912" s="317"/>
      <c r="Z912" s="318"/>
      <c r="AA912" s="318"/>
      <c r="AB912" s="319"/>
      <c r="AC912" s="1054"/>
      <c r="AD912" s="1054"/>
      <c r="AE912" s="1054"/>
      <c r="AF912" s="1054"/>
      <c r="AG912" s="1054"/>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6"/>
      <c r="Q913" s="316"/>
      <c r="R913" s="316"/>
      <c r="S913" s="316"/>
      <c r="T913" s="316"/>
      <c r="U913" s="316"/>
      <c r="V913" s="316"/>
      <c r="W913" s="316"/>
      <c r="X913" s="316"/>
      <c r="Y913" s="317"/>
      <c r="Z913" s="318"/>
      <c r="AA913" s="318"/>
      <c r="AB913" s="319"/>
      <c r="AC913" s="1054"/>
      <c r="AD913" s="1054"/>
      <c r="AE913" s="1054"/>
      <c r="AF913" s="1054"/>
      <c r="AG913" s="1054"/>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6"/>
      <c r="Q914" s="316"/>
      <c r="R914" s="316"/>
      <c r="S914" s="316"/>
      <c r="T914" s="316"/>
      <c r="U914" s="316"/>
      <c r="V914" s="316"/>
      <c r="W914" s="316"/>
      <c r="X914" s="316"/>
      <c r="Y914" s="317"/>
      <c r="Z914" s="318"/>
      <c r="AA914" s="318"/>
      <c r="AB914" s="319"/>
      <c r="AC914" s="1054"/>
      <c r="AD914" s="1054"/>
      <c r="AE914" s="1054"/>
      <c r="AF914" s="1054"/>
      <c r="AG914" s="1054"/>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1054"/>
      <c r="AD915" s="1054"/>
      <c r="AE915" s="1054"/>
      <c r="AF915" s="1054"/>
      <c r="AG915" s="1054"/>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1054"/>
      <c r="AD916" s="1054"/>
      <c r="AE916" s="1054"/>
      <c r="AF916" s="1054"/>
      <c r="AG916" s="1054"/>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1054"/>
      <c r="AD917" s="1054"/>
      <c r="AE917" s="1054"/>
      <c r="AF917" s="1054"/>
      <c r="AG917" s="1054"/>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1054"/>
      <c r="AD918" s="1054"/>
      <c r="AE918" s="1054"/>
      <c r="AF918" s="1054"/>
      <c r="AG918" s="1054"/>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1054"/>
      <c r="AD919" s="1054"/>
      <c r="AE919" s="1054"/>
      <c r="AF919" s="1054"/>
      <c r="AG919" s="1054"/>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1054"/>
      <c r="AD920" s="1054"/>
      <c r="AE920" s="1054"/>
      <c r="AF920" s="1054"/>
      <c r="AG920" s="1054"/>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1054"/>
      <c r="AD921" s="1054"/>
      <c r="AE921" s="1054"/>
      <c r="AF921" s="1054"/>
      <c r="AG921" s="1054"/>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1054"/>
      <c r="AD922" s="1054"/>
      <c r="AE922" s="1054"/>
      <c r="AF922" s="1054"/>
      <c r="AG922" s="1054"/>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1054"/>
      <c r="AD923" s="1054"/>
      <c r="AE923" s="1054"/>
      <c r="AF923" s="1054"/>
      <c r="AG923" s="1054"/>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1054"/>
      <c r="AD924" s="1054"/>
      <c r="AE924" s="1054"/>
      <c r="AF924" s="1054"/>
      <c r="AG924" s="1054"/>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4"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4" t="s">
        <v>338</v>
      </c>
      <c r="AD927" s="274"/>
      <c r="AE927" s="274"/>
      <c r="AF927" s="274"/>
      <c r="AG927" s="274"/>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1054"/>
      <c r="AD928" s="1054"/>
      <c r="AE928" s="1054"/>
      <c r="AF928" s="1054"/>
      <c r="AG928" s="1054"/>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1054"/>
      <c r="AD929" s="1054"/>
      <c r="AE929" s="1054"/>
      <c r="AF929" s="1054"/>
      <c r="AG929" s="1054"/>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1054"/>
      <c r="AD930" s="1054"/>
      <c r="AE930" s="1054"/>
      <c r="AF930" s="1054"/>
      <c r="AG930" s="1054"/>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1054"/>
      <c r="AD931" s="1054"/>
      <c r="AE931" s="1054"/>
      <c r="AF931" s="1054"/>
      <c r="AG931" s="1054"/>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1054"/>
      <c r="AD932" s="1054"/>
      <c r="AE932" s="1054"/>
      <c r="AF932" s="1054"/>
      <c r="AG932" s="1054"/>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6"/>
      <c r="Q933" s="316"/>
      <c r="R933" s="316"/>
      <c r="S933" s="316"/>
      <c r="T933" s="316"/>
      <c r="U933" s="316"/>
      <c r="V933" s="316"/>
      <c r="W933" s="316"/>
      <c r="X933" s="316"/>
      <c r="Y933" s="317"/>
      <c r="Z933" s="318"/>
      <c r="AA933" s="318"/>
      <c r="AB933" s="319"/>
      <c r="AC933" s="1054"/>
      <c r="AD933" s="1054"/>
      <c r="AE933" s="1054"/>
      <c r="AF933" s="1054"/>
      <c r="AG933" s="1054"/>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6"/>
      <c r="Q934" s="316"/>
      <c r="R934" s="316"/>
      <c r="S934" s="316"/>
      <c r="T934" s="316"/>
      <c r="U934" s="316"/>
      <c r="V934" s="316"/>
      <c r="W934" s="316"/>
      <c r="X934" s="316"/>
      <c r="Y934" s="317"/>
      <c r="Z934" s="318"/>
      <c r="AA934" s="318"/>
      <c r="AB934" s="319"/>
      <c r="AC934" s="1054"/>
      <c r="AD934" s="1054"/>
      <c r="AE934" s="1054"/>
      <c r="AF934" s="1054"/>
      <c r="AG934" s="1054"/>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6"/>
      <c r="Q935" s="316"/>
      <c r="R935" s="316"/>
      <c r="S935" s="316"/>
      <c r="T935" s="316"/>
      <c r="U935" s="316"/>
      <c r="V935" s="316"/>
      <c r="W935" s="316"/>
      <c r="X935" s="316"/>
      <c r="Y935" s="317"/>
      <c r="Z935" s="318"/>
      <c r="AA935" s="318"/>
      <c r="AB935" s="319"/>
      <c r="AC935" s="1054"/>
      <c r="AD935" s="1054"/>
      <c r="AE935" s="1054"/>
      <c r="AF935" s="1054"/>
      <c r="AG935" s="1054"/>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6"/>
      <c r="Q936" s="316"/>
      <c r="R936" s="316"/>
      <c r="S936" s="316"/>
      <c r="T936" s="316"/>
      <c r="U936" s="316"/>
      <c r="V936" s="316"/>
      <c r="W936" s="316"/>
      <c r="X936" s="316"/>
      <c r="Y936" s="317"/>
      <c r="Z936" s="318"/>
      <c r="AA936" s="318"/>
      <c r="AB936" s="319"/>
      <c r="AC936" s="1054"/>
      <c r="AD936" s="1054"/>
      <c r="AE936" s="1054"/>
      <c r="AF936" s="1054"/>
      <c r="AG936" s="1054"/>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6"/>
      <c r="Q937" s="316"/>
      <c r="R937" s="316"/>
      <c r="S937" s="316"/>
      <c r="T937" s="316"/>
      <c r="U937" s="316"/>
      <c r="V937" s="316"/>
      <c r="W937" s="316"/>
      <c r="X937" s="316"/>
      <c r="Y937" s="317"/>
      <c r="Z937" s="318"/>
      <c r="AA937" s="318"/>
      <c r="AB937" s="319"/>
      <c r="AC937" s="1054"/>
      <c r="AD937" s="1054"/>
      <c r="AE937" s="1054"/>
      <c r="AF937" s="1054"/>
      <c r="AG937" s="1054"/>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6"/>
      <c r="Q938" s="316"/>
      <c r="R938" s="316"/>
      <c r="S938" s="316"/>
      <c r="T938" s="316"/>
      <c r="U938" s="316"/>
      <c r="V938" s="316"/>
      <c r="W938" s="316"/>
      <c r="X938" s="316"/>
      <c r="Y938" s="317"/>
      <c r="Z938" s="318"/>
      <c r="AA938" s="318"/>
      <c r="AB938" s="319"/>
      <c r="AC938" s="1054"/>
      <c r="AD938" s="1054"/>
      <c r="AE938" s="1054"/>
      <c r="AF938" s="1054"/>
      <c r="AG938" s="1054"/>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6"/>
      <c r="Q939" s="316"/>
      <c r="R939" s="316"/>
      <c r="S939" s="316"/>
      <c r="T939" s="316"/>
      <c r="U939" s="316"/>
      <c r="V939" s="316"/>
      <c r="W939" s="316"/>
      <c r="X939" s="316"/>
      <c r="Y939" s="317"/>
      <c r="Z939" s="318"/>
      <c r="AA939" s="318"/>
      <c r="AB939" s="319"/>
      <c r="AC939" s="1054"/>
      <c r="AD939" s="1054"/>
      <c r="AE939" s="1054"/>
      <c r="AF939" s="1054"/>
      <c r="AG939" s="1054"/>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6"/>
      <c r="Q940" s="316"/>
      <c r="R940" s="316"/>
      <c r="S940" s="316"/>
      <c r="T940" s="316"/>
      <c r="U940" s="316"/>
      <c r="V940" s="316"/>
      <c r="W940" s="316"/>
      <c r="X940" s="316"/>
      <c r="Y940" s="317"/>
      <c r="Z940" s="318"/>
      <c r="AA940" s="318"/>
      <c r="AB940" s="319"/>
      <c r="AC940" s="1054"/>
      <c r="AD940" s="1054"/>
      <c r="AE940" s="1054"/>
      <c r="AF940" s="1054"/>
      <c r="AG940" s="1054"/>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6"/>
      <c r="Q941" s="316"/>
      <c r="R941" s="316"/>
      <c r="S941" s="316"/>
      <c r="T941" s="316"/>
      <c r="U941" s="316"/>
      <c r="V941" s="316"/>
      <c r="W941" s="316"/>
      <c r="X941" s="316"/>
      <c r="Y941" s="317"/>
      <c r="Z941" s="318"/>
      <c r="AA941" s="318"/>
      <c r="AB941" s="319"/>
      <c r="AC941" s="1054"/>
      <c r="AD941" s="1054"/>
      <c r="AE941" s="1054"/>
      <c r="AF941" s="1054"/>
      <c r="AG941" s="1054"/>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6"/>
      <c r="Q942" s="316"/>
      <c r="R942" s="316"/>
      <c r="S942" s="316"/>
      <c r="T942" s="316"/>
      <c r="U942" s="316"/>
      <c r="V942" s="316"/>
      <c r="W942" s="316"/>
      <c r="X942" s="316"/>
      <c r="Y942" s="317"/>
      <c r="Z942" s="318"/>
      <c r="AA942" s="318"/>
      <c r="AB942" s="319"/>
      <c r="AC942" s="1054"/>
      <c r="AD942" s="1054"/>
      <c r="AE942" s="1054"/>
      <c r="AF942" s="1054"/>
      <c r="AG942" s="1054"/>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6"/>
      <c r="Q943" s="316"/>
      <c r="R943" s="316"/>
      <c r="S943" s="316"/>
      <c r="T943" s="316"/>
      <c r="U943" s="316"/>
      <c r="V943" s="316"/>
      <c r="W943" s="316"/>
      <c r="X943" s="316"/>
      <c r="Y943" s="317"/>
      <c r="Z943" s="318"/>
      <c r="AA943" s="318"/>
      <c r="AB943" s="319"/>
      <c r="AC943" s="1054"/>
      <c r="AD943" s="1054"/>
      <c r="AE943" s="1054"/>
      <c r="AF943" s="1054"/>
      <c r="AG943" s="1054"/>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6"/>
      <c r="Q944" s="316"/>
      <c r="R944" s="316"/>
      <c r="S944" s="316"/>
      <c r="T944" s="316"/>
      <c r="U944" s="316"/>
      <c r="V944" s="316"/>
      <c r="W944" s="316"/>
      <c r="X944" s="316"/>
      <c r="Y944" s="317"/>
      <c r="Z944" s="318"/>
      <c r="AA944" s="318"/>
      <c r="AB944" s="319"/>
      <c r="AC944" s="1054"/>
      <c r="AD944" s="1054"/>
      <c r="AE944" s="1054"/>
      <c r="AF944" s="1054"/>
      <c r="AG944" s="1054"/>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6"/>
      <c r="Q945" s="316"/>
      <c r="R945" s="316"/>
      <c r="S945" s="316"/>
      <c r="T945" s="316"/>
      <c r="U945" s="316"/>
      <c r="V945" s="316"/>
      <c r="W945" s="316"/>
      <c r="X945" s="316"/>
      <c r="Y945" s="317"/>
      <c r="Z945" s="318"/>
      <c r="AA945" s="318"/>
      <c r="AB945" s="319"/>
      <c r="AC945" s="1054"/>
      <c r="AD945" s="1054"/>
      <c r="AE945" s="1054"/>
      <c r="AF945" s="1054"/>
      <c r="AG945" s="1054"/>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6"/>
      <c r="Q946" s="316"/>
      <c r="R946" s="316"/>
      <c r="S946" s="316"/>
      <c r="T946" s="316"/>
      <c r="U946" s="316"/>
      <c r="V946" s="316"/>
      <c r="W946" s="316"/>
      <c r="X946" s="316"/>
      <c r="Y946" s="317"/>
      <c r="Z946" s="318"/>
      <c r="AA946" s="318"/>
      <c r="AB946" s="319"/>
      <c r="AC946" s="1054"/>
      <c r="AD946" s="1054"/>
      <c r="AE946" s="1054"/>
      <c r="AF946" s="1054"/>
      <c r="AG946" s="1054"/>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6"/>
      <c r="Q947" s="316"/>
      <c r="R947" s="316"/>
      <c r="S947" s="316"/>
      <c r="T947" s="316"/>
      <c r="U947" s="316"/>
      <c r="V947" s="316"/>
      <c r="W947" s="316"/>
      <c r="X947" s="316"/>
      <c r="Y947" s="317"/>
      <c r="Z947" s="318"/>
      <c r="AA947" s="318"/>
      <c r="AB947" s="319"/>
      <c r="AC947" s="1054"/>
      <c r="AD947" s="1054"/>
      <c r="AE947" s="1054"/>
      <c r="AF947" s="1054"/>
      <c r="AG947" s="1054"/>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1054"/>
      <c r="AD948" s="1054"/>
      <c r="AE948" s="1054"/>
      <c r="AF948" s="1054"/>
      <c r="AG948" s="1054"/>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1054"/>
      <c r="AD949" s="1054"/>
      <c r="AE949" s="1054"/>
      <c r="AF949" s="1054"/>
      <c r="AG949" s="1054"/>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1054"/>
      <c r="AD950" s="1054"/>
      <c r="AE950" s="1054"/>
      <c r="AF950" s="1054"/>
      <c r="AG950" s="1054"/>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1054"/>
      <c r="AD951" s="1054"/>
      <c r="AE951" s="1054"/>
      <c r="AF951" s="1054"/>
      <c r="AG951" s="1054"/>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1054"/>
      <c r="AD952" s="1054"/>
      <c r="AE952" s="1054"/>
      <c r="AF952" s="1054"/>
      <c r="AG952" s="1054"/>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1054"/>
      <c r="AD953" s="1054"/>
      <c r="AE953" s="1054"/>
      <c r="AF953" s="1054"/>
      <c r="AG953" s="1054"/>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1054"/>
      <c r="AD954" s="1054"/>
      <c r="AE954" s="1054"/>
      <c r="AF954" s="1054"/>
      <c r="AG954" s="1054"/>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1054"/>
      <c r="AD955" s="1054"/>
      <c r="AE955" s="1054"/>
      <c r="AF955" s="1054"/>
      <c r="AG955" s="1054"/>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1054"/>
      <c r="AD956" s="1054"/>
      <c r="AE956" s="1054"/>
      <c r="AF956" s="1054"/>
      <c r="AG956" s="1054"/>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1054"/>
      <c r="AD957" s="1054"/>
      <c r="AE957" s="1054"/>
      <c r="AF957" s="1054"/>
      <c r="AG957" s="1054"/>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4"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4" t="s">
        <v>338</v>
      </c>
      <c r="AD960" s="274"/>
      <c r="AE960" s="274"/>
      <c r="AF960" s="274"/>
      <c r="AG960" s="274"/>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1054"/>
      <c r="AD961" s="1054"/>
      <c r="AE961" s="1054"/>
      <c r="AF961" s="1054"/>
      <c r="AG961" s="1054"/>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1054"/>
      <c r="AD962" s="1054"/>
      <c r="AE962" s="1054"/>
      <c r="AF962" s="1054"/>
      <c r="AG962" s="1054"/>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1054"/>
      <c r="AD963" s="1054"/>
      <c r="AE963" s="1054"/>
      <c r="AF963" s="1054"/>
      <c r="AG963" s="1054"/>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1054"/>
      <c r="AD964" s="1054"/>
      <c r="AE964" s="1054"/>
      <c r="AF964" s="1054"/>
      <c r="AG964" s="1054"/>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1054"/>
      <c r="AD965" s="1054"/>
      <c r="AE965" s="1054"/>
      <c r="AF965" s="1054"/>
      <c r="AG965" s="1054"/>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6"/>
      <c r="Q966" s="316"/>
      <c r="R966" s="316"/>
      <c r="S966" s="316"/>
      <c r="T966" s="316"/>
      <c r="U966" s="316"/>
      <c r="V966" s="316"/>
      <c r="W966" s="316"/>
      <c r="X966" s="316"/>
      <c r="Y966" s="317"/>
      <c r="Z966" s="318"/>
      <c r="AA966" s="318"/>
      <c r="AB966" s="319"/>
      <c r="AC966" s="1054"/>
      <c r="AD966" s="1054"/>
      <c r="AE966" s="1054"/>
      <c r="AF966" s="1054"/>
      <c r="AG966" s="1054"/>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6"/>
      <c r="Q967" s="316"/>
      <c r="R967" s="316"/>
      <c r="S967" s="316"/>
      <c r="T967" s="316"/>
      <c r="U967" s="316"/>
      <c r="V967" s="316"/>
      <c r="W967" s="316"/>
      <c r="X967" s="316"/>
      <c r="Y967" s="317"/>
      <c r="Z967" s="318"/>
      <c r="AA967" s="318"/>
      <c r="AB967" s="319"/>
      <c r="AC967" s="1054"/>
      <c r="AD967" s="1054"/>
      <c r="AE967" s="1054"/>
      <c r="AF967" s="1054"/>
      <c r="AG967" s="1054"/>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6"/>
      <c r="Q968" s="316"/>
      <c r="R968" s="316"/>
      <c r="S968" s="316"/>
      <c r="T968" s="316"/>
      <c r="U968" s="316"/>
      <c r="V968" s="316"/>
      <c r="W968" s="316"/>
      <c r="X968" s="316"/>
      <c r="Y968" s="317"/>
      <c r="Z968" s="318"/>
      <c r="AA968" s="318"/>
      <c r="AB968" s="319"/>
      <c r="AC968" s="1054"/>
      <c r="AD968" s="1054"/>
      <c r="AE968" s="1054"/>
      <c r="AF968" s="1054"/>
      <c r="AG968" s="1054"/>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6"/>
      <c r="Q969" s="316"/>
      <c r="R969" s="316"/>
      <c r="S969" s="316"/>
      <c r="T969" s="316"/>
      <c r="U969" s="316"/>
      <c r="V969" s="316"/>
      <c r="W969" s="316"/>
      <c r="X969" s="316"/>
      <c r="Y969" s="317"/>
      <c r="Z969" s="318"/>
      <c r="AA969" s="318"/>
      <c r="AB969" s="319"/>
      <c r="AC969" s="1054"/>
      <c r="AD969" s="1054"/>
      <c r="AE969" s="1054"/>
      <c r="AF969" s="1054"/>
      <c r="AG969" s="1054"/>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6"/>
      <c r="Q970" s="316"/>
      <c r="R970" s="316"/>
      <c r="S970" s="316"/>
      <c r="T970" s="316"/>
      <c r="U970" s="316"/>
      <c r="V970" s="316"/>
      <c r="W970" s="316"/>
      <c r="X970" s="316"/>
      <c r="Y970" s="317"/>
      <c r="Z970" s="318"/>
      <c r="AA970" s="318"/>
      <c r="AB970" s="319"/>
      <c r="AC970" s="1054"/>
      <c r="AD970" s="1054"/>
      <c r="AE970" s="1054"/>
      <c r="AF970" s="1054"/>
      <c r="AG970" s="1054"/>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6"/>
      <c r="Q971" s="316"/>
      <c r="R971" s="316"/>
      <c r="S971" s="316"/>
      <c r="T971" s="316"/>
      <c r="U971" s="316"/>
      <c r="V971" s="316"/>
      <c r="W971" s="316"/>
      <c r="X971" s="316"/>
      <c r="Y971" s="317"/>
      <c r="Z971" s="318"/>
      <c r="AA971" s="318"/>
      <c r="AB971" s="319"/>
      <c r="AC971" s="1054"/>
      <c r="AD971" s="1054"/>
      <c r="AE971" s="1054"/>
      <c r="AF971" s="1054"/>
      <c r="AG971" s="1054"/>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6"/>
      <c r="Q972" s="316"/>
      <c r="R972" s="316"/>
      <c r="S972" s="316"/>
      <c r="T972" s="316"/>
      <c r="U972" s="316"/>
      <c r="V972" s="316"/>
      <c r="W972" s="316"/>
      <c r="X972" s="316"/>
      <c r="Y972" s="317"/>
      <c r="Z972" s="318"/>
      <c r="AA972" s="318"/>
      <c r="AB972" s="319"/>
      <c r="AC972" s="1054"/>
      <c r="AD972" s="1054"/>
      <c r="AE972" s="1054"/>
      <c r="AF972" s="1054"/>
      <c r="AG972" s="1054"/>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6"/>
      <c r="Q973" s="316"/>
      <c r="R973" s="316"/>
      <c r="S973" s="316"/>
      <c r="T973" s="316"/>
      <c r="U973" s="316"/>
      <c r="V973" s="316"/>
      <c r="W973" s="316"/>
      <c r="X973" s="316"/>
      <c r="Y973" s="317"/>
      <c r="Z973" s="318"/>
      <c r="AA973" s="318"/>
      <c r="AB973" s="319"/>
      <c r="AC973" s="1054"/>
      <c r="AD973" s="1054"/>
      <c r="AE973" s="1054"/>
      <c r="AF973" s="1054"/>
      <c r="AG973" s="1054"/>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6"/>
      <c r="Q974" s="316"/>
      <c r="R974" s="316"/>
      <c r="S974" s="316"/>
      <c r="T974" s="316"/>
      <c r="U974" s="316"/>
      <c r="V974" s="316"/>
      <c r="W974" s="316"/>
      <c r="X974" s="316"/>
      <c r="Y974" s="317"/>
      <c r="Z974" s="318"/>
      <c r="AA974" s="318"/>
      <c r="AB974" s="319"/>
      <c r="AC974" s="1054"/>
      <c r="AD974" s="1054"/>
      <c r="AE974" s="1054"/>
      <c r="AF974" s="1054"/>
      <c r="AG974" s="1054"/>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6"/>
      <c r="Q975" s="316"/>
      <c r="R975" s="316"/>
      <c r="S975" s="316"/>
      <c r="T975" s="316"/>
      <c r="U975" s="316"/>
      <c r="V975" s="316"/>
      <c r="W975" s="316"/>
      <c r="X975" s="316"/>
      <c r="Y975" s="317"/>
      <c r="Z975" s="318"/>
      <c r="AA975" s="318"/>
      <c r="AB975" s="319"/>
      <c r="AC975" s="1054"/>
      <c r="AD975" s="1054"/>
      <c r="AE975" s="1054"/>
      <c r="AF975" s="1054"/>
      <c r="AG975" s="1054"/>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6"/>
      <c r="Q976" s="316"/>
      <c r="R976" s="316"/>
      <c r="S976" s="316"/>
      <c r="T976" s="316"/>
      <c r="U976" s="316"/>
      <c r="V976" s="316"/>
      <c r="W976" s="316"/>
      <c r="X976" s="316"/>
      <c r="Y976" s="317"/>
      <c r="Z976" s="318"/>
      <c r="AA976" s="318"/>
      <c r="AB976" s="319"/>
      <c r="AC976" s="1054"/>
      <c r="AD976" s="1054"/>
      <c r="AE976" s="1054"/>
      <c r="AF976" s="1054"/>
      <c r="AG976" s="1054"/>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6"/>
      <c r="Q977" s="316"/>
      <c r="R977" s="316"/>
      <c r="S977" s="316"/>
      <c r="T977" s="316"/>
      <c r="U977" s="316"/>
      <c r="V977" s="316"/>
      <c r="W977" s="316"/>
      <c r="X977" s="316"/>
      <c r="Y977" s="317"/>
      <c r="Z977" s="318"/>
      <c r="AA977" s="318"/>
      <c r="AB977" s="319"/>
      <c r="AC977" s="1054"/>
      <c r="AD977" s="1054"/>
      <c r="AE977" s="1054"/>
      <c r="AF977" s="1054"/>
      <c r="AG977" s="1054"/>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6"/>
      <c r="Q978" s="316"/>
      <c r="R978" s="316"/>
      <c r="S978" s="316"/>
      <c r="T978" s="316"/>
      <c r="U978" s="316"/>
      <c r="V978" s="316"/>
      <c r="W978" s="316"/>
      <c r="X978" s="316"/>
      <c r="Y978" s="317"/>
      <c r="Z978" s="318"/>
      <c r="AA978" s="318"/>
      <c r="AB978" s="319"/>
      <c r="AC978" s="1054"/>
      <c r="AD978" s="1054"/>
      <c r="AE978" s="1054"/>
      <c r="AF978" s="1054"/>
      <c r="AG978" s="1054"/>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6"/>
      <c r="Q979" s="316"/>
      <c r="R979" s="316"/>
      <c r="S979" s="316"/>
      <c r="T979" s="316"/>
      <c r="U979" s="316"/>
      <c r="V979" s="316"/>
      <c r="W979" s="316"/>
      <c r="X979" s="316"/>
      <c r="Y979" s="317"/>
      <c r="Z979" s="318"/>
      <c r="AA979" s="318"/>
      <c r="AB979" s="319"/>
      <c r="AC979" s="1054"/>
      <c r="AD979" s="1054"/>
      <c r="AE979" s="1054"/>
      <c r="AF979" s="1054"/>
      <c r="AG979" s="1054"/>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6"/>
      <c r="Q980" s="316"/>
      <c r="R980" s="316"/>
      <c r="S980" s="316"/>
      <c r="T980" s="316"/>
      <c r="U980" s="316"/>
      <c r="V980" s="316"/>
      <c r="W980" s="316"/>
      <c r="X980" s="316"/>
      <c r="Y980" s="317"/>
      <c r="Z980" s="318"/>
      <c r="AA980" s="318"/>
      <c r="AB980" s="319"/>
      <c r="AC980" s="1054"/>
      <c r="AD980" s="1054"/>
      <c r="AE980" s="1054"/>
      <c r="AF980" s="1054"/>
      <c r="AG980" s="1054"/>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1054"/>
      <c r="AD981" s="1054"/>
      <c r="AE981" s="1054"/>
      <c r="AF981" s="1054"/>
      <c r="AG981" s="1054"/>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1054"/>
      <c r="AD982" s="1054"/>
      <c r="AE982" s="1054"/>
      <c r="AF982" s="1054"/>
      <c r="AG982" s="1054"/>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1054"/>
      <c r="AD983" s="1054"/>
      <c r="AE983" s="1054"/>
      <c r="AF983" s="1054"/>
      <c r="AG983" s="1054"/>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1054"/>
      <c r="AD984" s="1054"/>
      <c r="AE984" s="1054"/>
      <c r="AF984" s="1054"/>
      <c r="AG984" s="1054"/>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1054"/>
      <c r="AD985" s="1054"/>
      <c r="AE985" s="1054"/>
      <c r="AF985" s="1054"/>
      <c r="AG985" s="1054"/>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1054"/>
      <c r="AD986" s="1054"/>
      <c r="AE986" s="1054"/>
      <c r="AF986" s="1054"/>
      <c r="AG986" s="1054"/>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1054"/>
      <c r="AD987" s="1054"/>
      <c r="AE987" s="1054"/>
      <c r="AF987" s="1054"/>
      <c r="AG987" s="1054"/>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1054"/>
      <c r="AD988" s="1054"/>
      <c r="AE988" s="1054"/>
      <c r="AF988" s="1054"/>
      <c r="AG988" s="1054"/>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1054"/>
      <c r="AD989" s="1054"/>
      <c r="AE989" s="1054"/>
      <c r="AF989" s="1054"/>
      <c r="AG989" s="1054"/>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1054"/>
      <c r="AD990" s="1054"/>
      <c r="AE990" s="1054"/>
      <c r="AF990" s="1054"/>
      <c r="AG990" s="1054"/>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4"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4" t="s">
        <v>338</v>
      </c>
      <c r="AD993" s="274"/>
      <c r="AE993" s="274"/>
      <c r="AF993" s="274"/>
      <c r="AG993" s="274"/>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1054"/>
      <c r="AD994" s="1054"/>
      <c r="AE994" s="1054"/>
      <c r="AF994" s="1054"/>
      <c r="AG994" s="1054"/>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1054"/>
      <c r="AD995" s="1054"/>
      <c r="AE995" s="1054"/>
      <c r="AF995" s="1054"/>
      <c r="AG995" s="1054"/>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1054"/>
      <c r="AD996" s="1054"/>
      <c r="AE996" s="1054"/>
      <c r="AF996" s="1054"/>
      <c r="AG996" s="1054"/>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1054"/>
      <c r="AD997" s="1054"/>
      <c r="AE997" s="1054"/>
      <c r="AF997" s="1054"/>
      <c r="AG997" s="1054"/>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1054"/>
      <c r="AD998" s="1054"/>
      <c r="AE998" s="1054"/>
      <c r="AF998" s="1054"/>
      <c r="AG998" s="1054"/>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6"/>
      <c r="Q999" s="316"/>
      <c r="R999" s="316"/>
      <c r="S999" s="316"/>
      <c r="T999" s="316"/>
      <c r="U999" s="316"/>
      <c r="V999" s="316"/>
      <c r="W999" s="316"/>
      <c r="X999" s="316"/>
      <c r="Y999" s="317"/>
      <c r="Z999" s="318"/>
      <c r="AA999" s="318"/>
      <c r="AB999" s="319"/>
      <c r="AC999" s="1054"/>
      <c r="AD999" s="1054"/>
      <c r="AE999" s="1054"/>
      <c r="AF999" s="1054"/>
      <c r="AG999" s="1054"/>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6"/>
      <c r="Q1000" s="316"/>
      <c r="R1000" s="316"/>
      <c r="S1000" s="316"/>
      <c r="T1000" s="316"/>
      <c r="U1000" s="316"/>
      <c r="V1000" s="316"/>
      <c r="W1000" s="316"/>
      <c r="X1000" s="316"/>
      <c r="Y1000" s="317"/>
      <c r="Z1000" s="318"/>
      <c r="AA1000" s="318"/>
      <c r="AB1000" s="319"/>
      <c r="AC1000" s="1054"/>
      <c r="AD1000" s="1054"/>
      <c r="AE1000" s="1054"/>
      <c r="AF1000" s="1054"/>
      <c r="AG1000" s="1054"/>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6"/>
      <c r="Q1001" s="316"/>
      <c r="R1001" s="316"/>
      <c r="S1001" s="316"/>
      <c r="T1001" s="316"/>
      <c r="U1001" s="316"/>
      <c r="V1001" s="316"/>
      <c r="W1001" s="316"/>
      <c r="X1001" s="316"/>
      <c r="Y1001" s="317"/>
      <c r="Z1001" s="318"/>
      <c r="AA1001" s="318"/>
      <c r="AB1001" s="319"/>
      <c r="AC1001" s="1054"/>
      <c r="AD1001" s="1054"/>
      <c r="AE1001" s="1054"/>
      <c r="AF1001" s="1054"/>
      <c r="AG1001" s="1054"/>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6"/>
      <c r="Q1002" s="316"/>
      <c r="R1002" s="316"/>
      <c r="S1002" s="316"/>
      <c r="T1002" s="316"/>
      <c r="U1002" s="316"/>
      <c r="V1002" s="316"/>
      <c r="W1002" s="316"/>
      <c r="X1002" s="316"/>
      <c r="Y1002" s="317"/>
      <c r="Z1002" s="318"/>
      <c r="AA1002" s="318"/>
      <c r="AB1002" s="319"/>
      <c r="AC1002" s="1054"/>
      <c r="AD1002" s="1054"/>
      <c r="AE1002" s="1054"/>
      <c r="AF1002" s="1054"/>
      <c r="AG1002" s="1054"/>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6"/>
      <c r="Q1003" s="316"/>
      <c r="R1003" s="316"/>
      <c r="S1003" s="316"/>
      <c r="T1003" s="316"/>
      <c r="U1003" s="316"/>
      <c r="V1003" s="316"/>
      <c r="W1003" s="316"/>
      <c r="X1003" s="316"/>
      <c r="Y1003" s="317"/>
      <c r="Z1003" s="318"/>
      <c r="AA1003" s="318"/>
      <c r="AB1003" s="319"/>
      <c r="AC1003" s="1054"/>
      <c r="AD1003" s="1054"/>
      <c r="AE1003" s="1054"/>
      <c r="AF1003" s="1054"/>
      <c r="AG1003" s="1054"/>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6"/>
      <c r="Q1004" s="316"/>
      <c r="R1004" s="316"/>
      <c r="S1004" s="316"/>
      <c r="T1004" s="316"/>
      <c r="U1004" s="316"/>
      <c r="V1004" s="316"/>
      <c r="W1004" s="316"/>
      <c r="X1004" s="316"/>
      <c r="Y1004" s="317"/>
      <c r="Z1004" s="318"/>
      <c r="AA1004" s="318"/>
      <c r="AB1004" s="319"/>
      <c r="AC1004" s="1054"/>
      <c r="AD1004" s="1054"/>
      <c r="AE1004" s="1054"/>
      <c r="AF1004" s="1054"/>
      <c r="AG1004" s="1054"/>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6"/>
      <c r="Q1005" s="316"/>
      <c r="R1005" s="316"/>
      <c r="S1005" s="316"/>
      <c r="T1005" s="316"/>
      <c r="U1005" s="316"/>
      <c r="V1005" s="316"/>
      <c r="W1005" s="316"/>
      <c r="X1005" s="316"/>
      <c r="Y1005" s="317"/>
      <c r="Z1005" s="318"/>
      <c r="AA1005" s="318"/>
      <c r="AB1005" s="319"/>
      <c r="AC1005" s="1054"/>
      <c r="AD1005" s="1054"/>
      <c r="AE1005" s="1054"/>
      <c r="AF1005" s="1054"/>
      <c r="AG1005" s="1054"/>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6"/>
      <c r="Q1006" s="316"/>
      <c r="R1006" s="316"/>
      <c r="S1006" s="316"/>
      <c r="T1006" s="316"/>
      <c r="U1006" s="316"/>
      <c r="V1006" s="316"/>
      <c r="W1006" s="316"/>
      <c r="X1006" s="316"/>
      <c r="Y1006" s="317"/>
      <c r="Z1006" s="318"/>
      <c r="AA1006" s="318"/>
      <c r="AB1006" s="319"/>
      <c r="AC1006" s="1054"/>
      <c r="AD1006" s="1054"/>
      <c r="AE1006" s="1054"/>
      <c r="AF1006" s="1054"/>
      <c r="AG1006" s="1054"/>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6"/>
      <c r="Q1007" s="316"/>
      <c r="R1007" s="316"/>
      <c r="S1007" s="316"/>
      <c r="T1007" s="316"/>
      <c r="U1007" s="316"/>
      <c r="V1007" s="316"/>
      <c r="W1007" s="316"/>
      <c r="X1007" s="316"/>
      <c r="Y1007" s="317"/>
      <c r="Z1007" s="318"/>
      <c r="AA1007" s="318"/>
      <c r="AB1007" s="319"/>
      <c r="AC1007" s="1054"/>
      <c r="AD1007" s="1054"/>
      <c r="AE1007" s="1054"/>
      <c r="AF1007" s="1054"/>
      <c r="AG1007" s="1054"/>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6"/>
      <c r="Q1008" s="316"/>
      <c r="R1008" s="316"/>
      <c r="S1008" s="316"/>
      <c r="T1008" s="316"/>
      <c r="U1008" s="316"/>
      <c r="V1008" s="316"/>
      <c r="W1008" s="316"/>
      <c r="X1008" s="316"/>
      <c r="Y1008" s="317"/>
      <c r="Z1008" s="318"/>
      <c r="AA1008" s="318"/>
      <c r="AB1008" s="319"/>
      <c r="AC1008" s="1054"/>
      <c r="AD1008" s="1054"/>
      <c r="AE1008" s="1054"/>
      <c r="AF1008" s="1054"/>
      <c r="AG1008" s="1054"/>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6"/>
      <c r="Q1009" s="316"/>
      <c r="R1009" s="316"/>
      <c r="S1009" s="316"/>
      <c r="T1009" s="316"/>
      <c r="U1009" s="316"/>
      <c r="V1009" s="316"/>
      <c r="W1009" s="316"/>
      <c r="X1009" s="316"/>
      <c r="Y1009" s="317"/>
      <c r="Z1009" s="318"/>
      <c r="AA1009" s="318"/>
      <c r="AB1009" s="319"/>
      <c r="AC1009" s="1054"/>
      <c r="AD1009" s="1054"/>
      <c r="AE1009" s="1054"/>
      <c r="AF1009" s="1054"/>
      <c r="AG1009" s="1054"/>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6"/>
      <c r="Q1010" s="316"/>
      <c r="R1010" s="316"/>
      <c r="S1010" s="316"/>
      <c r="T1010" s="316"/>
      <c r="U1010" s="316"/>
      <c r="V1010" s="316"/>
      <c r="W1010" s="316"/>
      <c r="X1010" s="316"/>
      <c r="Y1010" s="317"/>
      <c r="Z1010" s="318"/>
      <c r="AA1010" s="318"/>
      <c r="AB1010" s="319"/>
      <c r="AC1010" s="1054"/>
      <c r="AD1010" s="1054"/>
      <c r="AE1010" s="1054"/>
      <c r="AF1010" s="1054"/>
      <c r="AG1010" s="1054"/>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6"/>
      <c r="Q1011" s="316"/>
      <c r="R1011" s="316"/>
      <c r="S1011" s="316"/>
      <c r="T1011" s="316"/>
      <c r="U1011" s="316"/>
      <c r="V1011" s="316"/>
      <c r="W1011" s="316"/>
      <c r="X1011" s="316"/>
      <c r="Y1011" s="317"/>
      <c r="Z1011" s="318"/>
      <c r="AA1011" s="318"/>
      <c r="AB1011" s="319"/>
      <c r="AC1011" s="1054"/>
      <c r="AD1011" s="1054"/>
      <c r="AE1011" s="1054"/>
      <c r="AF1011" s="1054"/>
      <c r="AG1011" s="1054"/>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6"/>
      <c r="Q1012" s="316"/>
      <c r="R1012" s="316"/>
      <c r="S1012" s="316"/>
      <c r="T1012" s="316"/>
      <c r="U1012" s="316"/>
      <c r="V1012" s="316"/>
      <c r="W1012" s="316"/>
      <c r="X1012" s="316"/>
      <c r="Y1012" s="317"/>
      <c r="Z1012" s="318"/>
      <c r="AA1012" s="318"/>
      <c r="AB1012" s="319"/>
      <c r="AC1012" s="1054"/>
      <c r="AD1012" s="1054"/>
      <c r="AE1012" s="1054"/>
      <c r="AF1012" s="1054"/>
      <c r="AG1012" s="1054"/>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6"/>
      <c r="Q1013" s="316"/>
      <c r="R1013" s="316"/>
      <c r="S1013" s="316"/>
      <c r="T1013" s="316"/>
      <c r="U1013" s="316"/>
      <c r="V1013" s="316"/>
      <c r="W1013" s="316"/>
      <c r="X1013" s="316"/>
      <c r="Y1013" s="317"/>
      <c r="Z1013" s="318"/>
      <c r="AA1013" s="318"/>
      <c r="AB1013" s="319"/>
      <c r="AC1013" s="1054"/>
      <c r="AD1013" s="1054"/>
      <c r="AE1013" s="1054"/>
      <c r="AF1013" s="1054"/>
      <c r="AG1013" s="1054"/>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1054"/>
      <c r="AD1014" s="1054"/>
      <c r="AE1014" s="1054"/>
      <c r="AF1014" s="1054"/>
      <c r="AG1014" s="1054"/>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1054"/>
      <c r="AD1015" s="1054"/>
      <c r="AE1015" s="1054"/>
      <c r="AF1015" s="1054"/>
      <c r="AG1015" s="1054"/>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1054"/>
      <c r="AD1016" s="1054"/>
      <c r="AE1016" s="1054"/>
      <c r="AF1016" s="1054"/>
      <c r="AG1016" s="1054"/>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1054"/>
      <c r="AD1017" s="1054"/>
      <c r="AE1017" s="1054"/>
      <c r="AF1017" s="1054"/>
      <c r="AG1017" s="1054"/>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1054"/>
      <c r="AD1018" s="1054"/>
      <c r="AE1018" s="1054"/>
      <c r="AF1018" s="1054"/>
      <c r="AG1018" s="1054"/>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1054"/>
      <c r="AD1019" s="1054"/>
      <c r="AE1019" s="1054"/>
      <c r="AF1019" s="1054"/>
      <c r="AG1019" s="1054"/>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1054"/>
      <c r="AD1020" s="1054"/>
      <c r="AE1020" s="1054"/>
      <c r="AF1020" s="1054"/>
      <c r="AG1020" s="1054"/>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1054"/>
      <c r="AD1021" s="1054"/>
      <c r="AE1021" s="1054"/>
      <c r="AF1021" s="1054"/>
      <c r="AG1021" s="1054"/>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1054"/>
      <c r="AD1022" s="1054"/>
      <c r="AE1022" s="1054"/>
      <c r="AF1022" s="1054"/>
      <c r="AG1022" s="1054"/>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1054"/>
      <c r="AD1023" s="1054"/>
      <c r="AE1023" s="1054"/>
      <c r="AF1023" s="1054"/>
      <c r="AG1023" s="1054"/>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4"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4" t="s">
        <v>338</v>
      </c>
      <c r="AD1026" s="274"/>
      <c r="AE1026" s="274"/>
      <c r="AF1026" s="274"/>
      <c r="AG1026" s="274"/>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1054"/>
      <c r="AD1027" s="1054"/>
      <c r="AE1027" s="1054"/>
      <c r="AF1027" s="1054"/>
      <c r="AG1027" s="1054"/>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1054"/>
      <c r="AD1028" s="1054"/>
      <c r="AE1028" s="1054"/>
      <c r="AF1028" s="1054"/>
      <c r="AG1028" s="1054"/>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1054"/>
      <c r="AD1029" s="1054"/>
      <c r="AE1029" s="1054"/>
      <c r="AF1029" s="1054"/>
      <c r="AG1029" s="1054"/>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1054"/>
      <c r="AD1030" s="1054"/>
      <c r="AE1030" s="1054"/>
      <c r="AF1030" s="1054"/>
      <c r="AG1030" s="1054"/>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1054"/>
      <c r="AD1031" s="1054"/>
      <c r="AE1031" s="1054"/>
      <c r="AF1031" s="1054"/>
      <c r="AG1031" s="1054"/>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6"/>
      <c r="Q1032" s="316"/>
      <c r="R1032" s="316"/>
      <c r="S1032" s="316"/>
      <c r="T1032" s="316"/>
      <c r="U1032" s="316"/>
      <c r="V1032" s="316"/>
      <c r="W1032" s="316"/>
      <c r="X1032" s="316"/>
      <c r="Y1032" s="317"/>
      <c r="Z1032" s="318"/>
      <c r="AA1032" s="318"/>
      <c r="AB1032" s="319"/>
      <c r="AC1032" s="1054"/>
      <c r="AD1032" s="1054"/>
      <c r="AE1032" s="1054"/>
      <c r="AF1032" s="1054"/>
      <c r="AG1032" s="1054"/>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6"/>
      <c r="Q1033" s="316"/>
      <c r="R1033" s="316"/>
      <c r="S1033" s="316"/>
      <c r="T1033" s="316"/>
      <c r="U1033" s="316"/>
      <c r="V1033" s="316"/>
      <c r="W1033" s="316"/>
      <c r="X1033" s="316"/>
      <c r="Y1033" s="317"/>
      <c r="Z1033" s="318"/>
      <c r="AA1033" s="318"/>
      <c r="AB1033" s="319"/>
      <c r="AC1033" s="1054"/>
      <c r="AD1033" s="1054"/>
      <c r="AE1033" s="1054"/>
      <c r="AF1033" s="1054"/>
      <c r="AG1033" s="1054"/>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6"/>
      <c r="Q1034" s="316"/>
      <c r="R1034" s="316"/>
      <c r="S1034" s="316"/>
      <c r="T1034" s="316"/>
      <c r="U1034" s="316"/>
      <c r="V1034" s="316"/>
      <c r="W1034" s="316"/>
      <c r="X1034" s="316"/>
      <c r="Y1034" s="317"/>
      <c r="Z1034" s="318"/>
      <c r="AA1034" s="318"/>
      <c r="AB1034" s="319"/>
      <c r="AC1034" s="1054"/>
      <c r="AD1034" s="1054"/>
      <c r="AE1034" s="1054"/>
      <c r="AF1034" s="1054"/>
      <c r="AG1034" s="1054"/>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6"/>
      <c r="Q1035" s="316"/>
      <c r="R1035" s="316"/>
      <c r="S1035" s="316"/>
      <c r="T1035" s="316"/>
      <c r="U1035" s="316"/>
      <c r="V1035" s="316"/>
      <c r="W1035" s="316"/>
      <c r="X1035" s="316"/>
      <c r="Y1035" s="317"/>
      <c r="Z1035" s="318"/>
      <c r="AA1035" s="318"/>
      <c r="AB1035" s="319"/>
      <c r="AC1035" s="1054"/>
      <c r="AD1035" s="1054"/>
      <c r="AE1035" s="1054"/>
      <c r="AF1035" s="1054"/>
      <c r="AG1035" s="1054"/>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6"/>
      <c r="Q1036" s="316"/>
      <c r="R1036" s="316"/>
      <c r="S1036" s="316"/>
      <c r="T1036" s="316"/>
      <c r="U1036" s="316"/>
      <c r="V1036" s="316"/>
      <c r="W1036" s="316"/>
      <c r="X1036" s="316"/>
      <c r="Y1036" s="317"/>
      <c r="Z1036" s="318"/>
      <c r="AA1036" s="318"/>
      <c r="AB1036" s="319"/>
      <c r="AC1036" s="1054"/>
      <c r="AD1036" s="1054"/>
      <c r="AE1036" s="1054"/>
      <c r="AF1036" s="1054"/>
      <c r="AG1036" s="1054"/>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6"/>
      <c r="Q1037" s="316"/>
      <c r="R1037" s="316"/>
      <c r="S1037" s="316"/>
      <c r="T1037" s="316"/>
      <c r="U1037" s="316"/>
      <c r="V1037" s="316"/>
      <c r="W1037" s="316"/>
      <c r="X1037" s="316"/>
      <c r="Y1037" s="317"/>
      <c r="Z1037" s="318"/>
      <c r="AA1037" s="318"/>
      <c r="AB1037" s="319"/>
      <c r="AC1037" s="1054"/>
      <c r="AD1037" s="1054"/>
      <c r="AE1037" s="1054"/>
      <c r="AF1037" s="1054"/>
      <c r="AG1037" s="1054"/>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6"/>
      <c r="Q1038" s="316"/>
      <c r="R1038" s="316"/>
      <c r="S1038" s="316"/>
      <c r="T1038" s="316"/>
      <c r="U1038" s="316"/>
      <c r="V1038" s="316"/>
      <c r="W1038" s="316"/>
      <c r="X1038" s="316"/>
      <c r="Y1038" s="317"/>
      <c r="Z1038" s="318"/>
      <c r="AA1038" s="318"/>
      <c r="AB1038" s="319"/>
      <c r="AC1038" s="1054"/>
      <c r="AD1038" s="1054"/>
      <c r="AE1038" s="1054"/>
      <c r="AF1038" s="1054"/>
      <c r="AG1038" s="1054"/>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6"/>
      <c r="Q1039" s="316"/>
      <c r="R1039" s="316"/>
      <c r="S1039" s="316"/>
      <c r="T1039" s="316"/>
      <c r="U1039" s="316"/>
      <c r="V1039" s="316"/>
      <c r="W1039" s="316"/>
      <c r="X1039" s="316"/>
      <c r="Y1039" s="317"/>
      <c r="Z1039" s="318"/>
      <c r="AA1039" s="318"/>
      <c r="AB1039" s="319"/>
      <c r="AC1039" s="1054"/>
      <c r="AD1039" s="1054"/>
      <c r="AE1039" s="1054"/>
      <c r="AF1039" s="1054"/>
      <c r="AG1039" s="1054"/>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6"/>
      <c r="Q1040" s="316"/>
      <c r="R1040" s="316"/>
      <c r="S1040" s="316"/>
      <c r="T1040" s="316"/>
      <c r="U1040" s="316"/>
      <c r="V1040" s="316"/>
      <c r="W1040" s="316"/>
      <c r="X1040" s="316"/>
      <c r="Y1040" s="317"/>
      <c r="Z1040" s="318"/>
      <c r="AA1040" s="318"/>
      <c r="AB1040" s="319"/>
      <c r="AC1040" s="1054"/>
      <c r="AD1040" s="1054"/>
      <c r="AE1040" s="1054"/>
      <c r="AF1040" s="1054"/>
      <c r="AG1040" s="1054"/>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6"/>
      <c r="Q1041" s="316"/>
      <c r="R1041" s="316"/>
      <c r="S1041" s="316"/>
      <c r="T1041" s="316"/>
      <c r="U1041" s="316"/>
      <c r="V1041" s="316"/>
      <c r="W1041" s="316"/>
      <c r="X1041" s="316"/>
      <c r="Y1041" s="317"/>
      <c r="Z1041" s="318"/>
      <c r="AA1041" s="318"/>
      <c r="AB1041" s="319"/>
      <c r="AC1041" s="1054"/>
      <c r="AD1041" s="1054"/>
      <c r="AE1041" s="1054"/>
      <c r="AF1041" s="1054"/>
      <c r="AG1041" s="1054"/>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6"/>
      <c r="Q1042" s="316"/>
      <c r="R1042" s="316"/>
      <c r="S1042" s="316"/>
      <c r="T1042" s="316"/>
      <c r="U1042" s="316"/>
      <c r="V1042" s="316"/>
      <c r="W1042" s="316"/>
      <c r="X1042" s="316"/>
      <c r="Y1042" s="317"/>
      <c r="Z1042" s="318"/>
      <c r="AA1042" s="318"/>
      <c r="AB1042" s="319"/>
      <c r="AC1042" s="1054"/>
      <c r="AD1042" s="1054"/>
      <c r="AE1042" s="1054"/>
      <c r="AF1042" s="1054"/>
      <c r="AG1042" s="1054"/>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6"/>
      <c r="Q1043" s="316"/>
      <c r="R1043" s="316"/>
      <c r="S1043" s="316"/>
      <c r="T1043" s="316"/>
      <c r="U1043" s="316"/>
      <c r="V1043" s="316"/>
      <c r="W1043" s="316"/>
      <c r="X1043" s="316"/>
      <c r="Y1043" s="317"/>
      <c r="Z1043" s="318"/>
      <c r="AA1043" s="318"/>
      <c r="AB1043" s="319"/>
      <c r="AC1043" s="1054"/>
      <c r="AD1043" s="1054"/>
      <c r="AE1043" s="1054"/>
      <c r="AF1043" s="1054"/>
      <c r="AG1043" s="1054"/>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6"/>
      <c r="Q1044" s="316"/>
      <c r="R1044" s="316"/>
      <c r="S1044" s="316"/>
      <c r="T1044" s="316"/>
      <c r="U1044" s="316"/>
      <c r="V1044" s="316"/>
      <c r="W1044" s="316"/>
      <c r="X1044" s="316"/>
      <c r="Y1044" s="317"/>
      <c r="Z1044" s="318"/>
      <c r="AA1044" s="318"/>
      <c r="AB1044" s="319"/>
      <c r="AC1044" s="1054"/>
      <c r="AD1044" s="1054"/>
      <c r="AE1044" s="1054"/>
      <c r="AF1044" s="1054"/>
      <c r="AG1044" s="1054"/>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6"/>
      <c r="Q1045" s="316"/>
      <c r="R1045" s="316"/>
      <c r="S1045" s="316"/>
      <c r="T1045" s="316"/>
      <c r="U1045" s="316"/>
      <c r="V1045" s="316"/>
      <c r="W1045" s="316"/>
      <c r="X1045" s="316"/>
      <c r="Y1045" s="317"/>
      <c r="Z1045" s="318"/>
      <c r="AA1045" s="318"/>
      <c r="AB1045" s="319"/>
      <c r="AC1045" s="1054"/>
      <c r="AD1045" s="1054"/>
      <c r="AE1045" s="1054"/>
      <c r="AF1045" s="1054"/>
      <c r="AG1045" s="1054"/>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6"/>
      <c r="Q1046" s="316"/>
      <c r="R1046" s="316"/>
      <c r="S1046" s="316"/>
      <c r="T1046" s="316"/>
      <c r="U1046" s="316"/>
      <c r="V1046" s="316"/>
      <c r="W1046" s="316"/>
      <c r="X1046" s="316"/>
      <c r="Y1046" s="317"/>
      <c r="Z1046" s="318"/>
      <c r="AA1046" s="318"/>
      <c r="AB1046" s="319"/>
      <c r="AC1046" s="1054"/>
      <c r="AD1046" s="1054"/>
      <c r="AE1046" s="1054"/>
      <c r="AF1046" s="1054"/>
      <c r="AG1046" s="1054"/>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1054"/>
      <c r="AD1047" s="1054"/>
      <c r="AE1047" s="1054"/>
      <c r="AF1047" s="1054"/>
      <c r="AG1047" s="1054"/>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1054"/>
      <c r="AD1048" s="1054"/>
      <c r="AE1048" s="1054"/>
      <c r="AF1048" s="1054"/>
      <c r="AG1048" s="1054"/>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1054"/>
      <c r="AD1049" s="1054"/>
      <c r="AE1049" s="1054"/>
      <c r="AF1049" s="1054"/>
      <c r="AG1049" s="1054"/>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1054"/>
      <c r="AD1050" s="1054"/>
      <c r="AE1050" s="1054"/>
      <c r="AF1050" s="1054"/>
      <c r="AG1050" s="1054"/>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1054"/>
      <c r="AD1051" s="1054"/>
      <c r="AE1051" s="1054"/>
      <c r="AF1051" s="1054"/>
      <c r="AG1051" s="1054"/>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1054"/>
      <c r="AD1052" s="1054"/>
      <c r="AE1052" s="1054"/>
      <c r="AF1052" s="1054"/>
      <c r="AG1052" s="1054"/>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1054"/>
      <c r="AD1053" s="1054"/>
      <c r="AE1053" s="1054"/>
      <c r="AF1053" s="1054"/>
      <c r="AG1053" s="1054"/>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1054"/>
      <c r="AD1054" s="1054"/>
      <c r="AE1054" s="1054"/>
      <c r="AF1054" s="1054"/>
      <c r="AG1054" s="1054"/>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1054"/>
      <c r="AD1055" s="1054"/>
      <c r="AE1055" s="1054"/>
      <c r="AF1055" s="1054"/>
      <c r="AG1055" s="1054"/>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1054"/>
      <c r="AD1056" s="1054"/>
      <c r="AE1056" s="1054"/>
      <c r="AF1056" s="1054"/>
      <c r="AG1056" s="1054"/>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4"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4" t="s">
        <v>338</v>
      </c>
      <c r="AD1059" s="274"/>
      <c r="AE1059" s="274"/>
      <c r="AF1059" s="274"/>
      <c r="AG1059" s="274"/>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1054"/>
      <c r="AD1060" s="1054"/>
      <c r="AE1060" s="1054"/>
      <c r="AF1060" s="1054"/>
      <c r="AG1060" s="1054"/>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1054"/>
      <c r="AD1061" s="1054"/>
      <c r="AE1061" s="1054"/>
      <c r="AF1061" s="1054"/>
      <c r="AG1061" s="1054"/>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1054"/>
      <c r="AD1062" s="1054"/>
      <c r="AE1062" s="1054"/>
      <c r="AF1062" s="1054"/>
      <c r="AG1062" s="1054"/>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1054"/>
      <c r="AD1063" s="1054"/>
      <c r="AE1063" s="1054"/>
      <c r="AF1063" s="1054"/>
      <c r="AG1063" s="1054"/>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1054"/>
      <c r="AD1064" s="1054"/>
      <c r="AE1064" s="1054"/>
      <c r="AF1064" s="1054"/>
      <c r="AG1064" s="1054"/>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6"/>
      <c r="Q1065" s="316"/>
      <c r="R1065" s="316"/>
      <c r="S1065" s="316"/>
      <c r="T1065" s="316"/>
      <c r="U1065" s="316"/>
      <c r="V1065" s="316"/>
      <c r="W1065" s="316"/>
      <c r="X1065" s="316"/>
      <c r="Y1065" s="317"/>
      <c r="Z1065" s="318"/>
      <c r="AA1065" s="318"/>
      <c r="AB1065" s="319"/>
      <c r="AC1065" s="1054"/>
      <c r="AD1065" s="1054"/>
      <c r="AE1065" s="1054"/>
      <c r="AF1065" s="1054"/>
      <c r="AG1065" s="1054"/>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6"/>
      <c r="Q1066" s="316"/>
      <c r="R1066" s="316"/>
      <c r="S1066" s="316"/>
      <c r="T1066" s="316"/>
      <c r="U1066" s="316"/>
      <c r="V1066" s="316"/>
      <c r="W1066" s="316"/>
      <c r="X1066" s="316"/>
      <c r="Y1066" s="317"/>
      <c r="Z1066" s="318"/>
      <c r="AA1066" s="318"/>
      <c r="AB1066" s="319"/>
      <c r="AC1066" s="1054"/>
      <c r="AD1066" s="1054"/>
      <c r="AE1066" s="1054"/>
      <c r="AF1066" s="1054"/>
      <c r="AG1066" s="1054"/>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6"/>
      <c r="Q1067" s="316"/>
      <c r="R1067" s="316"/>
      <c r="S1067" s="316"/>
      <c r="T1067" s="316"/>
      <c r="U1067" s="316"/>
      <c r="V1067" s="316"/>
      <c r="W1067" s="316"/>
      <c r="X1067" s="316"/>
      <c r="Y1067" s="317"/>
      <c r="Z1067" s="318"/>
      <c r="AA1067" s="318"/>
      <c r="AB1067" s="319"/>
      <c r="AC1067" s="1054"/>
      <c r="AD1067" s="1054"/>
      <c r="AE1067" s="1054"/>
      <c r="AF1067" s="1054"/>
      <c r="AG1067" s="1054"/>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6"/>
      <c r="Q1068" s="316"/>
      <c r="R1068" s="316"/>
      <c r="S1068" s="316"/>
      <c r="T1068" s="316"/>
      <c r="U1068" s="316"/>
      <c r="V1068" s="316"/>
      <c r="W1068" s="316"/>
      <c r="X1068" s="316"/>
      <c r="Y1068" s="317"/>
      <c r="Z1068" s="318"/>
      <c r="AA1068" s="318"/>
      <c r="AB1068" s="319"/>
      <c r="AC1068" s="1054"/>
      <c r="AD1068" s="1054"/>
      <c r="AE1068" s="1054"/>
      <c r="AF1068" s="1054"/>
      <c r="AG1068" s="1054"/>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1054"/>
      <c r="AD1069" s="1054"/>
      <c r="AE1069" s="1054"/>
      <c r="AF1069" s="1054"/>
      <c r="AG1069" s="1054"/>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6"/>
      <c r="Q1070" s="316"/>
      <c r="R1070" s="316"/>
      <c r="S1070" s="316"/>
      <c r="T1070" s="316"/>
      <c r="U1070" s="316"/>
      <c r="V1070" s="316"/>
      <c r="W1070" s="316"/>
      <c r="X1070" s="316"/>
      <c r="Y1070" s="317"/>
      <c r="Z1070" s="318"/>
      <c r="AA1070" s="318"/>
      <c r="AB1070" s="319"/>
      <c r="AC1070" s="1054"/>
      <c r="AD1070" s="1054"/>
      <c r="AE1070" s="1054"/>
      <c r="AF1070" s="1054"/>
      <c r="AG1070" s="1054"/>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6"/>
      <c r="Q1071" s="316"/>
      <c r="R1071" s="316"/>
      <c r="S1071" s="316"/>
      <c r="T1071" s="316"/>
      <c r="U1071" s="316"/>
      <c r="V1071" s="316"/>
      <c r="W1071" s="316"/>
      <c r="X1071" s="316"/>
      <c r="Y1071" s="317"/>
      <c r="Z1071" s="318"/>
      <c r="AA1071" s="318"/>
      <c r="AB1071" s="319"/>
      <c r="AC1071" s="1054"/>
      <c r="AD1071" s="1054"/>
      <c r="AE1071" s="1054"/>
      <c r="AF1071" s="1054"/>
      <c r="AG1071" s="1054"/>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1054"/>
      <c r="AD1072" s="1054"/>
      <c r="AE1072" s="1054"/>
      <c r="AF1072" s="1054"/>
      <c r="AG1072" s="1054"/>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6"/>
      <c r="Q1073" s="316"/>
      <c r="R1073" s="316"/>
      <c r="S1073" s="316"/>
      <c r="T1073" s="316"/>
      <c r="U1073" s="316"/>
      <c r="V1073" s="316"/>
      <c r="W1073" s="316"/>
      <c r="X1073" s="316"/>
      <c r="Y1073" s="317"/>
      <c r="Z1073" s="318"/>
      <c r="AA1073" s="318"/>
      <c r="AB1073" s="319"/>
      <c r="AC1073" s="1054"/>
      <c r="AD1073" s="1054"/>
      <c r="AE1073" s="1054"/>
      <c r="AF1073" s="1054"/>
      <c r="AG1073" s="1054"/>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6"/>
      <c r="Q1074" s="316"/>
      <c r="R1074" s="316"/>
      <c r="S1074" s="316"/>
      <c r="T1074" s="316"/>
      <c r="U1074" s="316"/>
      <c r="V1074" s="316"/>
      <c r="W1074" s="316"/>
      <c r="X1074" s="316"/>
      <c r="Y1074" s="317"/>
      <c r="Z1074" s="318"/>
      <c r="AA1074" s="318"/>
      <c r="AB1074" s="319"/>
      <c r="AC1074" s="1054"/>
      <c r="AD1074" s="1054"/>
      <c r="AE1074" s="1054"/>
      <c r="AF1074" s="1054"/>
      <c r="AG1074" s="1054"/>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6"/>
      <c r="Q1075" s="316"/>
      <c r="R1075" s="316"/>
      <c r="S1075" s="316"/>
      <c r="T1075" s="316"/>
      <c r="U1075" s="316"/>
      <c r="V1075" s="316"/>
      <c r="W1075" s="316"/>
      <c r="X1075" s="316"/>
      <c r="Y1075" s="317"/>
      <c r="Z1075" s="318"/>
      <c r="AA1075" s="318"/>
      <c r="AB1075" s="319"/>
      <c r="AC1075" s="1054"/>
      <c r="AD1075" s="1054"/>
      <c r="AE1075" s="1054"/>
      <c r="AF1075" s="1054"/>
      <c r="AG1075" s="1054"/>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6"/>
      <c r="Q1076" s="316"/>
      <c r="R1076" s="316"/>
      <c r="S1076" s="316"/>
      <c r="T1076" s="316"/>
      <c r="U1076" s="316"/>
      <c r="V1076" s="316"/>
      <c r="W1076" s="316"/>
      <c r="X1076" s="316"/>
      <c r="Y1076" s="317"/>
      <c r="Z1076" s="318"/>
      <c r="AA1076" s="318"/>
      <c r="AB1076" s="319"/>
      <c r="AC1076" s="1054"/>
      <c r="AD1076" s="1054"/>
      <c r="AE1076" s="1054"/>
      <c r="AF1076" s="1054"/>
      <c r="AG1076" s="1054"/>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1054"/>
      <c r="AD1077" s="1054"/>
      <c r="AE1077" s="1054"/>
      <c r="AF1077" s="1054"/>
      <c r="AG1077" s="1054"/>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6"/>
      <c r="Q1078" s="316"/>
      <c r="R1078" s="316"/>
      <c r="S1078" s="316"/>
      <c r="T1078" s="316"/>
      <c r="U1078" s="316"/>
      <c r="V1078" s="316"/>
      <c r="W1078" s="316"/>
      <c r="X1078" s="316"/>
      <c r="Y1078" s="317"/>
      <c r="Z1078" s="318"/>
      <c r="AA1078" s="318"/>
      <c r="AB1078" s="319"/>
      <c r="AC1078" s="1054"/>
      <c r="AD1078" s="1054"/>
      <c r="AE1078" s="1054"/>
      <c r="AF1078" s="1054"/>
      <c r="AG1078" s="1054"/>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6"/>
      <c r="Q1079" s="316"/>
      <c r="R1079" s="316"/>
      <c r="S1079" s="316"/>
      <c r="T1079" s="316"/>
      <c r="U1079" s="316"/>
      <c r="V1079" s="316"/>
      <c r="W1079" s="316"/>
      <c r="X1079" s="316"/>
      <c r="Y1079" s="317"/>
      <c r="Z1079" s="318"/>
      <c r="AA1079" s="318"/>
      <c r="AB1079" s="319"/>
      <c r="AC1079" s="1054"/>
      <c r="AD1079" s="1054"/>
      <c r="AE1079" s="1054"/>
      <c r="AF1079" s="1054"/>
      <c r="AG1079" s="1054"/>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1054"/>
      <c r="AD1080" s="1054"/>
      <c r="AE1080" s="1054"/>
      <c r="AF1080" s="1054"/>
      <c r="AG1080" s="1054"/>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1054"/>
      <c r="AD1081" s="1054"/>
      <c r="AE1081" s="1054"/>
      <c r="AF1081" s="1054"/>
      <c r="AG1081" s="1054"/>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1054"/>
      <c r="AD1082" s="1054"/>
      <c r="AE1082" s="1054"/>
      <c r="AF1082" s="1054"/>
      <c r="AG1082" s="1054"/>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1054"/>
      <c r="AD1083" s="1054"/>
      <c r="AE1083" s="1054"/>
      <c r="AF1083" s="1054"/>
      <c r="AG1083" s="1054"/>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1054"/>
      <c r="AD1084" s="1054"/>
      <c r="AE1084" s="1054"/>
      <c r="AF1084" s="1054"/>
      <c r="AG1084" s="1054"/>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1054"/>
      <c r="AD1085" s="1054"/>
      <c r="AE1085" s="1054"/>
      <c r="AF1085" s="1054"/>
      <c r="AG1085" s="1054"/>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1054"/>
      <c r="AD1086" s="1054"/>
      <c r="AE1086" s="1054"/>
      <c r="AF1086" s="1054"/>
      <c r="AG1086" s="1054"/>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1054"/>
      <c r="AD1087" s="1054"/>
      <c r="AE1087" s="1054"/>
      <c r="AF1087" s="1054"/>
      <c r="AG1087" s="1054"/>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1054"/>
      <c r="AD1088" s="1054"/>
      <c r="AE1088" s="1054"/>
      <c r="AF1088" s="1054"/>
      <c r="AG1088" s="1054"/>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1054"/>
      <c r="AD1089" s="1054"/>
      <c r="AE1089" s="1054"/>
      <c r="AF1089" s="1054"/>
      <c r="AG1089" s="1054"/>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4"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4" t="s">
        <v>338</v>
      </c>
      <c r="AD1092" s="274"/>
      <c r="AE1092" s="274"/>
      <c r="AF1092" s="274"/>
      <c r="AG1092" s="274"/>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1054"/>
      <c r="AD1093" s="1054"/>
      <c r="AE1093" s="1054"/>
      <c r="AF1093" s="1054"/>
      <c r="AG1093" s="1054"/>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1054"/>
      <c r="AD1094" s="1054"/>
      <c r="AE1094" s="1054"/>
      <c r="AF1094" s="1054"/>
      <c r="AG1094" s="1054"/>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1054"/>
      <c r="AD1095" s="1054"/>
      <c r="AE1095" s="1054"/>
      <c r="AF1095" s="1054"/>
      <c r="AG1095" s="1054"/>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1054"/>
      <c r="AD1096" s="1054"/>
      <c r="AE1096" s="1054"/>
      <c r="AF1096" s="1054"/>
      <c r="AG1096" s="1054"/>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1054"/>
      <c r="AD1097" s="1054"/>
      <c r="AE1097" s="1054"/>
      <c r="AF1097" s="1054"/>
      <c r="AG1097" s="1054"/>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6"/>
      <c r="Q1098" s="316"/>
      <c r="R1098" s="316"/>
      <c r="S1098" s="316"/>
      <c r="T1098" s="316"/>
      <c r="U1098" s="316"/>
      <c r="V1098" s="316"/>
      <c r="W1098" s="316"/>
      <c r="X1098" s="316"/>
      <c r="Y1098" s="317"/>
      <c r="Z1098" s="318"/>
      <c r="AA1098" s="318"/>
      <c r="AB1098" s="319"/>
      <c r="AC1098" s="1054"/>
      <c r="AD1098" s="1054"/>
      <c r="AE1098" s="1054"/>
      <c r="AF1098" s="1054"/>
      <c r="AG1098" s="1054"/>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6"/>
      <c r="Q1099" s="316"/>
      <c r="R1099" s="316"/>
      <c r="S1099" s="316"/>
      <c r="T1099" s="316"/>
      <c r="U1099" s="316"/>
      <c r="V1099" s="316"/>
      <c r="W1099" s="316"/>
      <c r="X1099" s="316"/>
      <c r="Y1099" s="317"/>
      <c r="Z1099" s="318"/>
      <c r="AA1099" s="318"/>
      <c r="AB1099" s="319"/>
      <c r="AC1099" s="1054"/>
      <c r="AD1099" s="1054"/>
      <c r="AE1099" s="1054"/>
      <c r="AF1099" s="1054"/>
      <c r="AG1099" s="1054"/>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6"/>
      <c r="Q1100" s="316"/>
      <c r="R1100" s="316"/>
      <c r="S1100" s="316"/>
      <c r="T1100" s="316"/>
      <c r="U1100" s="316"/>
      <c r="V1100" s="316"/>
      <c r="W1100" s="316"/>
      <c r="X1100" s="316"/>
      <c r="Y1100" s="317"/>
      <c r="Z1100" s="318"/>
      <c r="AA1100" s="318"/>
      <c r="AB1100" s="319"/>
      <c r="AC1100" s="1054"/>
      <c r="AD1100" s="1054"/>
      <c r="AE1100" s="1054"/>
      <c r="AF1100" s="1054"/>
      <c r="AG1100" s="1054"/>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6"/>
      <c r="Q1101" s="316"/>
      <c r="R1101" s="316"/>
      <c r="S1101" s="316"/>
      <c r="T1101" s="316"/>
      <c r="U1101" s="316"/>
      <c r="V1101" s="316"/>
      <c r="W1101" s="316"/>
      <c r="X1101" s="316"/>
      <c r="Y1101" s="317"/>
      <c r="Z1101" s="318"/>
      <c r="AA1101" s="318"/>
      <c r="AB1101" s="319"/>
      <c r="AC1101" s="1054"/>
      <c r="AD1101" s="1054"/>
      <c r="AE1101" s="1054"/>
      <c r="AF1101" s="1054"/>
      <c r="AG1101" s="1054"/>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6"/>
      <c r="Q1102" s="316"/>
      <c r="R1102" s="316"/>
      <c r="S1102" s="316"/>
      <c r="T1102" s="316"/>
      <c r="U1102" s="316"/>
      <c r="V1102" s="316"/>
      <c r="W1102" s="316"/>
      <c r="X1102" s="316"/>
      <c r="Y1102" s="317"/>
      <c r="Z1102" s="318"/>
      <c r="AA1102" s="318"/>
      <c r="AB1102" s="319"/>
      <c r="AC1102" s="1054"/>
      <c r="AD1102" s="1054"/>
      <c r="AE1102" s="1054"/>
      <c r="AF1102" s="1054"/>
      <c r="AG1102" s="1054"/>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1054"/>
      <c r="AD1103" s="1054"/>
      <c r="AE1103" s="1054"/>
      <c r="AF1103" s="1054"/>
      <c r="AG1103" s="1054"/>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1054"/>
      <c r="AD1104" s="1054"/>
      <c r="AE1104" s="1054"/>
      <c r="AF1104" s="1054"/>
      <c r="AG1104" s="1054"/>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1054"/>
      <c r="AD1105" s="1054"/>
      <c r="AE1105" s="1054"/>
      <c r="AF1105" s="1054"/>
      <c r="AG1105" s="1054"/>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6"/>
      <c r="Q1106" s="316"/>
      <c r="R1106" s="316"/>
      <c r="S1106" s="316"/>
      <c r="T1106" s="316"/>
      <c r="U1106" s="316"/>
      <c r="V1106" s="316"/>
      <c r="W1106" s="316"/>
      <c r="X1106" s="316"/>
      <c r="Y1106" s="317"/>
      <c r="Z1106" s="318"/>
      <c r="AA1106" s="318"/>
      <c r="AB1106" s="319"/>
      <c r="AC1106" s="1054"/>
      <c r="AD1106" s="1054"/>
      <c r="AE1106" s="1054"/>
      <c r="AF1106" s="1054"/>
      <c r="AG1106" s="1054"/>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6"/>
      <c r="Q1107" s="316"/>
      <c r="R1107" s="316"/>
      <c r="S1107" s="316"/>
      <c r="T1107" s="316"/>
      <c r="U1107" s="316"/>
      <c r="V1107" s="316"/>
      <c r="W1107" s="316"/>
      <c r="X1107" s="316"/>
      <c r="Y1107" s="317"/>
      <c r="Z1107" s="318"/>
      <c r="AA1107" s="318"/>
      <c r="AB1107" s="319"/>
      <c r="AC1107" s="1054"/>
      <c r="AD1107" s="1054"/>
      <c r="AE1107" s="1054"/>
      <c r="AF1107" s="1054"/>
      <c r="AG1107" s="1054"/>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6"/>
      <c r="Q1108" s="316"/>
      <c r="R1108" s="316"/>
      <c r="S1108" s="316"/>
      <c r="T1108" s="316"/>
      <c r="U1108" s="316"/>
      <c r="V1108" s="316"/>
      <c r="W1108" s="316"/>
      <c r="X1108" s="316"/>
      <c r="Y1108" s="317"/>
      <c r="Z1108" s="318"/>
      <c r="AA1108" s="318"/>
      <c r="AB1108" s="319"/>
      <c r="AC1108" s="1054"/>
      <c r="AD1108" s="1054"/>
      <c r="AE1108" s="1054"/>
      <c r="AF1108" s="1054"/>
      <c r="AG1108" s="1054"/>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6"/>
      <c r="Q1109" s="316"/>
      <c r="R1109" s="316"/>
      <c r="S1109" s="316"/>
      <c r="T1109" s="316"/>
      <c r="U1109" s="316"/>
      <c r="V1109" s="316"/>
      <c r="W1109" s="316"/>
      <c r="X1109" s="316"/>
      <c r="Y1109" s="317"/>
      <c r="Z1109" s="318"/>
      <c r="AA1109" s="318"/>
      <c r="AB1109" s="319"/>
      <c r="AC1109" s="1054"/>
      <c r="AD1109" s="1054"/>
      <c r="AE1109" s="1054"/>
      <c r="AF1109" s="1054"/>
      <c r="AG1109" s="1054"/>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6"/>
      <c r="Q1110" s="316"/>
      <c r="R1110" s="316"/>
      <c r="S1110" s="316"/>
      <c r="T1110" s="316"/>
      <c r="U1110" s="316"/>
      <c r="V1110" s="316"/>
      <c r="W1110" s="316"/>
      <c r="X1110" s="316"/>
      <c r="Y1110" s="317"/>
      <c r="Z1110" s="318"/>
      <c r="AA1110" s="318"/>
      <c r="AB1110" s="319"/>
      <c r="AC1110" s="1054"/>
      <c r="AD1110" s="1054"/>
      <c r="AE1110" s="1054"/>
      <c r="AF1110" s="1054"/>
      <c r="AG1110" s="1054"/>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1054"/>
      <c r="AD1111" s="1054"/>
      <c r="AE1111" s="1054"/>
      <c r="AF1111" s="1054"/>
      <c r="AG1111" s="1054"/>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1054"/>
      <c r="AD1112" s="1054"/>
      <c r="AE1112" s="1054"/>
      <c r="AF1112" s="1054"/>
      <c r="AG1112" s="1054"/>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1054"/>
      <c r="AD1113" s="1054"/>
      <c r="AE1113" s="1054"/>
      <c r="AF1113" s="1054"/>
      <c r="AG1113" s="1054"/>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1054"/>
      <c r="AD1114" s="1054"/>
      <c r="AE1114" s="1054"/>
      <c r="AF1114" s="1054"/>
      <c r="AG1114" s="1054"/>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1054"/>
      <c r="AD1115" s="1054"/>
      <c r="AE1115" s="1054"/>
      <c r="AF1115" s="1054"/>
      <c r="AG1115" s="1054"/>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1054"/>
      <c r="AD1116" s="1054"/>
      <c r="AE1116" s="1054"/>
      <c r="AF1116" s="1054"/>
      <c r="AG1116" s="1054"/>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1054"/>
      <c r="AD1117" s="1054"/>
      <c r="AE1117" s="1054"/>
      <c r="AF1117" s="1054"/>
      <c r="AG1117" s="1054"/>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1054"/>
      <c r="AD1118" s="1054"/>
      <c r="AE1118" s="1054"/>
      <c r="AF1118" s="1054"/>
      <c r="AG1118" s="1054"/>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1054"/>
      <c r="AD1119" s="1054"/>
      <c r="AE1119" s="1054"/>
      <c r="AF1119" s="1054"/>
      <c r="AG1119" s="1054"/>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1054"/>
      <c r="AD1120" s="1054"/>
      <c r="AE1120" s="1054"/>
      <c r="AF1120" s="1054"/>
      <c r="AG1120" s="1054"/>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1054"/>
      <c r="AD1121" s="1054"/>
      <c r="AE1121" s="1054"/>
      <c r="AF1121" s="1054"/>
      <c r="AG1121" s="1054"/>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1054"/>
      <c r="AD1122" s="1054"/>
      <c r="AE1122" s="1054"/>
      <c r="AF1122" s="1054"/>
      <c r="AG1122" s="1054"/>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4"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4" t="s">
        <v>338</v>
      </c>
      <c r="AD1125" s="274"/>
      <c r="AE1125" s="274"/>
      <c r="AF1125" s="274"/>
      <c r="AG1125" s="274"/>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1054"/>
      <c r="AD1126" s="1054"/>
      <c r="AE1126" s="1054"/>
      <c r="AF1126" s="1054"/>
      <c r="AG1126" s="1054"/>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1054"/>
      <c r="AD1127" s="1054"/>
      <c r="AE1127" s="1054"/>
      <c r="AF1127" s="1054"/>
      <c r="AG1127" s="1054"/>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1054"/>
      <c r="AD1128" s="1054"/>
      <c r="AE1128" s="1054"/>
      <c r="AF1128" s="1054"/>
      <c r="AG1128" s="1054"/>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1054"/>
      <c r="AD1129" s="1054"/>
      <c r="AE1129" s="1054"/>
      <c r="AF1129" s="1054"/>
      <c r="AG1129" s="1054"/>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1054"/>
      <c r="AD1130" s="1054"/>
      <c r="AE1130" s="1054"/>
      <c r="AF1130" s="1054"/>
      <c r="AG1130" s="1054"/>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1054"/>
      <c r="AD1131" s="1054"/>
      <c r="AE1131" s="1054"/>
      <c r="AF1131" s="1054"/>
      <c r="AG1131" s="1054"/>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6"/>
      <c r="Q1132" s="316"/>
      <c r="R1132" s="316"/>
      <c r="S1132" s="316"/>
      <c r="T1132" s="316"/>
      <c r="U1132" s="316"/>
      <c r="V1132" s="316"/>
      <c r="W1132" s="316"/>
      <c r="X1132" s="316"/>
      <c r="Y1132" s="317"/>
      <c r="Z1132" s="318"/>
      <c r="AA1132" s="318"/>
      <c r="AB1132" s="319"/>
      <c r="AC1132" s="1054"/>
      <c r="AD1132" s="1054"/>
      <c r="AE1132" s="1054"/>
      <c r="AF1132" s="1054"/>
      <c r="AG1132" s="1054"/>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6"/>
      <c r="Q1133" s="316"/>
      <c r="R1133" s="316"/>
      <c r="S1133" s="316"/>
      <c r="T1133" s="316"/>
      <c r="U1133" s="316"/>
      <c r="V1133" s="316"/>
      <c r="W1133" s="316"/>
      <c r="X1133" s="316"/>
      <c r="Y1133" s="317"/>
      <c r="Z1133" s="318"/>
      <c r="AA1133" s="318"/>
      <c r="AB1133" s="319"/>
      <c r="AC1133" s="1054"/>
      <c r="AD1133" s="1054"/>
      <c r="AE1133" s="1054"/>
      <c r="AF1133" s="1054"/>
      <c r="AG1133" s="1054"/>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6"/>
      <c r="Q1134" s="316"/>
      <c r="R1134" s="316"/>
      <c r="S1134" s="316"/>
      <c r="T1134" s="316"/>
      <c r="U1134" s="316"/>
      <c r="V1134" s="316"/>
      <c r="W1134" s="316"/>
      <c r="X1134" s="316"/>
      <c r="Y1134" s="317"/>
      <c r="Z1134" s="318"/>
      <c r="AA1134" s="318"/>
      <c r="AB1134" s="319"/>
      <c r="AC1134" s="1054"/>
      <c r="AD1134" s="1054"/>
      <c r="AE1134" s="1054"/>
      <c r="AF1134" s="1054"/>
      <c r="AG1134" s="1054"/>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6"/>
      <c r="Q1135" s="316"/>
      <c r="R1135" s="316"/>
      <c r="S1135" s="316"/>
      <c r="T1135" s="316"/>
      <c r="U1135" s="316"/>
      <c r="V1135" s="316"/>
      <c r="W1135" s="316"/>
      <c r="X1135" s="316"/>
      <c r="Y1135" s="317"/>
      <c r="Z1135" s="318"/>
      <c r="AA1135" s="318"/>
      <c r="AB1135" s="319"/>
      <c r="AC1135" s="1054"/>
      <c r="AD1135" s="1054"/>
      <c r="AE1135" s="1054"/>
      <c r="AF1135" s="1054"/>
      <c r="AG1135" s="1054"/>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6"/>
      <c r="Q1136" s="316"/>
      <c r="R1136" s="316"/>
      <c r="S1136" s="316"/>
      <c r="T1136" s="316"/>
      <c r="U1136" s="316"/>
      <c r="V1136" s="316"/>
      <c r="W1136" s="316"/>
      <c r="X1136" s="316"/>
      <c r="Y1136" s="317"/>
      <c r="Z1136" s="318"/>
      <c r="AA1136" s="318"/>
      <c r="AB1136" s="319"/>
      <c r="AC1136" s="1054"/>
      <c r="AD1136" s="1054"/>
      <c r="AE1136" s="1054"/>
      <c r="AF1136" s="1054"/>
      <c r="AG1136" s="1054"/>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6"/>
      <c r="Q1137" s="316"/>
      <c r="R1137" s="316"/>
      <c r="S1137" s="316"/>
      <c r="T1137" s="316"/>
      <c r="U1137" s="316"/>
      <c r="V1137" s="316"/>
      <c r="W1137" s="316"/>
      <c r="X1137" s="316"/>
      <c r="Y1137" s="317"/>
      <c r="Z1137" s="318"/>
      <c r="AA1137" s="318"/>
      <c r="AB1137" s="319"/>
      <c r="AC1137" s="1054"/>
      <c r="AD1137" s="1054"/>
      <c r="AE1137" s="1054"/>
      <c r="AF1137" s="1054"/>
      <c r="AG1137" s="1054"/>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6"/>
      <c r="Q1138" s="316"/>
      <c r="R1138" s="316"/>
      <c r="S1138" s="316"/>
      <c r="T1138" s="316"/>
      <c r="U1138" s="316"/>
      <c r="V1138" s="316"/>
      <c r="W1138" s="316"/>
      <c r="X1138" s="316"/>
      <c r="Y1138" s="317"/>
      <c r="Z1138" s="318"/>
      <c r="AA1138" s="318"/>
      <c r="AB1138" s="319"/>
      <c r="AC1138" s="1054"/>
      <c r="AD1138" s="1054"/>
      <c r="AE1138" s="1054"/>
      <c r="AF1138" s="1054"/>
      <c r="AG1138" s="1054"/>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6"/>
      <c r="Q1139" s="316"/>
      <c r="R1139" s="316"/>
      <c r="S1139" s="316"/>
      <c r="T1139" s="316"/>
      <c r="U1139" s="316"/>
      <c r="V1139" s="316"/>
      <c r="W1139" s="316"/>
      <c r="X1139" s="316"/>
      <c r="Y1139" s="317"/>
      <c r="Z1139" s="318"/>
      <c r="AA1139" s="318"/>
      <c r="AB1139" s="319"/>
      <c r="AC1139" s="1054"/>
      <c r="AD1139" s="1054"/>
      <c r="AE1139" s="1054"/>
      <c r="AF1139" s="1054"/>
      <c r="AG1139" s="1054"/>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6"/>
      <c r="Q1140" s="316"/>
      <c r="R1140" s="316"/>
      <c r="S1140" s="316"/>
      <c r="T1140" s="316"/>
      <c r="U1140" s="316"/>
      <c r="V1140" s="316"/>
      <c r="W1140" s="316"/>
      <c r="X1140" s="316"/>
      <c r="Y1140" s="317"/>
      <c r="Z1140" s="318"/>
      <c r="AA1140" s="318"/>
      <c r="AB1140" s="319"/>
      <c r="AC1140" s="1054"/>
      <c r="AD1140" s="1054"/>
      <c r="AE1140" s="1054"/>
      <c r="AF1140" s="1054"/>
      <c r="AG1140" s="1054"/>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6"/>
      <c r="Q1141" s="316"/>
      <c r="R1141" s="316"/>
      <c r="S1141" s="316"/>
      <c r="T1141" s="316"/>
      <c r="U1141" s="316"/>
      <c r="V1141" s="316"/>
      <c r="W1141" s="316"/>
      <c r="X1141" s="316"/>
      <c r="Y1141" s="317"/>
      <c r="Z1141" s="318"/>
      <c r="AA1141" s="318"/>
      <c r="AB1141" s="319"/>
      <c r="AC1141" s="1054"/>
      <c r="AD1141" s="1054"/>
      <c r="AE1141" s="1054"/>
      <c r="AF1141" s="1054"/>
      <c r="AG1141" s="1054"/>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6"/>
      <c r="Q1142" s="316"/>
      <c r="R1142" s="316"/>
      <c r="S1142" s="316"/>
      <c r="T1142" s="316"/>
      <c r="U1142" s="316"/>
      <c r="V1142" s="316"/>
      <c r="W1142" s="316"/>
      <c r="X1142" s="316"/>
      <c r="Y1142" s="317"/>
      <c r="Z1142" s="318"/>
      <c r="AA1142" s="318"/>
      <c r="AB1142" s="319"/>
      <c r="AC1142" s="1054"/>
      <c r="AD1142" s="1054"/>
      <c r="AE1142" s="1054"/>
      <c r="AF1142" s="1054"/>
      <c r="AG1142" s="1054"/>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6"/>
      <c r="Q1143" s="316"/>
      <c r="R1143" s="316"/>
      <c r="S1143" s="316"/>
      <c r="T1143" s="316"/>
      <c r="U1143" s="316"/>
      <c r="V1143" s="316"/>
      <c r="W1143" s="316"/>
      <c r="X1143" s="316"/>
      <c r="Y1143" s="317"/>
      <c r="Z1143" s="318"/>
      <c r="AA1143" s="318"/>
      <c r="AB1143" s="319"/>
      <c r="AC1143" s="1054"/>
      <c r="AD1143" s="1054"/>
      <c r="AE1143" s="1054"/>
      <c r="AF1143" s="1054"/>
      <c r="AG1143" s="1054"/>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6"/>
      <c r="Q1144" s="316"/>
      <c r="R1144" s="316"/>
      <c r="S1144" s="316"/>
      <c r="T1144" s="316"/>
      <c r="U1144" s="316"/>
      <c r="V1144" s="316"/>
      <c r="W1144" s="316"/>
      <c r="X1144" s="316"/>
      <c r="Y1144" s="317"/>
      <c r="Z1144" s="318"/>
      <c r="AA1144" s="318"/>
      <c r="AB1144" s="319"/>
      <c r="AC1144" s="1054"/>
      <c r="AD1144" s="1054"/>
      <c r="AE1144" s="1054"/>
      <c r="AF1144" s="1054"/>
      <c r="AG1144" s="1054"/>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6"/>
      <c r="Q1145" s="316"/>
      <c r="R1145" s="316"/>
      <c r="S1145" s="316"/>
      <c r="T1145" s="316"/>
      <c r="U1145" s="316"/>
      <c r="V1145" s="316"/>
      <c r="W1145" s="316"/>
      <c r="X1145" s="316"/>
      <c r="Y1145" s="317"/>
      <c r="Z1145" s="318"/>
      <c r="AA1145" s="318"/>
      <c r="AB1145" s="319"/>
      <c r="AC1145" s="1054"/>
      <c r="AD1145" s="1054"/>
      <c r="AE1145" s="1054"/>
      <c r="AF1145" s="1054"/>
      <c r="AG1145" s="1054"/>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6"/>
      <c r="Q1146" s="316"/>
      <c r="R1146" s="316"/>
      <c r="S1146" s="316"/>
      <c r="T1146" s="316"/>
      <c r="U1146" s="316"/>
      <c r="V1146" s="316"/>
      <c r="W1146" s="316"/>
      <c r="X1146" s="316"/>
      <c r="Y1146" s="317"/>
      <c r="Z1146" s="318"/>
      <c r="AA1146" s="318"/>
      <c r="AB1146" s="319"/>
      <c r="AC1146" s="1054"/>
      <c r="AD1146" s="1054"/>
      <c r="AE1146" s="1054"/>
      <c r="AF1146" s="1054"/>
      <c r="AG1146" s="1054"/>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6"/>
      <c r="Q1147" s="316"/>
      <c r="R1147" s="316"/>
      <c r="S1147" s="316"/>
      <c r="T1147" s="316"/>
      <c r="U1147" s="316"/>
      <c r="V1147" s="316"/>
      <c r="W1147" s="316"/>
      <c r="X1147" s="316"/>
      <c r="Y1147" s="317"/>
      <c r="Z1147" s="318"/>
      <c r="AA1147" s="318"/>
      <c r="AB1147" s="319"/>
      <c r="AC1147" s="1054"/>
      <c r="AD1147" s="1054"/>
      <c r="AE1147" s="1054"/>
      <c r="AF1147" s="1054"/>
      <c r="AG1147" s="1054"/>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6"/>
      <c r="Q1148" s="316"/>
      <c r="R1148" s="316"/>
      <c r="S1148" s="316"/>
      <c r="T1148" s="316"/>
      <c r="U1148" s="316"/>
      <c r="V1148" s="316"/>
      <c r="W1148" s="316"/>
      <c r="X1148" s="316"/>
      <c r="Y1148" s="317"/>
      <c r="Z1148" s="318"/>
      <c r="AA1148" s="318"/>
      <c r="AB1148" s="319"/>
      <c r="AC1148" s="1054"/>
      <c r="AD1148" s="1054"/>
      <c r="AE1148" s="1054"/>
      <c r="AF1148" s="1054"/>
      <c r="AG1148" s="1054"/>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6"/>
      <c r="Q1149" s="316"/>
      <c r="R1149" s="316"/>
      <c r="S1149" s="316"/>
      <c r="T1149" s="316"/>
      <c r="U1149" s="316"/>
      <c r="V1149" s="316"/>
      <c r="W1149" s="316"/>
      <c r="X1149" s="316"/>
      <c r="Y1149" s="317"/>
      <c r="Z1149" s="318"/>
      <c r="AA1149" s="318"/>
      <c r="AB1149" s="319"/>
      <c r="AC1149" s="1054"/>
      <c r="AD1149" s="1054"/>
      <c r="AE1149" s="1054"/>
      <c r="AF1149" s="1054"/>
      <c r="AG1149" s="1054"/>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6"/>
      <c r="Q1150" s="316"/>
      <c r="R1150" s="316"/>
      <c r="S1150" s="316"/>
      <c r="T1150" s="316"/>
      <c r="U1150" s="316"/>
      <c r="V1150" s="316"/>
      <c r="W1150" s="316"/>
      <c r="X1150" s="316"/>
      <c r="Y1150" s="317"/>
      <c r="Z1150" s="318"/>
      <c r="AA1150" s="318"/>
      <c r="AB1150" s="319"/>
      <c r="AC1150" s="1054"/>
      <c r="AD1150" s="1054"/>
      <c r="AE1150" s="1054"/>
      <c r="AF1150" s="1054"/>
      <c r="AG1150" s="1054"/>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6"/>
      <c r="Q1151" s="316"/>
      <c r="R1151" s="316"/>
      <c r="S1151" s="316"/>
      <c r="T1151" s="316"/>
      <c r="U1151" s="316"/>
      <c r="V1151" s="316"/>
      <c r="W1151" s="316"/>
      <c r="X1151" s="316"/>
      <c r="Y1151" s="317"/>
      <c r="Z1151" s="318"/>
      <c r="AA1151" s="318"/>
      <c r="AB1151" s="319"/>
      <c r="AC1151" s="1054"/>
      <c r="AD1151" s="1054"/>
      <c r="AE1151" s="1054"/>
      <c r="AF1151" s="1054"/>
      <c r="AG1151" s="1054"/>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6"/>
      <c r="Q1152" s="316"/>
      <c r="R1152" s="316"/>
      <c r="S1152" s="316"/>
      <c r="T1152" s="316"/>
      <c r="U1152" s="316"/>
      <c r="V1152" s="316"/>
      <c r="W1152" s="316"/>
      <c r="X1152" s="316"/>
      <c r="Y1152" s="317"/>
      <c r="Z1152" s="318"/>
      <c r="AA1152" s="318"/>
      <c r="AB1152" s="319"/>
      <c r="AC1152" s="1054"/>
      <c r="AD1152" s="1054"/>
      <c r="AE1152" s="1054"/>
      <c r="AF1152" s="1054"/>
      <c r="AG1152" s="1054"/>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6"/>
      <c r="Q1153" s="316"/>
      <c r="R1153" s="316"/>
      <c r="S1153" s="316"/>
      <c r="T1153" s="316"/>
      <c r="U1153" s="316"/>
      <c r="V1153" s="316"/>
      <c r="W1153" s="316"/>
      <c r="X1153" s="316"/>
      <c r="Y1153" s="317"/>
      <c r="Z1153" s="318"/>
      <c r="AA1153" s="318"/>
      <c r="AB1153" s="319"/>
      <c r="AC1153" s="1054"/>
      <c r="AD1153" s="1054"/>
      <c r="AE1153" s="1054"/>
      <c r="AF1153" s="1054"/>
      <c r="AG1153" s="1054"/>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6"/>
      <c r="Q1154" s="316"/>
      <c r="R1154" s="316"/>
      <c r="S1154" s="316"/>
      <c r="T1154" s="316"/>
      <c r="U1154" s="316"/>
      <c r="V1154" s="316"/>
      <c r="W1154" s="316"/>
      <c r="X1154" s="316"/>
      <c r="Y1154" s="317"/>
      <c r="Z1154" s="318"/>
      <c r="AA1154" s="318"/>
      <c r="AB1154" s="319"/>
      <c r="AC1154" s="1054"/>
      <c r="AD1154" s="1054"/>
      <c r="AE1154" s="1054"/>
      <c r="AF1154" s="1054"/>
      <c r="AG1154" s="1054"/>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6"/>
      <c r="Q1155" s="316"/>
      <c r="R1155" s="316"/>
      <c r="S1155" s="316"/>
      <c r="T1155" s="316"/>
      <c r="U1155" s="316"/>
      <c r="V1155" s="316"/>
      <c r="W1155" s="316"/>
      <c r="X1155" s="316"/>
      <c r="Y1155" s="317"/>
      <c r="Z1155" s="318"/>
      <c r="AA1155" s="318"/>
      <c r="AB1155" s="319"/>
      <c r="AC1155" s="1054"/>
      <c r="AD1155" s="1054"/>
      <c r="AE1155" s="1054"/>
      <c r="AF1155" s="1054"/>
      <c r="AG1155" s="1054"/>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4"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4" t="s">
        <v>338</v>
      </c>
      <c r="AD1158" s="274"/>
      <c r="AE1158" s="274"/>
      <c r="AF1158" s="274"/>
      <c r="AG1158" s="274"/>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6"/>
      <c r="Q1159" s="316"/>
      <c r="R1159" s="316"/>
      <c r="S1159" s="316"/>
      <c r="T1159" s="316"/>
      <c r="U1159" s="316"/>
      <c r="V1159" s="316"/>
      <c r="W1159" s="316"/>
      <c r="X1159" s="316"/>
      <c r="Y1159" s="317"/>
      <c r="Z1159" s="318"/>
      <c r="AA1159" s="318"/>
      <c r="AB1159" s="319"/>
      <c r="AC1159" s="1054"/>
      <c r="AD1159" s="1054"/>
      <c r="AE1159" s="1054"/>
      <c r="AF1159" s="1054"/>
      <c r="AG1159" s="1054"/>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6"/>
      <c r="Q1160" s="316"/>
      <c r="R1160" s="316"/>
      <c r="S1160" s="316"/>
      <c r="T1160" s="316"/>
      <c r="U1160" s="316"/>
      <c r="V1160" s="316"/>
      <c r="W1160" s="316"/>
      <c r="X1160" s="316"/>
      <c r="Y1160" s="317"/>
      <c r="Z1160" s="318"/>
      <c r="AA1160" s="318"/>
      <c r="AB1160" s="319"/>
      <c r="AC1160" s="1054"/>
      <c r="AD1160" s="1054"/>
      <c r="AE1160" s="1054"/>
      <c r="AF1160" s="1054"/>
      <c r="AG1160" s="1054"/>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6"/>
      <c r="Q1161" s="316"/>
      <c r="R1161" s="316"/>
      <c r="S1161" s="316"/>
      <c r="T1161" s="316"/>
      <c r="U1161" s="316"/>
      <c r="V1161" s="316"/>
      <c r="W1161" s="316"/>
      <c r="X1161" s="316"/>
      <c r="Y1161" s="317"/>
      <c r="Z1161" s="318"/>
      <c r="AA1161" s="318"/>
      <c r="AB1161" s="319"/>
      <c r="AC1161" s="1054"/>
      <c r="AD1161" s="1054"/>
      <c r="AE1161" s="1054"/>
      <c r="AF1161" s="1054"/>
      <c r="AG1161" s="1054"/>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6"/>
      <c r="Q1162" s="316"/>
      <c r="R1162" s="316"/>
      <c r="S1162" s="316"/>
      <c r="T1162" s="316"/>
      <c r="U1162" s="316"/>
      <c r="V1162" s="316"/>
      <c r="W1162" s="316"/>
      <c r="X1162" s="316"/>
      <c r="Y1162" s="317"/>
      <c r="Z1162" s="318"/>
      <c r="AA1162" s="318"/>
      <c r="AB1162" s="319"/>
      <c r="AC1162" s="1054"/>
      <c r="AD1162" s="1054"/>
      <c r="AE1162" s="1054"/>
      <c r="AF1162" s="1054"/>
      <c r="AG1162" s="1054"/>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6"/>
      <c r="Q1163" s="316"/>
      <c r="R1163" s="316"/>
      <c r="S1163" s="316"/>
      <c r="T1163" s="316"/>
      <c r="U1163" s="316"/>
      <c r="V1163" s="316"/>
      <c r="W1163" s="316"/>
      <c r="X1163" s="316"/>
      <c r="Y1163" s="317"/>
      <c r="Z1163" s="318"/>
      <c r="AA1163" s="318"/>
      <c r="AB1163" s="319"/>
      <c r="AC1163" s="1054"/>
      <c r="AD1163" s="1054"/>
      <c r="AE1163" s="1054"/>
      <c r="AF1163" s="1054"/>
      <c r="AG1163" s="1054"/>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6"/>
      <c r="Q1164" s="316"/>
      <c r="R1164" s="316"/>
      <c r="S1164" s="316"/>
      <c r="T1164" s="316"/>
      <c r="U1164" s="316"/>
      <c r="V1164" s="316"/>
      <c r="W1164" s="316"/>
      <c r="X1164" s="316"/>
      <c r="Y1164" s="317"/>
      <c r="Z1164" s="318"/>
      <c r="AA1164" s="318"/>
      <c r="AB1164" s="319"/>
      <c r="AC1164" s="1054"/>
      <c r="AD1164" s="1054"/>
      <c r="AE1164" s="1054"/>
      <c r="AF1164" s="1054"/>
      <c r="AG1164" s="1054"/>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6"/>
      <c r="Q1165" s="316"/>
      <c r="R1165" s="316"/>
      <c r="S1165" s="316"/>
      <c r="T1165" s="316"/>
      <c r="U1165" s="316"/>
      <c r="V1165" s="316"/>
      <c r="W1165" s="316"/>
      <c r="X1165" s="316"/>
      <c r="Y1165" s="317"/>
      <c r="Z1165" s="318"/>
      <c r="AA1165" s="318"/>
      <c r="AB1165" s="319"/>
      <c r="AC1165" s="1054"/>
      <c r="AD1165" s="1054"/>
      <c r="AE1165" s="1054"/>
      <c r="AF1165" s="1054"/>
      <c r="AG1165" s="1054"/>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6"/>
      <c r="Q1166" s="316"/>
      <c r="R1166" s="316"/>
      <c r="S1166" s="316"/>
      <c r="T1166" s="316"/>
      <c r="U1166" s="316"/>
      <c r="V1166" s="316"/>
      <c r="W1166" s="316"/>
      <c r="X1166" s="316"/>
      <c r="Y1166" s="317"/>
      <c r="Z1166" s="318"/>
      <c r="AA1166" s="318"/>
      <c r="AB1166" s="319"/>
      <c r="AC1166" s="1054"/>
      <c r="AD1166" s="1054"/>
      <c r="AE1166" s="1054"/>
      <c r="AF1166" s="1054"/>
      <c r="AG1166" s="1054"/>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6"/>
      <c r="Q1167" s="316"/>
      <c r="R1167" s="316"/>
      <c r="S1167" s="316"/>
      <c r="T1167" s="316"/>
      <c r="U1167" s="316"/>
      <c r="V1167" s="316"/>
      <c r="W1167" s="316"/>
      <c r="X1167" s="316"/>
      <c r="Y1167" s="317"/>
      <c r="Z1167" s="318"/>
      <c r="AA1167" s="318"/>
      <c r="AB1167" s="319"/>
      <c r="AC1167" s="1054"/>
      <c r="AD1167" s="1054"/>
      <c r="AE1167" s="1054"/>
      <c r="AF1167" s="1054"/>
      <c r="AG1167" s="1054"/>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6"/>
      <c r="Q1168" s="316"/>
      <c r="R1168" s="316"/>
      <c r="S1168" s="316"/>
      <c r="T1168" s="316"/>
      <c r="U1168" s="316"/>
      <c r="V1168" s="316"/>
      <c r="W1168" s="316"/>
      <c r="X1168" s="316"/>
      <c r="Y1168" s="317"/>
      <c r="Z1168" s="318"/>
      <c r="AA1168" s="318"/>
      <c r="AB1168" s="319"/>
      <c r="AC1168" s="1054"/>
      <c r="AD1168" s="1054"/>
      <c r="AE1168" s="1054"/>
      <c r="AF1168" s="1054"/>
      <c r="AG1168" s="1054"/>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6"/>
      <c r="Q1169" s="316"/>
      <c r="R1169" s="316"/>
      <c r="S1169" s="316"/>
      <c r="T1169" s="316"/>
      <c r="U1169" s="316"/>
      <c r="V1169" s="316"/>
      <c r="W1169" s="316"/>
      <c r="X1169" s="316"/>
      <c r="Y1169" s="317"/>
      <c r="Z1169" s="318"/>
      <c r="AA1169" s="318"/>
      <c r="AB1169" s="319"/>
      <c r="AC1169" s="1054"/>
      <c r="AD1169" s="1054"/>
      <c r="AE1169" s="1054"/>
      <c r="AF1169" s="1054"/>
      <c r="AG1169" s="1054"/>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6"/>
      <c r="Q1170" s="316"/>
      <c r="R1170" s="316"/>
      <c r="S1170" s="316"/>
      <c r="T1170" s="316"/>
      <c r="U1170" s="316"/>
      <c r="V1170" s="316"/>
      <c r="W1170" s="316"/>
      <c r="X1170" s="316"/>
      <c r="Y1170" s="317"/>
      <c r="Z1170" s="318"/>
      <c r="AA1170" s="318"/>
      <c r="AB1170" s="319"/>
      <c r="AC1170" s="1054"/>
      <c r="AD1170" s="1054"/>
      <c r="AE1170" s="1054"/>
      <c r="AF1170" s="1054"/>
      <c r="AG1170" s="1054"/>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6"/>
      <c r="Q1171" s="316"/>
      <c r="R1171" s="316"/>
      <c r="S1171" s="316"/>
      <c r="T1171" s="316"/>
      <c r="U1171" s="316"/>
      <c r="V1171" s="316"/>
      <c r="W1171" s="316"/>
      <c r="X1171" s="316"/>
      <c r="Y1171" s="317"/>
      <c r="Z1171" s="318"/>
      <c r="AA1171" s="318"/>
      <c r="AB1171" s="319"/>
      <c r="AC1171" s="1054"/>
      <c r="AD1171" s="1054"/>
      <c r="AE1171" s="1054"/>
      <c r="AF1171" s="1054"/>
      <c r="AG1171" s="1054"/>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6"/>
      <c r="Q1172" s="316"/>
      <c r="R1172" s="316"/>
      <c r="S1172" s="316"/>
      <c r="T1172" s="316"/>
      <c r="U1172" s="316"/>
      <c r="V1172" s="316"/>
      <c r="W1172" s="316"/>
      <c r="X1172" s="316"/>
      <c r="Y1172" s="317"/>
      <c r="Z1172" s="318"/>
      <c r="AA1172" s="318"/>
      <c r="AB1172" s="319"/>
      <c r="AC1172" s="1054"/>
      <c r="AD1172" s="1054"/>
      <c r="AE1172" s="1054"/>
      <c r="AF1172" s="1054"/>
      <c r="AG1172" s="1054"/>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6"/>
      <c r="Q1173" s="316"/>
      <c r="R1173" s="316"/>
      <c r="S1173" s="316"/>
      <c r="T1173" s="316"/>
      <c r="U1173" s="316"/>
      <c r="V1173" s="316"/>
      <c r="W1173" s="316"/>
      <c r="X1173" s="316"/>
      <c r="Y1173" s="317"/>
      <c r="Z1173" s="318"/>
      <c r="AA1173" s="318"/>
      <c r="AB1173" s="319"/>
      <c r="AC1173" s="1054"/>
      <c r="AD1173" s="1054"/>
      <c r="AE1173" s="1054"/>
      <c r="AF1173" s="1054"/>
      <c r="AG1173" s="1054"/>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6"/>
      <c r="Q1174" s="316"/>
      <c r="R1174" s="316"/>
      <c r="S1174" s="316"/>
      <c r="T1174" s="316"/>
      <c r="U1174" s="316"/>
      <c r="V1174" s="316"/>
      <c r="W1174" s="316"/>
      <c r="X1174" s="316"/>
      <c r="Y1174" s="317"/>
      <c r="Z1174" s="318"/>
      <c r="AA1174" s="318"/>
      <c r="AB1174" s="319"/>
      <c r="AC1174" s="1054"/>
      <c r="AD1174" s="1054"/>
      <c r="AE1174" s="1054"/>
      <c r="AF1174" s="1054"/>
      <c r="AG1174" s="1054"/>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6"/>
      <c r="Q1175" s="316"/>
      <c r="R1175" s="316"/>
      <c r="S1175" s="316"/>
      <c r="T1175" s="316"/>
      <c r="U1175" s="316"/>
      <c r="V1175" s="316"/>
      <c r="W1175" s="316"/>
      <c r="X1175" s="316"/>
      <c r="Y1175" s="317"/>
      <c r="Z1175" s="318"/>
      <c r="AA1175" s="318"/>
      <c r="AB1175" s="319"/>
      <c r="AC1175" s="1054"/>
      <c r="AD1175" s="1054"/>
      <c r="AE1175" s="1054"/>
      <c r="AF1175" s="1054"/>
      <c r="AG1175" s="1054"/>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6"/>
      <c r="Q1176" s="316"/>
      <c r="R1176" s="316"/>
      <c r="S1176" s="316"/>
      <c r="T1176" s="316"/>
      <c r="U1176" s="316"/>
      <c r="V1176" s="316"/>
      <c r="W1176" s="316"/>
      <c r="X1176" s="316"/>
      <c r="Y1176" s="317"/>
      <c r="Z1176" s="318"/>
      <c r="AA1176" s="318"/>
      <c r="AB1176" s="319"/>
      <c r="AC1176" s="1054"/>
      <c r="AD1176" s="1054"/>
      <c r="AE1176" s="1054"/>
      <c r="AF1176" s="1054"/>
      <c r="AG1176" s="1054"/>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6"/>
      <c r="Q1177" s="316"/>
      <c r="R1177" s="316"/>
      <c r="S1177" s="316"/>
      <c r="T1177" s="316"/>
      <c r="U1177" s="316"/>
      <c r="V1177" s="316"/>
      <c r="W1177" s="316"/>
      <c r="X1177" s="316"/>
      <c r="Y1177" s="317"/>
      <c r="Z1177" s="318"/>
      <c r="AA1177" s="318"/>
      <c r="AB1177" s="319"/>
      <c r="AC1177" s="1054"/>
      <c r="AD1177" s="1054"/>
      <c r="AE1177" s="1054"/>
      <c r="AF1177" s="1054"/>
      <c r="AG1177" s="1054"/>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6"/>
      <c r="Q1178" s="316"/>
      <c r="R1178" s="316"/>
      <c r="S1178" s="316"/>
      <c r="T1178" s="316"/>
      <c r="U1178" s="316"/>
      <c r="V1178" s="316"/>
      <c r="W1178" s="316"/>
      <c r="X1178" s="316"/>
      <c r="Y1178" s="317"/>
      <c r="Z1178" s="318"/>
      <c r="AA1178" s="318"/>
      <c r="AB1178" s="319"/>
      <c r="AC1178" s="1054"/>
      <c r="AD1178" s="1054"/>
      <c r="AE1178" s="1054"/>
      <c r="AF1178" s="1054"/>
      <c r="AG1178" s="1054"/>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6"/>
      <c r="Q1179" s="316"/>
      <c r="R1179" s="316"/>
      <c r="S1179" s="316"/>
      <c r="T1179" s="316"/>
      <c r="U1179" s="316"/>
      <c r="V1179" s="316"/>
      <c r="W1179" s="316"/>
      <c r="X1179" s="316"/>
      <c r="Y1179" s="317"/>
      <c r="Z1179" s="318"/>
      <c r="AA1179" s="318"/>
      <c r="AB1179" s="319"/>
      <c r="AC1179" s="1054"/>
      <c r="AD1179" s="1054"/>
      <c r="AE1179" s="1054"/>
      <c r="AF1179" s="1054"/>
      <c r="AG1179" s="1054"/>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6"/>
      <c r="Q1180" s="316"/>
      <c r="R1180" s="316"/>
      <c r="S1180" s="316"/>
      <c r="T1180" s="316"/>
      <c r="U1180" s="316"/>
      <c r="V1180" s="316"/>
      <c r="W1180" s="316"/>
      <c r="X1180" s="316"/>
      <c r="Y1180" s="317"/>
      <c r="Z1180" s="318"/>
      <c r="AA1180" s="318"/>
      <c r="AB1180" s="319"/>
      <c r="AC1180" s="1054"/>
      <c r="AD1180" s="1054"/>
      <c r="AE1180" s="1054"/>
      <c r="AF1180" s="1054"/>
      <c r="AG1180" s="1054"/>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6"/>
      <c r="Q1181" s="316"/>
      <c r="R1181" s="316"/>
      <c r="S1181" s="316"/>
      <c r="T1181" s="316"/>
      <c r="U1181" s="316"/>
      <c r="V1181" s="316"/>
      <c r="W1181" s="316"/>
      <c r="X1181" s="316"/>
      <c r="Y1181" s="317"/>
      <c r="Z1181" s="318"/>
      <c r="AA1181" s="318"/>
      <c r="AB1181" s="319"/>
      <c r="AC1181" s="1054"/>
      <c r="AD1181" s="1054"/>
      <c r="AE1181" s="1054"/>
      <c r="AF1181" s="1054"/>
      <c r="AG1181" s="1054"/>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6"/>
      <c r="Q1182" s="316"/>
      <c r="R1182" s="316"/>
      <c r="S1182" s="316"/>
      <c r="T1182" s="316"/>
      <c r="U1182" s="316"/>
      <c r="V1182" s="316"/>
      <c r="W1182" s="316"/>
      <c r="X1182" s="316"/>
      <c r="Y1182" s="317"/>
      <c r="Z1182" s="318"/>
      <c r="AA1182" s="318"/>
      <c r="AB1182" s="319"/>
      <c r="AC1182" s="1054"/>
      <c r="AD1182" s="1054"/>
      <c r="AE1182" s="1054"/>
      <c r="AF1182" s="1054"/>
      <c r="AG1182" s="1054"/>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6"/>
      <c r="Q1183" s="316"/>
      <c r="R1183" s="316"/>
      <c r="S1183" s="316"/>
      <c r="T1183" s="316"/>
      <c r="U1183" s="316"/>
      <c r="V1183" s="316"/>
      <c r="W1183" s="316"/>
      <c r="X1183" s="316"/>
      <c r="Y1183" s="317"/>
      <c r="Z1183" s="318"/>
      <c r="AA1183" s="318"/>
      <c r="AB1183" s="319"/>
      <c r="AC1183" s="1054"/>
      <c r="AD1183" s="1054"/>
      <c r="AE1183" s="1054"/>
      <c r="AF1183" s="1054"/>
      <c r="AG1183" s="1054"/>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6"/>
      <c r="Q1184" s="316"/>
      <c r="R1184" s="316"/>
      <c r="S1184" s="316"/>
      <c r="T1184" s="316"/>
      <c r="U1184" s="316"/>
      <c r="V1184" s="316"/>
      <c r="W1184" s="316"/>
      <c r="X1184" s="316"/>
      <c r="Y1184" s="317"/>
      <c r="Z1184" s="318"/>
      <c r="AA1184" s="318"/>
      <c r="AB1184" s="319"/>
      <c r="AC1184" s="1054"/>
      <c r="AD1184" s="1054"/>
      <c r="AE1184" s="1054"/>
      <c r="AF1184" s="1054"/>
      <c r="AG1184" s="1054"/>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6"/>
      <c r="Q1185" s="316"/>
      <c r="R1185" s="316"/>
      <c r="S1185" s="316"/>
      <c r="T1185" s="316"/>
      <c r="U1185" s="316"/>
      <c r="V1185" s="316"/>
      <c r="W1185" s="316"/>
      <c r="X1185" s="316"/>
      <c r="Y1185" s="317"/>
      <c r="Z1185" s="318"/>
      <c r="AA1185" s="318"/>
      <c r="AB1185" s="319"/>
      <c r="AC1185" s="1054"/>
      <c r="AD1185" s="1054"/>
      <c r="AE1185" s="1054"/>
      <c r="AF1185" s="1054"/>
      <c r="AG1185" s="1054"/>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6"/>
      <c r="Q1186" s="316"/>
      <c r="R1186" s="316"/>
      <c r="S1186" s="316"/>
      <c r="T1186" s="316"/>
      <c r="U1186" s="316"/>
      <c r="V1186" s="316"/>
      <c r="W1186" s="316"/>
      <c r="X1186" s="316"/>
      <c r="Y1186" s="317"/>
      <c r="Z1186" s="318"/>
      <c r="AA1186" s="318"/>
      <c r="AB1186" s="319"/>
      <c r="AC1186" s="1054"/>
      <c r="AD1186" s="1054"/>
      <c r="AE1186" s="1054"/>
      <c r="AF1186" s="1054"/>
      <c r="AG1186" s="1054"/>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6"/>
      <c r="Q1187" s="316"/>
      <c r="R1187" s="316"/>
      <c r="S1187" s="316"/>
      <c r="T1187" s="316"/>
      <c r="U1187" s="316"/>
      <c r="V1187" s="316"/>
      <c r="W1187" s="316"/>
      <c r="X1187" s="316"/>
      <c r="Y1187" s="317"/>
      <c r="Z1187" s="318"/>
      <c r="AA1187" s="318"/>
      <c r="AB1187" s="319"/>
      <c r="AC1187" s="1054"/>
      <c r="AD1187" s="1054"/>
      <c r="AE1187" s="1054"/>
      <c r="AF1187" s="1054"/>
      <c r="AG1187" s="1054"/>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6"/>
      <c r="Q1188" s="316"/>
      <c r="R1188" s="316"/>
      <c r="S1188" s="316"/>
      <c r="T1188" s="316"/>
      <c r="U1188" s="316"/>
      <c r="V1188" s="316"/>
      <c r="W1188" s="316"/>
      <c r="X1188" s="316"/>
      <c r="Y1188" s="317"/>
      <c r="Z1188" s="318"/>
      <c r="AA1188" s="318"/>
      <c r="AB1188" s="319"/>
      <c r="AC1188" s="1054"/>
      <c r="AD1188" s="1054"/>
      <c r="AE1188" s="1054"/>
      <c r="AF1188" s="1054"/>
      <c r="AG1188" s="1054"/>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4"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4" t="s">
        <v>338</v>
      </c>
      <c r="AD1191" s="274"/>
      <c r="AE1191" s="274"/>
      <c r="AF1191" s="274"/>
      <c r="AG1191" s="274"/>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6"/>
      <c r="Q1192" s="316"/>
      <c r="R1192" s="316"/>
      <c r="S1192" s="316"/>
      <c r="T1192" s="316"/>
      <c r="U1192" s="316"/>
      <c r="V1192" s="316"/>
      <c r="W1192" s="316"/>
      <c r="X1192" s="316"/>
      <c r="Y1192" s="317"/>
      <c r="Z1192" s="318"/>
      <c r="AA1192" s="318"/>
      <c r="AB1192" s="319"/>
      <c r="AC1192" s="1054"/>
      <c r="AD1192" s="1054"/>
      <c r="AE1192" s="1054"/>
      <c r="AF1192" s="1054"/>
      <c r="AG1192" s="1054"/>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6"/>
      <c r="Q1193" s="316"/>
      <c r="R1193" s="316"/>
      <c r="S1193" s="316"/>
      <c r="T1193" s="316"/>
      <c r="U1193" s="316"/>
      <c r="V1193" s="316"/>
      <c r="W1193" s="316"/>
      <c r="X1193" s="316"/>
      <c r="Y1193" s="317"/>
      <c r="Z1193" s="318"/>
      <c r="AA1193" s="318"/>
      <c r="AB1193" s="319"/>
      <c r="AC1193" s="1054"/>
      <c r="AD1193" s="1054"/>
      <c r="AE1193" s="1054"/>
      <c r="AF1193" s="1054"/>
      <c r="AG1193" s="1054"/>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6"/>
      <c r="Q1194" s="316"/>
      <c r="R1194" s="316"/>
      <c r="S1194" s="316"/>
      <c r="T1194" s="316"/>
      <c r="U1194" s="316"/>
      <c r="V1194" s="316"/>
      <c r="W1194" s="316"/>
      <c r="X1194" s="316"/>
      <c r="Y1194" s="317"/>
      <c r="Z1194" s="318"/>
      <c r="AA1194" s="318"/>
      <c r="AB1194" s="319"/>
      <c r="AC1194" s="1054"/>
      <c r="AD1194" s="1054"/>
      <c r="AE1194" s="1054"/>
      <c r="AF1194" s="1054"/>
      <c r="AG1194" s="1054"/>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6"/>
      <c r="Q1195" s="316"/>
      <c r="R1195" s="316"/>
      <c r="S1195" s="316"/>
      <c r="T1195" s="316"/>
      <c r="U1195" s="316"/>
      <c r="V1195" s="316"/>
      <c r="W1195" s="316"/>
      <c r="X1195" s="316"/>
      <c r="Y1195" s="317"/>
      <c r="Z1195" s="318"/>
      <c r="AA1195" s="318"/>
      <c r="AB1195" s="319"/>
      <c r="AC1195" s="1054"/>
      <c r="AD1195" s="1054"/>
      <c r="AE1195" s="1054"/>
      <c r="AF1195" s="1054"/>
      <c r="AG1195" s="1054"/>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6"/>
      <c r="Q1196" s="316"/>
      <c r="R1196" s="316"/>
      <c r="S1196" s="316"/>
      <c r="T1196" s="316"/>
      <c r="U1196" s="316"/>
      <c r="V1196" s="316"/>
      <c r="W1196" s="316"/>
      <c r="X1196" s="316"/>
      <c r="Y1196" s="317"/>
      <c r="Z1196" s="318"/>
      <c r="AA1196" s="318"/>
      <c r="AB1196" s="319"/>
      <c r="AC1196" s="1054"/>
      <c r="AD1196" s="1054"/>
      <c r="AE1196" s="1054"/>
      <c r="AF1196" s="1054"/>
      <c r="AG1196" s="1054"/>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6"/>
      <c r="Q1197" s="316"/>
      <c r="R1197" s="316"/>
      <c r="S1197" s="316"/>
      <c r="T1197" s="316"/>
      <c r="U1197" s="316"/>
      <c r="V1197" s="316"/>
      <c r="W1197" s="316"/>
      <c r="X1197" s="316"/>
      <c r="Y1197" s="317"/>
      <c r="Z1197" s="318"/>
      <c r="AA1197" s="318"/>
      <c r="AB1197" s="319"/>
      <c r="AC1197" s="1054"/>
      <c r="AD1197" s="1054"/>
      <c r="AE1197" s="1054"/>
      <c r="AF1197" s="1054"/>
      <c r="AG1197" s="1054"/>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6"/>
      <c r="Q1198" s="316"/>
      <c r="R1198" s="316"/>
      <c r="S1198" s="316"/>
      <c r="T1198" s="316"/>
      <c r="U1198" s="316"/>
      <c r="V1198" s="316"/>
      <c r="W1198" s="316"/>
      <c r="X1198" s="316"/>
      <c r="Y1198" s="317"/>
      <c r="Z1198" s="318"/>
      <c r="AA1198" s="318"/>
      <c r="AB1198" s="319"/>
      <c r="AC1198" s="1054"/>
      <c r="AD1198" s="1054"/>
      <c r="AE1198" s="1054"/>
      <c r="AF1198" s="1054"/>
      <c r="AG1198" s="1054"/>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6"/>
      <c r="Q1199" s="316"/>
      <c r="R1199" s="316"/>
      <c r="S1199" s="316"/>
      <c r="T1199" s="316"/>
      <c r="U1199" s="316"/>
      <c r="V1199" s="316"/>
      <c r="W1199" s="316"/>
      <c r="X1199" s="316"/>
      <c r="Y1199" s="317"/>
      <c r="Z1199" s="318"/>
      <c r="AA1199" s="318"/>
      <c r="AB1199" s="319"/>
      <c r="AC1199" s="1054"/>
      <c r="AD1199" s="1054"/>
      <c r="AE1199" s="1054"/>
      <c r="AF1199" s="1054"/>
      <c r="AG1199" s="1054"/>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6"/>
      <c r="Q1200" s="316"/>
      <c r="R1200" s="316"/>
      <c r="S1200" s="316"/>
      <c r="T1200" s="316"/>
      <c r="U1200" s="316"/>
      <c r="V1200" s="316"/>
      <c r="W1200" s="316"/>
      <c r="X1200" s="316"/>
      <c r="Y1200" s="317"/>
      <c r="Z1200" s="318"/>
      <c r="AA1200" s="318"/>
      <c r="AB1200" s="319"/>
      <c r="AC1200" s="1054"/>
      <c r="AD1200" s="1054"/>
      <c r="AE1200" s="1054"/>
      <c r="AF1200" s="1054"/>
      <c r="AG1200" s="1054"/>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6"/>
      <c r="Q1201" s="316"/>
      <c r="R1201" s="316"/>
      <c r="S1201" s="316"/>
      <c r="T1201" s="316"/>
      <c r="U1201" s="316"/>
      <c r="V1201" s="316"/>
      <c r="W1201" s="316"/>
      <c r="X1201" s="316"/>
      <c r="Y1201" s="317"/>
      <c r="Z1201" s="318"/>
      <c r="AA1201" s="318"/>
      <c r="AB1201" s="319"/>
      <c r="AC1201" s="1054"/>
      <c r="AD1201" s="1054"/>
      <c r="AE1201" s="1054"/>
      <c r="AF1201" s="1054"/>
      <c r="AG1201" s="1054"/>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6"/>
      <c r="Q1202" s="316"/>
      <c r="R1202" s="316"/>
      <c r="S1202" s="316"/>
      <c r="T1202" s="316"/>
      <c r="U1202" s="316"/>
      <c r="V1202" s="316"/>
      <c r="W1202" s="316"/>
      <c r="X1202" s="316"/>
      <c r="Y1202" s="317"/>
      <c r="Z1202" s="318"/>
      <c r="AA1202" s="318"/>
      <c r="AB1202" s="319"/>
      <c r="AC1202" s="1054"/>
      <c r="AD1202" s="1054"/>
      <c r="AE1202" s="1054"/>
      <c r="AF1202" s="1054"/>
      <c r="AG1202" s="1054"/>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6"/>
      <c r="Q1203" s="316"/>
      <c r="R1203" s="316"/>
      <c r="S1203" s="316"/>
      <c r="T1203" s="316"/>
      <c r="U1203" s="316"/>
      <c r="V1203" s="316"/>
      <c r="W1203" s="316"/>
      <c r="X1203" s="316"/>
      <c r="Y1203" s="317"/>
      <c r="Z1203" s="318"/>
      <c r="AA1203" s="318"/>
      <c r="AB1203" s="319"/>
      <c r="AC1203" s="1054"/>
      <c r="AD1203" s="1054"/>
      <c r="AE1203" s="1054"/>
      <c r="AF1203" s="1054"/>
      <c r="AG1203" s="1054"/>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6"/>
      <c r="Q1204" s="316"/>
      <c r="R1204" s="316"/>
      <c r="S1204" s="316"/>
      <c r="T1204" s="316"/>
      <c r="U1204" s="316"/>
      <c r="V1204" s="316"/>
      <c r="W1204" s="316"/>
      <c r="X1204" s="316"/>
      <c r="Y1204" s="317"/>
      <c r="Z1204" s="318"/>
      <c r="AA1204" s="318"/>
      <c r="AB1204" s="319"/>
      <c r="AC1204" s="1054"/>
      <c r="AD1204" s="1054"/>
      <c r="AE1204" s="1054"/>
      <c r="AF1204" s="1054"/>
      <c r="AG1204" s="1054"/>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6"/>
      <c r="Q1205" s="316"/>
      <c r="R1205" s="316"/>
      <c r="S1205" s="316"/>
      <c r="T1205" s="316"/>
      <c r="U1205" s="316"/>
      <c r="V1205" s="316"/>
      <c r="W1205" s="316"/>
      <c r="X1205" s="316"/>
      <c r="Y1205" s="317"/>
      <c r="Z1205" s="318"/>
      <c r="AA1205" s="318"/>
      <c r="AB1205" s="319"/>
      <c r="AC1205" s="1054"/>
      <c r="AD1205" s="1054"/>
      <c r="AE1205" s="1054"/>
      <c r="AF1205" s="1054"/>
      <c r="AG1205" s="1054"/>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6"/>
      <c r="Q1206" s="316"/>
      <c r="R1206" s="316"/>
      <c r="S1206" s="316"/>
      <c r="T1206" s="316"/>
      <c r="U1206" s="316"/>
      <c r="V1206" s="316"/>
      <c r="W1206" s="316"/>
      <c r="X1206" s="316"/>
      <c r="Y1206" s="317"/>
      <c r="Z1206" s="318"/>
      <c r="AA1206" s="318"/>
      <c r="AB1206" s="319"/>
      <c r="AC1206" s="1054"/>
      <c r="AD1206" s="1054"/>
      <c r="AE1206" s="1054"/>
      <c r="AF1206" s="1054"/>
      <c r="AG1206" s="1054"/>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6"/>
      <c r="Q1207" s="316"/>
      <c r="R1207" s="316"/>
      <c r="S1207" s="316"/>
      <c r="T1207" s="316"/>
      <c r="U1207" s="316"/>
      <c r="V1207" s="316"/>
      <c r="W1207" s="316"/>
      <c r="X1207" s="316"/>
      <c r="Y1207" s="317"/>
      <c r="Z1207" s="318"/>
      <c r="AA1207" s="318"/>
      <c r="AB1207" s="319"/>
      <c r="AC1207" s="1054"/>
      <c r="AD1207" s="1054"/>
      <c r="AE1207" s="1054"/>
      <c r="AF1207" s="1054"/>
      <c r="AG1207" s="1054"/>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6"/>
      <c r="Q1208" s="316"/>
      <c r="R1208" s="316"/>
      <c r="S1208" s="316"/>
      <c r="T1208" s="316"/>
      <c r="U1208" s="316"/>
      <c r="V1208" s="316"/>
      <c r="W1208" s="316"/>
      <c r="X1208" s="316"/>
      <c r="Y1208" s="317"/>
      <c r="Z1208" s="318"/>
      <c r="AA1208" s="318"/>
      <c r="AB1208" s="319"/>
      <c r="AC1208" s="1054"/>
      <c r="AD1208" s="1054"/>
      <c r="AE1208" s="1054"/>
      <c r="AF1208" s="1054"/>
      <c r="AG1208" s="1054"/>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6"/>
      <c r="Q1209" s="316"/>
      <c r="R1209" s="316"/>
      <c r="S1209" s="316"/>
      <c r="T1209" s="316"/>
      <c r="U1209" s="316"/>
      <c r="V1209" s="316"/>
      <c r="W1209" s="316"/>
      <c r="X1209" s="316"/>
      <c r="Y1209" s="317"/>
      <c r="Z1209" s="318"/>
      <c r="AA1209" s="318"/>
      <c r="AB1209" s="319"/>
      <c r="AC1209" s="1054"/>
      <c r="AD1209" s="1054"/>
      <c r="AE1209" s="1054"/>
      <c r="AF1209" s="1054"/>
      <c r="AG1209" s="1054"/>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6"/>
      <c r="Q1210" s="316"/>
      <c r="R1210" s="316"/>
      <c r="S1210" s="316"/>
      <c r="T1210" s="316"/>
      <c r="U1210" s="316"/>
      <c r="V1210" s="316"/>
      <c r="W1210" s="316"/>
      <c r="X1210" s="316"/>
      <c r="Y1210" s="317"/>
      <c r="Z1210" s="318"/>
      <c r="AA1210" s="318"/>
      <c r="AB1210" s="319"/>
      <c r="AC1210" s="1054"/>
      <c r="AD1210" s="1054"/>
      <c r="AE1210" s="1054"/>
      <c r="AF1210" s="1054"/>
      <c r="AG1210" s="1054"/>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6"/>
      <c r="Q1211" s="316"/>
      <c r="R1211" s="316"/>
      <c r="S1211" s="316"/>
      <c r="T1211" s="316"/>
      <c r="U1211" s="316"/>
      <c r="V1211" s="316"/>
      <c r="W1211" s="316"/>
      <c r="X1211" s="316"/>
      <c r="Y1211" s="317"/>
      <c r="Z1211" s="318"/>
      <c r="AA1211" s="318"/>
      <c r="AB1211" s="319"/>
      <c r="AC1211" s="1054"/>
      <c r="AD1211" s="1054"/>
      <c r="AE1211" s="1054"/>
      <c r="AF1211" s="1054"/>
      <c r="AG1211" s="1054"/>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6"/>
      <c r="Q1212" s="316"/>
      <c r="R1212" s="316"/>
      <c r="S1212" s="316"/>
      <c r="T1212" s="316"/>
      <c r="U1212" s="316"/>
      <c r="V1212" s="316"/>
      <c r="W1212" s="316"/>
      <c r="X1212" s="316"/>
      <c r="Y1212" s="317"/>
      <c r="Z1212" s="318"/>
      <c r="AA1212" s="318"/>
      <c r="AB1212" s="319"/>
      <c r="AC1212" s="1054"/>
      <c r="AD1212" s="1054"/>
      <c r="AE1212" s="1054"/>
      <c r="AF1212" s="1054"/>
      <c r="AG1212" s="1054"/>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6"/>
      <c r="Q1213" s="316"/>
      <c r="R1213" s="316"/>
      <c r="S1213" s="316"/>
      <c r="T1213" s="316"/>
      <c r="U1213" s="316"/>
      <c r="V1213" s="316"/>
      <c r="W1213" s="316"/>
      <c r="X1213" s="316"/>
      <c r="Y1213" s="317"/>
      <c r="Z1213" s="318"/>
      <c r="AA1213" s="318"/>
      <c r="AB1213" s="319"/>
      <c r="AC1213" s="1054"/>
      <c r="AD1213" s="1054"/>
      <c r="AE1213" s="1054"/>
      <c r="AF1213" s="1054"/>
      <c r="AG1213" s="1054"/>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6"/>
      <c r="Q1214" s="316"/>
      <c r="R1214" s="316"/>
      <c r="S1214" s="316"/>
      <c r="T1214" s="316"/>
      <c r="U1214" s="316"/>
      <c r="V1214" s="316"/>
      <c r="W1214" s="316"/>
      <c r="X1214" s="316"/>
      <c r="Y1214" s="317"/>
      <c r="Z1214" s="318"/>
      <c r="AA1214" s="318"/>
      <c r="AB1214" s="319"/>
      <c r="AC1214" s="1054"/>
      <c r="AD1214" s="1054"/>
      <c r="AE1214" s="1054"/>
      <c r="AF1214" s="1054"/>
      <c r="AG1214" s="1054"/>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6"/>
      <c r="Q1215" s="316"/>
      <c r="R1215" s="316"/>
      <c r="S1215" s="316"/>
      <c r="T1215" s="316"/>
      <c r="U1215" s="316"/>
      <c r="V1215" s="316"/>
      <c r="W1215" s="316"/>
      <c r="X1215" s="316"/>
      <c r="Y1215" s="317"/>
      <c r="Z1215" s="318"/>
      <c r="AA1215" s="318"/>
      <c r="AB1215" s="319"/>
      <c r="AC1215" s="1054"/>
      <c r="AD1215" s="1054"/>
      <c r="AE1215" s="1054"/>
      <c r="AF1215" s="1054"/>
      <c r="AG1215" s="1054"/>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6"/>
      <c r="Q1216" s="316"/>
      <c r="R1216" s="316"/>
      <c r="S1216" s="316"/>
      <c r="T1216" s="316"/>
      <c r="U1216" s="316"/>
      <c r="V1216" s="316"/>
      <c r="W1216" s="316"/>
      <c r="X1216" s="316"/>
      <c r="Y1216" s="317"/>
      <c r="Z1216" s="318"/>
      <c r="AA1216" s="318"/>
      <c r="AB1216" s="319"/>
      <c r="AC1216" s="1054"/>
      <c r="AD1216" s="1054"/>
      <c r="AE1216" s="1054"/>
      <c r="AF1216" s="1054"/>
      <c r="AG1216" s="1054"/>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6"/>
      <c r="Q1217" s="316"/>
      <c r="R1217" s="316"/>
      <c r="S1217" s="316"/>
      <c r="T1217" s="316"/>
      <c r="U1217" s="316"/>
      <c r="V1217" s="316"/>
      <c r="W1217" s="316"/>
      <c r="X1217" s="316"/>
      <c r="Y1217" s="317"/>
      <c r="Z1217" s="318"/>
      <c r="AA1217" s="318"/>
      <c r="AB1217" s="319"/>
      <c r="AC1217" s="1054"/>
      <c r="AD1217" s="1054"/>
      <c r="AE1217" s="1054"/>
      <c r="AF1217" s="1054"/>
      <c r="AG1217" s="1054"/>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6"/>
      <c r="Q1218" s="316"/>
      <c r="R1218" s="316"/>
      <c r="S1218" s="316"/>
      <c r="T1218" s="316"/>
      <c r="U1218" s="316"/>
      <c r="V1218" s="316"/>
      <c r="W1218" s="316"/>
      <c r="X1218" s="316"/>
      <c r="Y1218" s="317"/>
      <c r="Z1218" s="318"/>
      <c r="AA1218" s="318"/>
      <c r="AB1218" s="319"/>
      <c r="AC1218" s="1054"/>
      <c r="AD1218" s="1054"/>
      <c r="AE1218" s="1054"/>
      <c r="AF1218" s="1054"/>
      <c r="AG1218" s="1054"/>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6"/>
      <c r="Q1219" s="316"/>
      <c r="R1219" s="316"/>
      <c r="S1219" s="316"/>
      <c r="T1219" s="316"/>
      <c r="U1219" s="316"/>
      <c r="V1219" s="316"/>
      <c r="W1219" s="316"/>
      <c r="X1219" s="316"/>
      <c r="Y1219" s="317"/>
      <c r="Z1219" s="318"/>
      <c r="AA1219" s="318"/>
      <c r="AB1219" s="319"/>
      <c r="AC1219" s="1054"/>
      <c r="AD1219" s="1054"/>
      <c r="AE1219" s="1054"/>
      <c r="AF1219" s="1054"/>
      <c r="AG1219" s="1054"/>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6"/>
      <c r="Q1220" s="316"/>
      <c r="R1220" s="316"/>
      <c r="S1220" s="316"/>
      <c r="T1220" s="316"/>
      <c r="U1220" s="316"/>
      <c r="V1220" s="316"/>
      <c r="W1220" s="316"/>
      <c r="X1220" s="316"/>
      <c r="Y1220" s="317"/>
      <c r="Z1220" s="318"/>
      <c r="AA1220" s="318"/>
      <c r="AB1220" s="319"/>
      <c r="AC1220" s="1054"/>
      <c r="AD1220" s="1054"/>
      <c r="AE1220" s="1054"/>
      <c r="AF1220" s="1054"/>
      <c r="AG1220" s="1054"/>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6"/>
      <c r="Q1221" s="316"/>
      <c r="R1221" s="316"/>
      <c r="S1221" s="316"/>
      <c r="T1221" s="316"/>
      <c r="U1221" s="316"/>
      <c r="V1221" s="316"/>
      <c r="W1221" s="316"/>
      <c r="X1221" s="316"/>
      <c r="Y1221" s="317"/>
      <c r="Z1221" s="318"/>
      <c r="AA1221" s="318"/>
      <c r="AB1221" s="319"/>
      <c r="AC1221" s="1054"/>
      <c r="AD1221" s="1054"/>
      <c r="AE1221" s="1054"/>
      <c r="AF1221" s="1054"/>
      <c r="AG1221" s="1054"/>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4"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4" t="s">
        <v>338</v>
      </c>
      <c r="AD1224" s="274"/>
      <c r="AE1224" s="274"/>
      <c r="AF1224" s="274"/>
      <c r="AG1224" s="274"/>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6"/>
      <c r="Q1225" s="316"/>
      <c r="R1225" s="316"/>
      <c r="S1225" s="316"/>
      <c r="T1225" s="316"/>
      <c r="U1225" s="316"/>
      <c r="V1225" s="316"/>
      <c r="W1225" s="316"/>
      <c r="X1225" s="316"/>
      <c r="Y1225" s="317"/>
      <c r="Z1225" s="318"/>
      <c r="AA1225" s="318"/>
      <c r="AB1225" s="319"/>
      <c r="AC1225" s="1054"/>
      <c r="AD1225" s="1054"/>
      <c r="AE1225" s="1054"/>
      <c r="AF1225" s="1054"/>
      <c r="AG1225" s="1054"/>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6"/>
      <c r="Q1226" s="316"/>
      <c r="R1226" s="316"/>
      <c r="S1226" s="316"/>
      <c r="T1226" s="316"/>
      <c r="U1226" s="316"/>
      <c r="V1226" s="316"/>
      <c r="W1226" s="316"/>
      <c r="X1226" s="316"/>
      <c r="Y1226" s="317"/>
      <c r="Z1226" s="318"/>
      <c r="AA1226" s="318"/>
      <c r="AB1226" s="319"/>
      <c r="AC1226" s="1054"/>
      <c r="AD1226" s="1054"/>
      <c r="AE1226" s="1054"/>
      <c r="AF1226" s="1054"/>
      <c r="AG1226" s="1054"/>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6"/>
      <c r="Q1227" s="316"/>
      <c r="R1227" s="316"/>
      <c r="S1227" s="316"/>
      <c r="T1227" s="316"/>
      <c r="U1227" s="316"/>
      <c r="V1227" s="316"/>
      <c r="W1227" s="316"/>
      <c r="X1227" s="316"/>
      <c r="Y1227" s="317"/>
      <c r="Z1227" s="318"/>
      <c r="AA1227" s="318"/>
      <c r="AB1227" s="319"/>
      <c r="AC1227" s="1054"/>
      <c r="AD1227" s="1054"/>
      <c r="AE1227" s="1054"/>
      <c r="AF1227" s="1054"/>
      <c r="AG1227" s="1054"/>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6"/>
      <c r="Q1228" s="316"/>
      <c r="R1228" s="316"/>
      <c r="S1228" s="316"/>
      <c r="T1228" s="316"/>
      <c r="U1228" s="316"/>
      <c r="V1228" s="316"/>
      <c r="W1228" s="316"/>
      <c r="X1228" s="316"/>
      <c r="Y1228" s="317"/>
      <c r="Z1228" s="318"/>
      <c r="AA1228" s="318"/>
      <c r="AB1228" s="319"/>
      <c r="AC1228" s="1054"/>
      <c r="AD1228" s="1054"/>
      <c r="AE1228" s="1054"/>
      <c r="AF1228" s="1054"/>
      <c r="AG1228" s="1054"/>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6"/>
      <c r="Q1229" s="316"/>
      <c r="R1229" s="316"/>
      <c r="S1229" s="316"/>
      <c r="T1229" s="316"/>
      <c r="U1229" s="316"/>
      <c r="V1229" s="316"/>
      <c r="W1229" s="316"/>
      <c r="X1229" s="316"/>
      <c r="Y1229" s="317"/>
      <c r="Z1229" s="318"/>
      <c r="AA1229" s="318"/>
      <c r="AB1229" s="319"/>
      <c r="AC1229" s="1054"/>
      <c r="AD1229" s="1054"/>
      <c r="AE1229" s="1054"/>
      <c r="AF1229" s="1054"/>
      <c r="AG1229" s="1054"/>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6"/>
      <c r="Q1230" s="316"/>
      <c r="R1230" s="316"/>
      <c r="S1230" s="316"/>
      <c r="T1230" s="316"/>
      <c r="U1230" s="316"/>
      <c r="V1230" s="316"/>
      <c r="W1230" s="316"/>
      <c r="X1230" s="316"/>
      <c r="Y1230" s="317"/>
      <c r="Z1230" s="318"/>
      <c r="AA1230" s="318"/>
      <c r="AB1230" s="319"/>
      <c r="AC1230" s="1054"/>
      <c r="AD1230" s="1054"/>
      <c r="AE1230" s="1054"/>
      <c r="AF1230" s="1054"/>
      <c r="AG1230" s="1054"/>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6"/>
      <c r="Q1231" s="316"/>
      <c r="R1231" s="316"/>
      <c r="S1231" s="316"/>
      <c r="T1231" s="316"/>
      <c r="U1231" s="316"/>
      <c r="V1231" s="316"/>
      <c r="W1231" s="316"/>
      <c r="X1231" s="316"/>
      <c r="Y1231" s="317"/>
      <c r="Z1231" s="318"/>
      <c r="AA1231" s="318"/>
      <c r="AB1231" s="319"/>
      <c r="AC1231" s="1054"/>
      <c r="AD1231" s="1054"/>
      <c r="AE1231" s="1054"/>
      <c r="AF1231" s="1054"/>
      <c r="AG1231" s="1054"/>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6"/>
      <c r="Q1232" s="316"/>
      <c r="R1232" s="316"/>
      <c r="S1232" s="316"/>
      <c r="T1232" s="316"/>
      <c r="U1232" s="316"/>
      <c r="V1232" s="316"/>
      <c r="W1232" s="316"/>
      <c r="X1232" s="316"/>
      <c r="Y1232" s="317"/>
      <c r="Z1232" s="318"/>
      <c r="AA1232" s="318"/>
      <c r="AB1232" s="319"/>
      <c r="AC1232" s="1054"/>
      <c r="AD1232" s="1054"/>
      <c r="AE1232" s="1054"/>
      <c r="AF1232" s="1054"/>
      <c r="AG1232" s="1054"/>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6"/>
      <c r="Q1233" s="316"/>
      <c r="R1233" s="316"/>
      <c r="S1233" s="316"/>
      <c r="T1233" s="316"/>
      <c r="U1233" s="316"/>
      <c r="V1233" s="316"/>
      <c r="W1233" s="316"/>
      <c r="X1233" s="316"/>
      <c r="Y1233" s="317"/>
      <c r="Z1233" s="318"/>
      <c r="AA1233" s="318"/>
      <c r="AB1233" s="319"/>
      <c r="AC1233" s="1054"/>
      <c r="AD1233" s="1054"/>
      <c r="AE1233" s="1054"/>
      <c r="AF1233" s="1054"/>
      <c r="AG1233" s="1054"/>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6"/>
      <c r="Q1234" s="316"/>
      <c r="R1234" s="316"/>
      <c r="S1234" s="316"/>
      <c r="T1234" s="316"/>
      <c r="U1234" s="316"/>
      <c r="V1234" s="316"/>
      <c r="W1234" s="316"/>
      <c r="X1234" s="316"/>
      <c r="Y1234" s="317"/>
      <c r="Z1234" s="318"/>
      <c r="AA1234" s="318"/>
      <c r="AB1234" s="319"/>
      <c r="AC1234" s="1054"/>
      <c r="AD1234" s="1054"/>
      <c r="AE1234" s="1054"/>
      <c r="AF1234" s="1054"/>
      <c r="AG1234" s="1054"/>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6"/>
      <c r="Q1235" s="316"/>
      <c r="R1235" s="316"/>
      <c r="S1235" s="316"/>
      <c r="T1235" s="316"/>
      <c r="U1235" s="316"/>
      <c r="V1235" s="316"/>
      <c r="W1235" s="316"/>
      <c r="X1235" s="316"/>
      <c r="Y1235" s="317"/>
      <c r="Z1235" s="318"/>
      <c r="AA1235" s="318"/>
      <c r="AB1235" s="319"/>
      <c r="AC1235" s="1054"/>
      <c r="AD1235" s="1054"/>
      <c r="AE1235" s="1054"/>
      <c r="AF1235" s="1054"/>
      <c r="AG1235" s="1054"/>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6"/>
      <c r="Q1236" s="316"/>
      <c r="R1236" s="316"/>
      <c r="S1236" s="316"/>
      <c r="T1236" s="316"/>
      <c r="U1236" s="316"/>
      <c r="V1236" s="316"/>
      <c r="W1236" s="316"/>
      <c r="X1236" s="316"/>
      <c r="Y1236" s="317"/>
      <c r="Z1236" s="318"/>
      <c r="AA1236" s="318"/>
      <c r="AB1236" s="319"/>
      <c r="AC1236" s="1054"/>
      <c r="AD1236" s="1054"/>
      <c r="AE1236" s="1054"/>
      <c r="AF1236" s="1054"/>
      <c r="AG1236" s="1054"/>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6"/>
      <c r="Q1237" s="316"/>
      <c r="R1237" s="316"/>
      <c r="S1237" s="316"/>
      <c r="T1237" s="316"/>
      <c r="U1237" s="316"/>
      <c r="V1237" s="316"/>
      <c r="W1237" s="316"/>
      <c r="X1237" s="316"/>
      <c r="Y1237" s="317"/>
      <c r="Z1237" s="318"/>
      <c r="AA1237" s="318"/>
      <c r="AB1237" s="319"/>
      <c r="AC1237" s="1054"/>
      <c r="AD1237" s="1054"/>
      <c r="AE1237" s="1054"/>
      <c r="AF1237" s="1054"/>
      <c r="AG1237" s="1054"/>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6"/>
      <c r="Q1238" s="316"/>
      <c r="R1238" s="316"/>
      <c r="S1238" s="316"/>
      <c r="T1238" s="316"/>
      <c r="U1238" s="316"/>
      <c r="V1238" s="316"/>
      <c r="W1238" s="316"/>
      <c r="X1238" s="316"/>
      <c r="Y1238" s="317"/>
      <c r="Z1238" s="318"/>
      <c r="AA1238" s="318"/>
      <c r="AB1238" s="319"/>
      <c r="AC1238" s="1054"/>
      <c r="AD1238" s="1054"/>
      <c r="AE1238" s="1054"/>
      <c r="AF1238" s="1054"/>
      <c r="AG1238" s="1054"/>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6"/>
      <c r="Q1239" s="316"/>
      <c r="R1239" s="316"/>
      <c r="S1239" s="316"/>
      <c r="T1239" s="316"/>
      <c r="U1239" s="316"/>
      <c r="V1239" s="316"/>
      <c r="W1239" s="316"/>
      <c r="X1239" s="316"/>
      <c r="Y1239" s="317"/>
      <c r="Z1239" s="318"/>
      <c r="AA1239" s="318"/>
      <c r="AB1239" s="319"/>
      <c r="AC1239" s="1054"/>
      <c r="AD1239" s="1054"/>
      <c r="AE1239" s="1054"/>
      <c r="AF1239" s="1054"/>
      <c r="AG1239" s="1054"/>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6"/>
      <c r="Q1240" s="316"/>
      <c r="R1240" s="316"/>
      <c r="S1240" s="316"/>
      <c r="T1240" s="316"/>
      <c r="U1240" s="316"/>
      <c r="V1240" s="316"/>
      <c r="W1240" s="316"/>
      <c r="X1240" s="316"/>
      <c r="Y1240" s="317"/>
      <c r="Z1240" s="318"/>
      <c r="AA1240" s="318"/>
      <c r="AB1240" s="319"/>
      <c r="AC1240" s="1054"/>
      <c r="AD1240" s="1054"/>
      <c r="AE1240" s="1054"/>
      <c r="AF1240" s="1054"/>
      <c r="AG1240" s="1054"/>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6"/>
      <c r="Q1241" s="316"/>
      <c r="R1241" s="316"/>
      <c r="S1241" s="316"/>
      <c r="T1241" s="316"/>
      <c r="U1241" s="316"/>
      <c r="V1241" s="316"/>
      <c r="W1241" s="316"/>
      <c r="X1241" s="316"/>
      <c r="Y1241" s="317"/>
      <c r="Z1241" s="318"/>
      <c r="AA1241" s="318"/>
      <c r="AB1241" s="319"/>
      <c r="AC1241" s="1054"/>
      <c r="AD1241" s="1054"/>
      <c r="AE1241" s="1054"/>
      <c r="AF1241" s="1054"/>
      <c r="AG1241" s="1054"/>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6"/>
      <c r="Q1242" s="316"/>
      <c r="R1242" s="316"/>
      <c r="S1242" s="316"/>
      <c r="T1242" s="316"/>
      <c r="U1242" s="316"/>
      <c r="V1242" s="316"/>
      <c r="W1242" s="316"/>
      <c r="X1242" s="316"/>
      <c r="Y1242" s="317"/>
      <c r="Z1242" s="318"/>
      <c r="AA1242" s="318"/>
      <c r="AB1242" s="319"/>
      <c r="AC1242" s="1054"/>
      <c r="AD1242" s="1054"/>
      <c r="AE1242" s="1054"/>
      <c r="AF1242" s="1054"/>
      <c r="AG1242" s="1054"/>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6"/>
      <c r="Q1243" s="316"/>
      <c r="R1243" s="316"/>
      <c r="S1243" s="316"/>
      <c r="T1243" s="316"/>
      <c r="U1243" s="316"/>
      <c r="V1243" s="316"/>
      <c r="W1243" s="316"/>
      <c r="X1243" s="316"/>
      <c r="Y1243" s="317"/>
      <c r="Z1243" s="318"/>
      <c r="AA1243" s="318"/>
      <c r="AB1243" s="319"/>
      <c r="AC1243" s="1054"/>
      <c r="AD1243" s="1054"/>
      <c r="AE1243" s="1054"/>
      <c r="AF1243" s="1054"/>
      <c r="AG1243" s="1054"/>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6"/>
      <c r="Q1244" s="316"/>
      <c r="R1244" s="316"/>
      <c r="S1244" s="316"/>
      <c r="T1244" s="316"/>
      <c r="U1244" s="316"/>
      <c r="V1244" s="316"/>
      <c r="W1244" s="316"/>
      <c r="X1244" s="316"/>
      <c r="Y1244" s="317"/>
      <c r="Z1244" s="318"/>
      <c r="AA1244" s="318"/>
      <c r="AB1244" s="319"/>
      <c r="AC1244" s="1054"/>
      <c r="AD1244" s="1054"/>
      <c r="AE1244" s="1054"/>
      <c r="AF1244" s="1054"/>
      <c r="AG1244" s="1054"/>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6"/>
      <c r="Q1245" s="316"/>
      <c r="R1245" s="316"/>
      <c r="S1245" s="316"/>
      <c r="T1245" s="316"/>
      <c r="U1245" s="316"/>
      <c r="V1245" s="316"/>
      <c r="W1245" s="316"/>
      <c r="X1245" s="316"/>
      <c r="Y1245" s="317"/>
      <c r="Z1245" s="318"/>
      <c r="AA1245" s="318"/>
      <c r="AB1245" s="319"/>
      <c r="AC1245" s="1054"/>
      <c r="AD1245" s="1054"/>
      <c r="AE1245" s="1054"/>
      <c r="AF1245" s="1054"/>
      <c r="AG1245" s="1054"/>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6"/>
      <c r="Q1246" s="316"/>
      <c r="R1246" s="316"/>
      <c r="S1246" s="316"/>
      <c r="T1246" s="316"/>
      <c r="U1246" s="316"/>
      <c r="V1246" s="316"/>
      <c r="W1246" s="316"/>
      <c r="X1246" s="316"/>
      <c r="Y1246" s="317"/>
      <c r="Z1246" s="318"/>
      <c r="AA1246" s="318"/>
      <c r="AB1246" s="319"/>
      <c r="AC1246" s="1054"/>
      <c r="AD1246" s="1054"/>
      <c r="AE1246" s="1054"/>
      <c r="AF1246" s="1054"/>
      <c r="AG1246" s="1054"/>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6"/>
      <c r="Q1247" s="316"/>
      <c r="R1247" s="316"/>
      <c r="S1247" s="316"/>
      <c r="T1247" s="316"/>
      <c r="U1247" s="316"/>
      <c r="V1247" s="316"/>
      <c r="W1247" s="316"/>
      <c r="X1247" s="316"/>
      <c r="Y1247" s="317"/>
      <c r="Z1247" s="318"/>
      <c r="AA1247" s="318"/>
      <c r="AB1247" s="319"/>
      <c r="AC1247" s="1054"/>
      <c r="AD1247" s="1054"/>
      <c r="AE1247" s="1054"/>
      <c r="AF1247" s="1054"/>
      <c r="AG1247" s="1054"/>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6"/>
      <c r="Q1248" s="316"/>
      <c r="R1248" s="316"/>
      <c r="S1248" s="316"/>
      <c r="T1248" s="316"/>
      <c r="U1248" s="316"/>
      <c r="V1248" s="316"/>
      <c r="W1248" s="316"/>
      <c r="X1248" s="316"/>
      <c r="Y1248" s="317"/>
      <c r="Z1248" s="318"/>
      <c r="AA1248" s="318"/>
      <c r="AB1248" s="319"/>
      <c r="AC1248" s="1054"/>
      <c r="AD1248" s="1054"/>
      <c r="AE1248" s="1054"/>
      <c r="AF1248" s="1054"/>
      <c r="AG1248" s="1054"/>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6"/>
      <c r="Q1249" s="316"/>
      <c r="R1249" s="316"/>
      <c r="S1249" s="316"/>
      <c r="T1249" s="316"/>
      <c r="U1249" s="316"/>
      <c r="V1249" s="316"/>
      <c r="W1249" s="316"/>
      <c r="X1249" s="316"/>
      <c r="Y1249" s="317"/>
      <c r="Z1249" s="318"/>
      <c r="AA1249" s="318"/>
      <c r="AB1249" s="319"/>
      <c r="AC1249" s="1054"/>
      <c r="AD1249" s="1054"/>
      <c r="AE1249" s="1054"/>
      <c r="AF1249" s="1054"/>
      <c r="AG1249" s="1054"/>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6"/>
      <c r="Q1250" s="316"/>
      <c r="R1250" s="316"/>
      <c r="S1250" s="316"/>
      <c r="T1250" s="316"/>
      <c r="U1250" s="316"/>
      <c r="V1250" s="316"/>
      <c r="W1250" s="316"/>
      <c r="X1250" s="316"/>
      <c r="Y1250" s="317"/>
      <c r="Z1250" s="318"/>
      <c r="AA1250" s="318"/>
      <c r="AB1250" s="319"/>
      <c r="AC1250" s="1054"/>
      <c r="AD1250" s="1054"/>
      <c r="AE1250" s="1054"/>
      <c r="AF1250" s="1054"/>
      <c r="AG1250" s="1054"/>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6"/>
      <c r="Q1251" s="316"/>
      <c r="R1251" s="316"/>
      <c r="S1251" s="316"/>
      <c r="T1251" s="316"/>
      <c r="U1251" s="316"/>
      <c r="V1251" s="316"/>
      <c r="W1251" s="316"/>
      <c r="X1251" s="316"/>
      <c r="Y1251" s="317"/>
      <c r="Z1251" s="318"/>
      <c r="AA1251" s="318"/>
      <c r="AB1251" s="319"/>
      <c r="AC1251" s="1054"/>
      <c r="AD1251" s="1054"/>
      <c r="AE1251" s="1054"/>
      <c r="AF1251" s="1054"/>
      <c r="AG1251" s="1054"/>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6"/>
      <c r="Q1252" s="316"/>
      <c r="R1252" s="316"/>
      <c r="S1252" s="316"/>
      <c r="T1252" s="316"/>
      <c r="U1252" s="316"/>
      <c r="V1252" s="316"/>
      <c r="W1252" s="316"/>
      <c r="X1252" s="316"/>
      <c r="Y1252" s="317"/>
      <c r="Z1252" s="318"/>
      <c r="AA1252" s="318"/>
      <c r="AB1252" s="319"/>
      <c r="AC1252" s="1054"/>
      <c r="AD1252" s="1054"/>
      <c r="AE1252" s="1054"/>
      <c r="AF1252" s="1054"/>
      <c r="AG1252" s="1054"/>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6"/>
      <c r="Q1253" s="316"/>
      <c r="R1253" s="316"/>
      <c r="S1253" s="316"/>
      <c r="T1253" s="316"/>
      <c r="U1253" s="316"/>
      <c r="V1253" s="316"/>
      <c r="W1253" s="316"/>
      <c r="X1253" s="316"/>
      <c r="Y1253" s="317"/>
      <c r="Z1253" s="318"/>
      <c r="AA1253" s="318"/>
      <c r="AB1253" s="319"/>
      <c r="AC1253" s="1054"/>
      <c r="AD1253" s="1054"/>
      <c r="AE1253" s="1054"/>
      <c r="AF1253" s="1054"/>
      <c r="AG1253" s="1054"/>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6"/>
      <c r="Q1254" s="316"/>
      <c r="R1254" s="316"/>
      <c r="S1254" s="316"/>
      <c r="T1254" s="316"/>
      <c r="U1254" s="316"/>
      <c r="V1254" s="316"/>
      <c r="W1254" s="316"/>
      <c r="X1254" s="316"/>
      <c r="Y1254" s="317"/>
      <c r="Z1254" s="318"/>
      <c r="AA1254" s="318"/>
      <c r="AB1254" s="319"/>
      <c r="AC1254" s="1054"/>
      <c r="AD1254" s="1054"/>
      <c r="AE1254" s="1054"/>
      <c r="AF1254" s="1054"/>
      <c r="AG1254" s="1054"/>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4"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4" t="s">
        <v>338</v>
      </c>
      <c r="AD1257" s="274"/>
      <c r="AE1257" s="274"/>
      <c r="AF1257" s="274"/>
      <c r="AG1257" s="274"/>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6"/>
      <c r="Q1258" s="316"/>
      <c r="R1258" s="316"/>
      <c r="S1258" s="316"/>
      <c r="T1258" s="316"/>
      <c r="U1258" s="316"/>
      <c r="V1258" s="316"/>
      <c r="W1258" s="316"/>
      <c r="X1258" s="316"/>
      <c r="Y1258" s="317"/>
      <c r="Z1258" s="318"/>
      <c r="AA1258" s="318"/>
      <c r="AB1258" s="319"/>
      <c r="AC1258" s="1054"/>
      <c r="AD1258" s="1054"/>
      <c r="AE1258" s="1054"/>
      <c r="AF1258" s="1054"/>
      <c r="AG1258" s="1054"/>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6"/>
      <c r="Q1259" s="316"/>
      <c r="R1259" s="316"/>
      <c r="S1259" s="316"/>
      <c r="T1259" s="316"/>
      <c r="U1259" s="316"/>
      <c r="V1259" s="316"/>
      <c r="W1259" s="316"/>
      <c r="X1259" s="316"/>
      <c r="Y1259" s="317"/>
      <c r="Z1259" s="318"/>
      <c r="AA1259" s="318"/>
      <c r="AB1259" s="319"/>
      <c r="AC1259" s="1054"/>
      <c r="AD1259" s="1054"/>
      <c r="AE1259" s="1054"/>
      <c r="AF1259" s="1054"/>
      <c r="AG1259" s="1054"/>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6"/>
      <c r="Q1260" s="316"/>
      <c r="R1260" s="316"/>
      <c r="S1260" s="316"/>
      <c r="T1260" s="316"/>
      <c r="U1260" s="316"/>
      <c r="V1260" s="316"/>
      <c r="W1260" s="316"/>
      <c r="X1260" s="316"/>
      <c r="Y1260" s="317"/>
      <c r="Z1260" s="318"/>
      <c r="AA1260" s="318"/>
      <c r="AB1260" s="319"/>
      <c r="AC1260" s="1054"/>
      <c r="AD1260" s="1054"/>
      <c r="AE1260" s="1054"/>
      <c r="AF1260" s="1054"/>
      <c r="AG1260" s="1054"/>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6"/>
      <c r="Q1261" s="316"/>
      <c r="R1261" s="316"/>
      <c r="S1261" s="316"/>
      <c r="T1261" s="316"/>
      <c r="U1261" s="316"/>
      <c r="V1261" s="316"/>
      <c r="W1261" s="316"/>
      <c r="X1261" s="316"/>
      <c r="Y1261" s="317"/>
      <c r="Z1261" s="318"/>
      <c r="AA1261" s="318"/>
      <c r="AB1261" s="319"/>
      <c r="AC1261" s="1054"/>
      <c r="AD1261" s="1054"/>
      <c r="AE1261" s="1054"/>
      <c r="AF1261" s="1054"/>
      <c r="AG1261" s="1054"/>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6"/>
      <c r="Q1262" s="316"/>
      <c r="R1262" s="316"/>
      <c r="S1262" s="316"/>
      <c r="T1262" s="316"/>
      <c r="U1262" s="316"/>
      <c r="V1262" s="316"/>
      <c r="W1262" s="316"/>
      <c r="X1262" s="316"/>
      <c r="Y1262" s="317"/>
      <c r="Z1262" s="318"/>
      <c r="AA1262" s="318"/>
      <c r="AB1262" s="319"/>
      <c r="AC1262" s="1054"/>
      <c r="AD1262" s="1054"/>
      <c r="AE1262" s="1054"/>
      <c r="AF1262" s="1054"/>
      <c r="AG1262" s="1054"/>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6"/>
      <c r="Q1263" s="316"/>
      <c r="R1263" s="316"/>
      <c r="S1263" s="316"/>
      <c r="T1263" s="316"/>
      <c r="U1263" s="316"/>
      <c r="V1263" s="316"/>
      <c r="W1263" s="316"/>
      <c r="X1263" s="316"/>
      <c r="Y1263" s="317"/>
      <c r="Z1263" s="318"/>
      <c r="AA1263" s="318"/>
      <c r="AB1263" s="319"/>
      <c r="AC1263" s="1054"/>
      <c r="AD1263" s="1054"/>
      <c r="AE1263" s="1054"/>
      <c r="AF1263" s="1054"/>
      <c r="AG1263" s="1054"/>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6"/>
      <c r="Q1264" s="316"/>
      <c r="R1264" s="316"/>
      <c r="S1264" s="316"/>
      <c r="T1264" s="316"/>
      <c r="U1264" s="316"/>
      <c r="V1264" s="316"/>
      <c r="W1264" s="316"/>
      <c r="X1264" s="316"/>
      <c r="Y1264" s="317"/>
      <c r="Z1264" s="318"/>
      <c r="AA1264" s="318"/>
      <c r="AB1264" s="319"/>
      <c r="AC1264" s="1054"/>
      <c r="AD1264" s="1054"/>
      <c r="AE1264" s="1054"/>
      <c r="AF1264" s="1054"/>
      <c r="AG1264" s="1054"/>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6"/>
      <c r="Q1265" s="316"/>
      <c r="R1265" s="316"/>
      <c r="S1265" s="316"/>
      <c r="T1265" s="316"/>
      <c r="U1265" s="316"/>
      <c r="V1265" s="316"/>
      <c r="W1265" s="316"/>
      <c r="X1265" s="316"/>
      <c r="Y1265" s="317"/>
      <c r="Z1265" s="318"/>
      <c r="AA1265" s="318"/>
      <c r="AB1265" s="319"/>
      <c r="AC1265" s="1054"/>
      <c r="AD1265" s="1054"/>
      <c r="AE1265" s="1054"/>
      <c r="AF1265" s="1054"/>
      <c r="AG1265" s="1054"/>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6"/>
      <c r="Q1266" s="316"/>
      <c r="R1266" s="316"/>
      <c r="S1266" s="316"/>
      <c r="T1266" s="316"/>
      <c r="U1266" s="316"/>
      <c r="V1266" s="316"/>
      <c r="W1266" s="316"/>
      <c r="X1266" s="316"/>
      <c r="Y1266" s="317"/>
      <c r="Z1266" s="318"/>
      <c r="AA1266" s="318"/>
      <c r="AB1266" s="319"/>
      <c r="AC1266" s="1054"/>
      <c r="AD1266" s="1054"/>
      <c r="AE1266" s="1054"/>
      <c r="AF1266" s="1054"/>
      <c r="AG1266" s="1054"/>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6"/>
      <c r="Q1267" s="316"/>
      <c r="R1267" s="316"/>
      <c r="S1267" s="316"/>
      <c r="T1267" s="316"/>
      <c r="U1267" s="316"/>
      <c r="V1267" s="316"/>
      <c r="W1267" s="316"/>
      <c r="X1267" s="316"/>
      <c r="Y1267" s="317"/>
      <c r="Z1267" s="318"/>
      <c r="AA1267" s="318"/>
      <c r="AB1267" s="319"/>
      <c r="AC1267" s="1054"/>
      <c r="AD1267" s="1054"/>
      <c r="AE1267" s="1054"/>
      <c r="AF1267" s="1054"/>
      <c r="AG1267" s="1054"/>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6"/>
      <c r="Q1268" s="316"/>
      <c r="R1268" s="316"/>
      <c r="S1268" s="316"/>
      <c r="T1268" s="316"/>
      <c r="U1268" s="316"/>
      <c r="V1268" s="316"/>
      <c r="W1268" s="316"/>
      <c r="X1268" s="316"/>
      <c r="Y1268" s="317"/>
      <c r="Z1268" s="318"/>
      <c r="AA1268" s="318"/>
      <c r="AB1268" s="319"/>
      <c r="AC1268" s="1054"/>
      <c r="AD1268" s="1054"/>
      <c r="AE1268" s="1054"/>
      <c r="AF1268" s="1054"/>
      <c r="AG1268" s="1054"/>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6"/>
      <c r="Q1269" s="316"/>
      <c r="R1269" s="316"/>
      <c r="S1269" s="316"/>
      <c r="T1269" s="316"/>
      <c r="U1269" s="316"/>
      <c r="V1269" s="316"/>
      <c r="W1269" s="316"/>
      <c r="X1269" s="316"/>
      <c r="Y1269" s="317"/>
      <c r="Z1269" s="318"/>
      <c r="AA1269" s="318"/>
      <c r="AB1269" s="319"/>
      <c r="AC1269" s="1054"/>
      <c r="AD1269" s="1054"/>
      <c r="AE1269" s="1054"/>
      <c r="AF1269" s="1054"/>
      <c r="AG1269" s="1054"/>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6"/>
      <c r="Q1270" s="316"/>
      <c r="R1270" s="316"/>
      <c r="S1270" s="316"/>
      <c r="T1270" s="316"/>
      <c r="U1270" s="316"/>
      <c r="V1270" s="316"/>
      <c r="W1270" s="316"/>
      <c r="X1270" s="316"/>
      <c r="Y1270" s="317"/>
      <c r="Z1270" s="318"/>
      <c r="AA1270" s="318"/>
      <c r="AB1270" s="319"/>
      <c r="AC1270" s="1054"/>
      <c r="AD1270" s="1054"/>
      <c r="AE1270" s="1054"/>
      <c r="AF1270" s="1054"/>
      <c r="AG1270" s="1054"/>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6"/>
      <c r="Q1271" s="316"/>
      <c r="R1271" s="316"/>
      <c r="S1271" s="316"/>
      <c r="T1271" s="316"/>
      <c r="U1271" s="316"/>
      <c r="V1271" s="316"/>
      <c r="W1271" s="316"/>
      <c r="X1271" s="316"/>
      <c r="Y1271" s="317"/>
      <c r="Z1271" s="318"/>
      <c r="AA1271" s="318"/>
      <c r="AB1271" s="319"/>
      <c r="AC1271" s="1054"/>
      <c r="AD1271" s="1054"/>
      <c r="AE1271" s="1054"/>
      <c r="AF1271" s="1054"/>
      <c r="AG1271" s="1054"/>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6"/>
      <c r="Q1272" s="316"/>
      <c r="R1272" s="316"/>
      <c r="S1272" s="316"/>
      <c r="T1272" s="316"/>
      <c r="U1272" s="316"/>
      <c r="V1272" s="316"/>
      <c r="W1272" s="316"/>
      <c r="X1272" s="316"/>
      <c r="Y1272" s="317"/>
      <c r="Z1272" s="318"/>
      <c r="AA1272" s="318"/>
      <c r="AB1272" s="319"/>
      <c r="AC1272" s="1054"/>
      <c r="AD1272" s="1054"/>
      <c r="AE1272" s="1054"/>
      <c r="AF1272" s="1054"/>
      <c r="AG1272" s="1054"/>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6"/>
      <c r="Q1273" s="316"/>
      <c r="R1273" s="316"/>
      <c r="S1273" s="316"/>
      <c r="T1273" s="316"/>
      <c r="U1273" s="316"/>
      <c r="V1273" s="316"/>
      <c r="W1273" s="316"/>
      <c r="X1273" s="316"/>
      <c r="Y1273" s="317"/>
      <c r="Z1273" s="318"/>
      <c r="AA1273" s="318"/>
      <c r="AB1273" s="319"/>
      <c r="AC1273" s="1054"/>
      <c r="AD1273" s="1054"/>
      <c r="AE1273" s="1054"/>
      <c r="AF1273" s="1054"/>
      <c r="AG1273" s="1054"/>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6"/>
      <c r="Q1274" s="316"/>
      <c r="R1274" s="316"/>
      <c r="S1274" s="316"/>
      <c r="T1274" s="316"/>
      <c r="U1274" s="316"/>
      <c r="V1274" s="316"/>
      <c r="W1274" s="316"/>
      <c r="X1274" s="316"/>
      <c r="Y1274" s="317"/>
      <c r="Z1274" s="318"/>
      <c r="AA1274" s="318"/>
      <c r="AB1274" s="319"/>
      <c r="AC1274" s="1054"/>
      <c r="AD1274" s="1054"/>
      <c r="AE1274" s="1054"/>
      <c r="AF1274" s="1054"/>
      <c r="AG1274" s="1054"/>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6"/>
      <c r="Q1275" s="316"/>
      <c r="R1275" s="316"/>
      <c r="S1275" s="316"/>
      <c r="T1275" s="316"/>
      <c r="U1275" s="316"/>
      <c r="V1275" s="316"/>
      <c r="W1275" s="316"/>
      <c r="X1275" s="316"/>
      <c r="Y1275" s="317"/>
      <c r="Z1275" s="318"/>
      <c r="AA1275" s="318"/>
      <c r="AB1275" s="319"/>
      <c r="AC1275" s="1054"/>
      <c r="AD1275" s="1054"/>
      <c r="AE1275" s="1054"/>
      <c r="AF1275" s="1054"/>
      <c r="AG1275" s="1054"/>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6"/>
      <c r="Q1276" s="316"/>
      <c r="R1276" s="316"/>
      <c r="S1276" s="316"/>
      <c r="T1276" s="316"/>
      <c r="U1276" s="316"/>
      <c r="V1276" s="316"/>
      <c r="W1276" s="316"/>
      <c r="X1276" s="316"/>
      <c r="Y1276" s="317"/>
      <c r="Z1276" s="318"/>
      <c r="AA1276" s="318"/>
      <c r="AB1276" s="319"/>
      <c r="AC1276" s="1054"/>
      <c r="AD1276" s="1054"/>
      <c r="AE1276" s="1054"/>
      <c r="AF1276" s="1054"/>
      <c r="AG1276" s="1054"/>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6"/>
      <c r="Q1277" s="316"/>
      <c r="R1277" s="316"/>
      <c r="S1277" s="316"/>
      <c r="T1277" s="316"/>
      <c r="U1277" s="316"/>
      <c r="V1277" s="316"/>
      <c r="W1277" s="316"/>
      <c r="X1277" s="316"/>
      <c r="Y1277" s="317"/>
      <c r="Z1277" s="318"/>
      <c r="AA1277" s="318"/>
      <c r="AB1277" s="319"/>
      <c r="AC1277" s="1054"/>
      <c r="AD1277" s="1054"/>
      <c r="AE1277" s="1054"/>
      <c r="AF1277" s="1054"/>
      <c r="AG1277" s="1054"/>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6"/>
      <c r="Q1278" s="316"/>
      <c r="R1278" s="316"/>
      <c r="S1278" s="316"/>
      <c r="T1278" s="316"/>
      <c r="U1278" s="316"/>
      <c r="V1278" s="316"/>
      <c r="W1278" s="316"/>
      <c r="X1278" s="316"/>
      <c r="Y1278" s="317"/>
      <c r="Z1278" s="318"/>
      <c r="AA1278" s="318"/>
      <c r="AB1278" s="319"/>
      <c r="AC1278" s="1054"/>
      <c r="AD1278" s="1054"/>
      <c r="AE1278" s="1054"/>
      <c r="AF1278" s="1054"/>
      <c r="AG1278" s="1054"/>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6"/>
      <c r="Q1279" s="316"/>
      <c r="R1279" s="316"/>
      <c r="S1279" s="316"/>
      <c r="T1279" s="316"/>
      <c r="U1279" s="316"/>
      <c r="V1279" s="316"/>
      <c r="W1279" s="316"/>
      <c r="X1279" s="316"/>
      <c r="Y1279" s="317"/>
      <c r="Z1279" s="318"/>
      <c r="AA1279" s="318"/>
      <c r="AB1279" s="319"/>
      <c r="AC1279" s="1054"/>
      <c r="AD1279" s="1054"/>
      <c r="AE1279" s="1054"/>
      <c r="AF1279" s="1054"/>
      <c r="AG1279" s="1054"/>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6"/>
      <c r="Q1280" s="316"/>
      <c r="R1280" s="316"/>
      <c r="S1280" s="316"/>
      <c r="T1280" s="316"/>
      <c r="U1280" s="316"/>
      <c r="V1280" s="316"/>
      <c r="W1280" s="316"/>
      <c r="X1280" s="316"/>
      <c r="Y1280" s="317"/>
      <c r="Z1280" s="318"/>
      <c r="AA1280" s="318"/>
      <c r="AB1280" s="319"/>
      <c r="AC1280" s="1054"/>
      <c r="AD1280" s="1054"/>
      <c r="AE1280" s="1054"/>
      <c r="AF1280" s="1054"/>
      <c r="AG1280" s="1054"/>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6"/>
      <c r="Q1281" s="316"/>
      <c r="R1281" s="316"/>
      <c r="S1281" s="316"/>
      <c r="T1281" s="316"/>
      <c r="U1281" s="316"/>
      <c r="V1281" s="316"/>
      <c r="W1281" s="316"/>
      <c r="X1281" s="316"/>
      <c r="Y1281" s="317"/>
      <c r="Z1281" s="318"/>
      <c r="AA1281" s="318"/>
      <c r="AB1281" s="319"/>
      <c r="AC1281" s="1054"/>
      <c r="AD1281" s="1054"/>
      <c r="AE1281" s="1054"/>
      <c r="AF1281" s="1054"/>
      <c r="AG1281" s="1054"/>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6"/>
      <c r="Q1282" s="316"/>
      <c r="R1282" s="316"/>
      <c r="S1282" s="316"/>
      <c r="T1282" s="316"/>
      <c r="U1282" s="316"/>
      <c r="V1282" s="316"/>
      <c r="W1282" s="316"/>
      <c r="X1282" s="316"/>
      <c r="Y1282" s="317"/>
      <c r="Z1282" s="318"/>
      <c r="AA1282" s="318"/>
      <c r="AB1282" s="319"/>
      <c r="AC1282" s="1054"/>
      <c r="AD1282" s="1054"/>
      <c r="AE1282" s="1054"/>
      <c r="AF1282" s="1054"/>
      <c r="AG1282" s="1054"/>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6"/>
      <c r="Q1283" s="316"/>
      <c r="R1283" s="316"/>
      <c r="S1283" s="316"/>
      <c r="T1283" s="316"/>
      <c r="U1283" s="316"/>
      <c r="V1283" s="316"/>
      <c r="W1283" s="316"/>
      <c r="X1283" s="316"/>
      <c r="Y1283" s="317"/>
      <c r="Z1283" s="318"/>
      <c r="AA1283" s="318"/>
      <c r="AB1283" s="319"/>
      <c r="AC1283" s="1054"/>
      <c r="AD1283" s="1054"/>
      <c r="AE1283" s="1054"/>
      <c r="AF1283" s="1054"/>
      <c r="AG1283" s="1054"/>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6"/>
      <c r="Q1284" s="316"/>
      <c r="R1284" s="316"/>
      <c r="S1284" s="316"/>
      <c r="T1284" s="316"/>
      <c r="U1284" s="316"/>
      <c r="V1284" s="316"/>
      <c r="W1284" s="316"/>
      <c r="X1284" s="316"/>
      <c r="Y1284" s="317"/>
      <c r="Z1284" s="318"/>
      <c r="AA1284" s="318"/>
      <c r="AB1284" s="319"/>
      <c r="AC1284" s="1054"/>
      <c r="AD1284" s="1054"/>
      <c r="AE1284" s="1054"/>
      <c r="AF1284" s="1054"/>
      <c r="AG1284" s="1054"/>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6"/>
      <c r="Q1285" s="316"/>
      <c r="R1285" s="316"/>
      <c r="S1285" s="316"/>
      <c r="T1285" s="316"/>
      <c r="U1285" s="316"/>
      <c r="V1285" s="316"/>
      <c r="W1285" s="316"/>
      <c r="X1285" s="316"/>
      <c r="Y1285" s="317"/>
      <c r="Z1285" s="318"/>
      <c r="AA1285" s="318"/>
      <c r="AB1285" s="319"/>
      <c r="AC1285" s="1054"/>
      <c r="AD1285" s="1054"/>
      <c r="AE1285" s="1054"/>
      <c r="AF1285" s="1054"/>
      <c r="AG1285" s="1054"/>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6"/>
      <c r="Q1286" s="316"/>
      <c r="R1286" s="316"/>
      <c r="S1286" s="316"/>
      <c r="T1286" s="316"/>
      <c r="U1286" s="316"/>
      <c r="V1286" s="316"/>
      <c r="W1286" s="316"/>
      <c r="X1286" s="316"/>
      <c r="Y1286" s="317"/>
      <c r="Z1286" s="318"/>
      <c r="AA1286" s="318"/>
      <c r="AB1286" s="319"/>
      <c r="AC1286" s="1054"/>
      <c r="AD1286" s="1054"/>
      <c r="AE1286" s="1054"/>
      <c r="AF1286" s="1054"/>
      <c r="AG1286" s="1054"/>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6"/>
      <c r="Q1287" s="316"/>
      <c r="R1287" s="316"/>
      <c r="S1287" s="316"/>
      <c r="T1287" s="316"/>
      <c r="U1287" s="316"/>
      <c r="V1287" s="316"/>
      <c r="W1287" s="316"/>
      <c r="X1287" s="316"/>
      <c r="Y1287" s="317"/>
      <c r="Z1287" s="318"/>
      <c r="AA1287" s="318"/>
      <c r="AB1287" s="319"/>
      <c r="AC1287" s="1054"/>
      <c r="AD1287" s="1054"/>
      <c r="AE1287" s="1054"/>
      <c r="AF1287" s="1054"/>
      <c r="AG1287" s="1054"/>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4"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4" t="s">
        <v>338</v>
      </c>
      <c r="AD1290" s="274"/>
      <c r="AE1290" s="274"/>
      <c r="AF1290" s="274"/>
      <c r="AG1290" s="274"/>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6"/>
      <c r="Q1291" s="316"/>
      <c r="R1291" s="316"/>
      <c r="S1291" s="316"/>
      <c r="T1291" s="316"/>
      <c r="U1291" s="316"/>
      <c r="V1291" s="316"/>
      <c r="W1291" s="316"/>
      <c r="X1291" s="316"/>
      <c r="Y1291" s="317"/>
      <c r="Z1291" s="318"/>
      <c r="AA1291" s="318"/>
      <c r="AB1291" s="319"/>
      <c r="AC1291" s="1054"/>
      <c r="AD1291" s="1054"/>
      <c r="AE1291" s="1054"/>
      <c r="AF1291" s="1054"/>
      <c r="AG1291" s="1054"/>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6"/>
      <c r="Q1292" s="316"/>
      <c r="R1292" s="316"/>
      <c r="S1292" s="316"/>
      <c r="T1292" s="316"/>
      <c r="U1292" s="316"/>
      <c r="V1292" s="316"/>
      <c r="W1292" s="316"/>
      <c r="X1292" s="316"/>
      <c r="Y1292" s="317"/>
      <c r="Z1292" s="318"/>
      <c r="AA1292" s="318"/>
      <c r="AB1292" s="319"/>
      <c r="AC1292" s="1054"/>
      <c r="AD1292" s="1054"/>
      <c r="AE1292" s="1054"/>
      <c r="AF1292" s="1054"/>
      <c r="AG1292" s="1054"/>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6"/>
      <c r="Q1293" s="316"/>
      <c r="R1293" s="316"/>
      <c r="S1293" s="316"/>
      <c r="T1293" s="316"/>
      <c r="U1293" s="316"/>
      <c r="V1293" s="316"/>
      <c r="W1293" s="316"/>
      <c r="X1293" s="316"/>
      <c r="Y1293" s="317"/>
      <c r="Z1293" s="318"/>
      <c r="AA1293" s="318"/>
      <c r="AB1293" s="319"/>
      <c r="AC1293" s="1054"/>
      <c r="AD1293" s="1054"/>
      <c r="AE1293" s="1054"/>
      <c r="AF1293" s="1054"/>
      <c r="AG1293" s="1054"/>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6"/>
      <c r="Q1294" s="316"/>
      <c r="R1294" s="316"/>
      <c r="S1294" s="316"/>
      <c r="T1294" s="316"/>
      <c r="U1294" s="316"/>
      <c r="V1294" s="316"/>
      <c r="W1294" s="316"/>
      <c r="X1294" s="316"/>
      <c r="Y1294" s="317"/>
      <c r="Z1294" s="318"/>
      <c r="AA1294" s="318"/>
      <c r="AB1294" s="319"/>
      <c r="AC1294" s="1054"/>
      <c r="AD1294" s="1054"/>
      <c r="AE1294" s="1054"/>
      <c r="AF1294" s="1054"/>
      <c r="AG1294" s="1054"/>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6"/>
      <c r="Q1295" s="316"/>
      <c r="R1295" s="316"/>
      <c r="S1295" s="316"/>
      <c r="T1295" s="316"/>
      <c r="U1295" s="316"/>
      <c r="V1295" s="316"/>
      <c r="W1295" s="316"/>
      <c r="X1295" s="316"/>
      <c r="Y1295" s="317"/>
      <c r="Z1295" s="318"/>
      <c r="AA1295" s="318"/>
      <c r="AB1295" s="319"/>
      <c r="AC1295" s="1054"/>
      <c r="AD1295" s="1054"/>
      <c r="AE1295" s="1054"/>
      <c r="AF1295" s="1054"/>
      <c r="AG1295" s="1054"/>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6"/>
      <c r="Q1296" s="316"/>
      <c r="R1296" s="316"/>
      <c r="S1296" s="316"/>
      <c r="T1296" s="316"/>
      <c r="U1296" s="316"/>
      <c r="V1296" s="316"/>
      <c r="W1296" s="316"/>
      <c r="X1296" s="316"/>
      <c r="Y1296" s="317"/>
      <c r="Z1296" s="318"/>
      <c r="AA1296" s="318"/>
      <c r="AB1296" s="319"/>
      <c r="AC1296" s="1054"/>
      <c r="AD1296" s="1054"/>
      <c r="AE1296" s="1054"/>
      <c r="AF1296" s="1054"/>
      <c r="AG1296" s="1054"/>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6"/>
      <c r="Q1297" s="316"/>
      <c r="R1297" s="316"/>
      <c r="S1297" s="316"/>
      <c r="T1297" s="316"/>
      <c r="U1297" s="316"/>
      <c r="V1297" s="316"/>
      <c r="W1297" s="316"/>
      <c r="X1297" s="316"/>
      <c r="Y1297" s="317"/>
      <c r="Z1297" s="318"/>
      <c r="AA1297" s="318"/>
      <c r="AB1297" s="319"/>
      <c r="AC1297" s="1054"/>
      <c r="AD1297" s="1054"/>
      <c r="AE1297" s="1054"/>
      <c r="AF1297" s="1054"/>
      <c r="AG1297" s="1054"/>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6"/>
      <c r="Q1298" s="316"/>
      <c r="R1298" s="316"/>
      <c r="S1298" s="316"/>
      <c r="T1298" s="316"/>
      <c r="U1298" s="316"/>
      <c r="V1298" s="316"/>
      <c r="W1298" s="316"/>
      <c r="X1298" s="316"/>
      <c r="Y1298" s="317"/>
      <c r="Z1298" s="318"/>
      <c r="AA1298" s="318"/>
      <c r="AB1298" s="319"/>
      <c r="AC1298" s="1054"/>
      <c r="AD1298" s="1054"/>
      <c r="AE1298" s="1054"/>
      <c r="AF1298" s="1054"/>
      <c r="AG1298" s="1054"/>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6"/>
      <c r="Q1299" s="316"/>
      <c r="R1299" s="316"/>
      <c r="S1299" s="316"/>
      <c r="T1299" s="316"/>
      <c r="U1299" s="316"/>
      <c r="V1299" s="316"/>
      <c r="W1299" s="316"/>
      <c r="X1299" s="316"/>
      <c r="Y1299" s="317"/>
      <c r="Z1299" s="318"/>
      <c r="AA1299" s="318"/>
      <c r="AB1299" s="319"/>
      <c r="AC1299" s="1054"/>
      <c r="AD1299" s="1054"/>
      <c r="AE1299" s="1054"/>
      <c r="AF1299" s="1054"/>
      <c r="AG1299" s="1054"/>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6"/>
      <c r="Q1300" s="316"/>
      <c r="R1300" s="316"/>
      <c r="S1300" s="316"/>
      <c r="T1300" s="316"/>
      <c r="U1300" s="316"/>
      <c r="V1300" s="316"/>
      <c r="W1300" s="316"/>
      <c r="X1300" s="316"/>
      <c r="Y1300" s="317"/>
      <c r="Z1300" s="318"/>
      <c r="AA1300" s="318"/>
      <c r="AB1300" s="319"/>
      <c r="AC1300" s="1054"/>
      <c r="AD1300" s="1054"/>
      <c r="AE1300" s="1054"/>
      <c r="AF1300" s="1054"/>
      <c r="AG1300" s="1054"/>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6"/>
      <c r="Q1301" s="316"/>
      <c r="R1301" s="316"/>
      <c r="S1301" s="316"/>
      <c r="T1301" s="316"/>
      <c r="U1301" s="316"/>
      <c r="V1301" s="316"/>
      <c r="W1301" s="316"/>
      <c r="X1301" s="316"/>
      <c r="Y1301" s="317"/>
      <c r="Z1301" s="318"/>
      <c r="AA1301" s="318"/>
      <c r="AB1301" s="319"/>
      <c r="AC1301" s="1054"/>
      <c r="AD1301" s="1054"/>
      <c r="AE1301" s="1054"/>
      <c r="AF1301" s="1054"/>
      <c r="AG1301" s="1054"/>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6"/>
      <c r="Q1302" s="316"/>
      <c r="R1302" s="316"/>
      <c r="S1302" s="316"/>
      <c r="T1302" s="316"/>
      <c r="U1302" s="316"/>
      <c r="V1302" s="316"/>
      <c r="W1302" s="316"/>
      <c r="X1302" s="316"/>
      <c r="Y1302" s="317"/>
      <c r="Z1302" s="318"/>
      <c r="AA1302" s="318"/>
      <c r="AB1302" s="319"/>
      <c r="AC1302" s="1054"/>
      <c r="AD1302" s="1054"/>
      <c r="AE1302" s="1054"/>
      <c r="AF1302" s="1054"/>
      <c r="AG1302" s="1054"/>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6"/>
      <c r="Q1303" s="316"/>
      <c r="R1303" s="316"/>
      <c r="S1303" s="316"/>
      <c r="T1303" s="316"/>
      <c r="U1303" s="316"/>
      <c r="V1303" s="316"/>
      <c r="W1303" s="316"/>
      <c r="X1303" s="316"/>
      <c r="Y1303" s="317"/>
      <c r="Z1303" s="318"/>
      <c r="AA1303" s="318"/>
      <c r="AB1303" s="319"/>
      <c r="AC1303" s="1054"/>
      <c r="AD1303" s="1054"/>
      <c r="AE1303" s="1054"/>
      <c r="AF1303" s="1054"/>
      <c r="AG1303" s="1054"/>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6"/>
      <c r="Q1304" s="316"/>
      <c r="R1304" s="316"/>
      <c r="S1304" s="316"/>
      <c r="T1304" s="316"/>
      <c r="U1304" s="316"/>
      <c r="V1304" s="316"/>
      <c r="W1304" s="316"/>
      <c r="X1304" s="316"/>
      <c r="Y1304" s="317"/>
      <c r="Z1304" s="318"/>
      <c r="AA1304" s="318"/>
      <c r="AB1304" s="319"/>
      <c r="AC1304" s="1054"/>
      <c r="AD1304" s="1054"/>
      <c r="AE1304" s="1054"/>
      <c r="AF1304" s="1054"/>
      <c r="AG1304" s="1054"/>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6"/>
      <c r="Q1305" s="316"/>
      <c r="R1305" s="316"/>
      <c r="S1305" s="316"/>
      <c r="T1305" s="316"/>
      <c r="U1305" s="316"/>
      <c r="V1305" s="316"/>
      <c r="W1305" s="316"/>
      <c r="X1305" s="316"/>
      <c r="Y1305" s="317"/>
      <c r="Z1305" s="318"/>
      <c r="AA1305" s="318"/>
      <c r="AB1305" s="319"/>
      <c r="AC1305" s="1054"/>
      <c r="AD1305" s="1054"/>
      <c r="AE1305" s="1054"/>
      <c r="AF1305" s="1054"/>
      <c r="AG1305" s="1054"/>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6"/>
      <c r="Q1306" s="316"/>
      <c r="R1306" s="316"/>
      <c r="S1306" s="316"/>
      <c r="T1306" s="316"/>
      <c r="U1306" s="316"/>
      <c r="V1306" s="316"/>
      <c r="W1306" s="316"/>
      <c r="X1306" s="316"/>
      <c r="Y1306" s="317"/>
      <c r="Z1306" s="318"/>
      <c r="AA1306" s="318"/>
      <c r="AB1306" s="319"/>
      <c r="AC1306" s="1054"/>
      <c r="AD1306" s="1054"/>
      <c r="AE1306" s="1054"/>
      <c r="AF1306" s="1054"/>
      <c r="AG1306" s="1054"/>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6"/>
      <c r="Q1307" s="316"/>
      <c r="R1307" s="316"/>
      <c r="S1307" s="316"/>
      <c r="T1307" s="316"/>
      <c r="U1307" s="316"/>
      <c r="V1307" s="316"/>
      <c r="W1307" s="316"/>
      <c r="X1307" s="316"/>
      <c r="Y1307" s="317"/>
      <c r="Z1307" s="318"/>
      <c r="AA1307" s="318"/>
      <c r="AB1307" s="319"/>
      <c r="AC1307" s="1054"/>
      <c r="AD1307" s="1054"/>
      <c r="AE1307" s="1054"/>
      <c r="AF1307" s="1054"/>
      <c r="AG1307" s="1054"/>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6"/>
      <c r="Q1308" s="316"/>
      <c r="R1308" s="316"/>
      <c r="S1308" s="316"/>
      <c r="T1308" s="316"/>
      <c r="U1308" s="316"/>
      <c r="V1308" s="316"/>
      <c r="W1308" s="316"/>
      <c r="X1308" s="316"/>
      <c r="Y1308" s="317"/>
      <c r="Z1308" s="318"/>
      <c r="AA1308" s="318"/>
      <c r="AB1308" s="319"/>
      <c r="AC1308" s="1054"/>
      <c r="AD1308" s="1054"/>
      <c r="AE1308" s="1054"/>
      <c r="AF1308" s="1054"/>
      <c r="AG1308" s="1054"/>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6"/>
      <c r="Q1309" s="316"/>
      <c r="R1309" s="316"/>
      <c r="S1309" s="316"/>
      <c r="T1309" s="316"/>
      <c r="U1309" s="316"/>
      <c r="V1309" s="316"/>
      <c r="W1309" s="316"/>
      <c r="X1309" s="316"/>
      <c r="Y1309" s="317"/>
      <c r="Z1309" s="318"/>
      <c r="AA1309" s="318"/>
      <c r="AB1309" s="319"/>
      <c r="AC1309" s="1054"/>
      <c r="AD1309" s="1054"/>
      <c r="AE1309" s="1054"/>
      <c r="AF1309" s="1054"/>
      <c r="AG1309" s="1054"/>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6"/>
      <c r="Q1310" s="316"/>
      <c r="R1310" s="316"/>
      <c r="S1310" s="316"/>
      <c r="T1310" s="316"/>
      <c r="U1310" s="316"/>
      <c r="V1310" s="316"/>
      <c r="W1310" s="316"/>
      <c r="X1310" s="316"/>
      <c r="Y1310" s="317"/>
      <c r="Z1310" s="318"/>
      <c r="AA1310" s="318"/>
      <c r="AB1310" s="319"/>
      <c r="AC1310" s="1054"/>
      <c r="AD1310" s="1054"/>
      <c r="AE1310" s="1054"/>
      <c r="AF1310" s="1054"/>
      <c r="AG1310" s="1054"/>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6"/>
      <c r="Q1311" s="316"/>
      <c r="R1311" s="316"/>
      <c r="S1311" s="316"/>
      <c r="T1311" s="316"/>
      <c r="U1311" s="316"/>
      <c r="V1311" s="316"/>
      <c r="W1311" s="316"/>
      <c r="X1311" s="316"/>
      <c r="Y1311" s="317"/>
      <c r="Z1311" s="318"/>
      <c r="AA1311" s="318"/>
      <c r="AB1311" s="319"/>
      <c r="AC1311" s="1054"/>
      <c r="AD1311" s="1054"/>
      <c r="AE1311" s="1054"/>
      <c r="AF1311" s="1054"/>
      <c r="AG1311" s="1054"/>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6"/>
      <c r="Q1312" s="316"/>
      <c r="R1312" s="316"/>
      <c r="S1312" s="316"/>
      <c r="T1312" s="316"/>
      <c r="U1312" s="316"/>
      <c r="V1312" s="316"/>
      <c r="W1312" s="316"/>
      <c r="X1312" s="316"/>
      <c r="Y1312" s="317"/>
      <c r="Z1312" s="318"/>
      <c r="AA1312" s="318"/>
      <c r="AB1312" s="319"/>
      <c r="AC1312" s="1054"/>
      <c r="AD1312" s="1054"/>
      <c r="AE1312" s="1054"/>
      <c r="AF1312" s="1054"/>
      <c r="AG1312" s="1054"/>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6"/>
      <c r="Q1313" s="316"/>
      <c r="R1313" s="316"/>
      <c r="S1313" s="316"/>
      <c r="T1313" s="316"/>
      <c r="U1313" s="316"/>
      <c r="V1313" s="316"/>
      <c r="W1313" s="316"/>
      <c r="X1313" s="316"/>
      <c r="Y1313" s="317"/>
      <c r="Z1313" s="318"/>
      <c r="AA1313" s="318"/>
      <c r="AB1313" s="319"/>
      <c r="AC1313" s="1054"/>
      <c r="AD1313" s="1054"/>
      <c r="AE1313" s="1054"/>
      <c r="AF1313" s="1054"/>
      <c r="AG1313" s="1054"/>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6"/>
      <c r="Q1314" s="316"/>
      <c r="R1314" s="316"/>
      <c r="S1314" s="316"/>
      <c r="T1314" s="316"/>
      <c r="U1314" s="316"/>
      <c r="V1314" s="316"/>
      <c r="W1314" s="316"/>
      <c r="X1314" s="316"/>
      <c r="Y1314" s="317"/>
      <c r="Z1314" s="318"/>
      <c r="AA1314" s="318"/>
      <c r="AB1314" s="319"/>
      <c r="AC1314" s="1054"/>
      <c r="AD1314" s="1054"/>
      <c r="AE1314" s="1054"/>
      <c r="AF1314" s="1054"/>
      <c r="AG1314" s="1054"/>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6"/>
      <c r="Q1315" s="316"/>
      <c r="R1315" s="316"/>
      <c r="S1315" s="316"/>
      <c r="T1315" s="316"/>
      <c r="U1315" s="316"/>
      <c r="V1315" s="316"/>
      <c r="W1315" s="316"/>
      <c r="X1315" s="316"/>
      <c r="Y1315" s="317"/>
      <c r="Z1315" s="318"/>
      <c r="AA1315" s="318"/>
      <c r="AB1315" s="319"/>
      <c r="AC1315" s="1054"/>
      <c r="AD1315" s="1054"/>
      <c r="AE1315" s="1054"/>
      <c r="AF1315" s="1054"/>
      <c r="AG1315" s="1054"/>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6"/>
      <c r="Q1316" s="316"/>
      <c r="R1316" s="316"/>
      <c r="S1316" s="316"/>
      <c r="T1316" s="316"/>
      <c r="U1316" s="316"/>
      <c r="V1316" s="316"/>
      <c r="W1316" s="316"/>
      <c r="X1316" s="316"/>
      <c r="Y1316" s="317"/>
      <c r="Z1316" s="318"/>
      <c r="AA1316" s="318"/>
      <c r="AB1316" s="319"/>
      <c r="AC1316" s="1054"/>
      <c r="AD1316" s="1054"/>
      <c r="AE1316" s="1054"/>
      <c r="AF1316" s="1054"/>
      <c r="AG1316" s="1054"/>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6"/>
      <c r="Q1317" s="316"/>
      <c r="R1317" s="316"/>
      <c r="S1317" s="316"/>
      <c r="T1317" s="316"/>
      <c r="U1317" s="316"/>
      <c r="V1317" s="316"/>
      <c r="W1317" s="316"/>
      <c r="X1317" s="316"/>
      <c r="Y1317" s="317"/>
      <c r="Z1317" s="318"/>
      <c r="AA1317" s="318"/>
      <c r="AB1317" s="319"/>
      <c r="AC1317" s="1054"/>
      <c r="AD1317" s="1054"/>
      <c r="AE1317" s="1054"/>
      <c r="AF1317" s="1054"/>
      <c r="AG1317" s="1054"/>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6"/>
      <c r="Q1318" s="316"/>
      <c r="R1318" s="316"/>
      <c r="S1318" s="316"/>
      <c r="T1318" s="316"/>
      <c r="U1318" s="316"/>
      <c r="V1318" s="316"/>
      <c r="W1318" s="316"/>
      <c r="X1318" s="316"/>
      <c r="Y1318" s="317"/>
      <c r="Z1318" s="318"/>
      <c r="AA1318" s="318"/>
      <c r="AB1318" s="319"/>
      <c r="AC1318" s="1054"/>
      <c r="AD1318" s="1054"/>
      <c r="AE1318" s="1054"/>
      <c r="AF1318" s="1054"/>
      <c r="AG1318" s="1054"/>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6"/>
      <c r="Q1319" s="316"/>
      <c r="R1319" s="316"/>
      <c r="S1319" s="316"/>
      <c r="T1319" s="316"/>
      <c r="U1319" s="316"/>
      <c r="V1319" s="316"/>
      <c r="W1319" s="316"/>
      <c r="X1319" s="316"/>
      <c r="Y1319" s="317"/>
      <c r="Z1319" s="318"/>
      <c r="AA1319" s="318"/>
      <c r="AB1319" s="319"/>
      <c r="AC1319" s="1054"/>
      <c r="AD1319" s="1054"/>
      <c r="AE1319" s="1054"/>
      <c r="AF1319" s="1054"/>
      <c r="AG1319" s="1054"/>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6"/>
      <c r="Q1320" s="316"/>
      <c r="R1320" s="316"/>
      <c r="S1320" s="316"/>
      <c r="T1320" s="316"/>
      <c r="U1320" s="316"/>
      <c r="V1320" s="316"/>
      <c r="W1320" s="316"/>
      <c r="X1320" s="316"/>
      <c r="Y1320" s="317"/>
      <c r="Z1320" s="318"/>
      <c r="AA1320" s="318"/>
      <c r="AB1320" s="319"/>
      <c r="AC1320" s="1054"/>
      <c r="AD1320" s="1054"/>
      <c r="AE1320" s="1054"/>
      <c r="AF1320" s="1054"/>
      <c r="AG1320" s="1054"/>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2021-05-26T07:02:33Z</cp:lastPrinted>
  <dcterms:created xsi:type="dcterms:W3CDTF">2012-03-13T00:50:25Z</dcterms:created>
  <dcterms:modified xsi:type="dcterms:W3CDTF">2021-08-13T07:10:54Z</dcterms:modified>
</cp:coreProperties>
</file>