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<sst xmlns="http://schemas.openxmlformats.org/spreadsheetml/2006/main" count="2331" uniqueCount="707">
  <si>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</si>
  <si>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</si>
  <si>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</si>
  <si>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</si>
  <si>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</si>
  <si>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</si>
  <si>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</si>
  <si>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</si>
  <si>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</si>
  <si>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</si>
  <si>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</si>
  <si>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</si>
  <si>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</si>
  <si>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</si>
  <si>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</si>
  <si>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</si>
  <si>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</si>
  <si>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</si>
  <si>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</si>
  <si>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</si>
  <si>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</si>
  <si>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</si>
  <si>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</si>
  <si>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</si>
  <si>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</si>
  <si>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</si>
  <si>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</si>
  <si>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</si>
  <si>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</si>
  <si>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</si>
  <si>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</si>
  <si>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</si>
  <si>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</si>
  <si>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</si>
  <si>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</si>
  <si>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</si>
  <si>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</si>
  <si>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</si>
  <si>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</si>
  <si>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</si>
  <si>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</si>
  <si>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</si>
  <si>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</si>
  <si>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</si>
  <si>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</si>
  <si>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</si>
  <si>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</si>
  <si>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</si>
  <si>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</si>
  <si>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</si>
  <si>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</si>
  <si>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</si>
  <si>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</si>
  <si>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</si>
  <si>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</si>
  <si>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</si>
  <si>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</si>
  <si>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</si>
  <si>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</si>
  <si>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</si>
  <si>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</si>
  <si>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</si>
  <si>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</si>
  <si>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</si>
  <si>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</si>
  <si>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</si>
  <si>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</si>
  <si>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</si>
  <si>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</si>
  <si>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</si>
  <si>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</si>
  <si>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</si>
  <si>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</si>
  <si>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</si>
  <si>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</si>
  <si>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</si>
  <si>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</si>
  <si>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</si>
  <si>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</si>
  <si>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</si>
  <si>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</si>
  <si>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</si>
  <si>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</si>
  <si>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</si>
  <si>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</si>
  <si>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</si>
  <si>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</si>
  <si>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</si>
  <si>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</si>
  <si>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</si>
  <si>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</si>
  <si>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</si>
  <si>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</si>
  <si>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</si>
  <si>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</si>
  <si>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</si>
  <si>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</si>
  <si>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</si>
  <si>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</si>
  <si>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</si>
  <si>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</si>
  <si>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</si>
  <si>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</si>
  <si>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</si>
  <si>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</si>
  <si>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</si>
  <si>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</si>
  <si>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</si>
  <si>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</si>
  <si>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</si>
  <si>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</si>
  <si>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</si>
  <si>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</si>
  <si>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</si>
  <si>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</si>
  <si>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</si>
  <si>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</si>
  <si>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</si>
  <si>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</si>
  <si>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</si>
  <si>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</si>
  <si>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</si>
  <si>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</si>
  <si>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</si>
  <si>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</si>
  <si>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</si>
  <si>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</si>
  <si>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</si>
  <si>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</si>
  <si>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</si>
  <si>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</si>
  <si>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</si>
  <si>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</si>
  <si>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</si>
  <si>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</si>
  <si>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</si>
  <si>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</si>
  <si>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</si>
  <si>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</si>
  <si>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</si>
  <si>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</si>
  <si>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</si>
  <si>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</si>
  <si>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</si>
  <si>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</si>
  <si>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</si>
  <si>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</si>
  <si>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</si>
  <si>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</si>
  <si>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</si>
  <si>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</si>
  <si>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</si>
  <si>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</si>
  <si>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</si>
  <si>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</si>
  <si>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</si>
  <si>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</si>
  <si>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</si>
  <si>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</si>
  <si>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</si>
  <si>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</si>
  <si>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</si>
  <si>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</si>
  <si>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</si>
  <si>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</si>
  <si>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</si>
  <si>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</si>
  <si>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</si>
  <si>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</si>
  <si>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</si>
  <si>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</si>
  <si>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</si>
  <si>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</si>
  <si>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</si>
  <si>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</si>
  <si>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</si>
  <si>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</si>
  <si>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</si>
  <si>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</si>
  <si>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</si>
  <si>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</si>
  <si>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</si>
  <si>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</si>
  <si>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</si>
  <si>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</si>
  <si>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</si>
  <si>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</si>
  <si>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</si>
  <si>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</si>
  <si>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</si>
  <si>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</si>
  <si>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</si>
  <si>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</si>
  <si>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</si>
  <si>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</si>
  <si>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</si>
  <si>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</si>
  <si>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</si>
  <si>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</si>
  <si>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</si>
  <si>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</si>
  <si>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</si>
  <si>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</si>
  <si>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</si>
  <si>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</si>
  <si>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</si>
  <si>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</si>
  <si>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</si>
  <si>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</si>
  <si>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</si>
  <si>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</si>
  <si>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</si>
  <si>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</si>
  <si>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</si>
  <si>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</si>
  <si>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</si>
  <si>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</si>
  <si>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</si>
  <si>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</si>
  <si>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</si>
  <si>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</si>
  <si>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</si>
  <si>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</si>
  <si>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</si>
  <si>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</si>
  <si>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</si>
  <si>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</si>
  <si>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</si>
  <si>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</si>
  <si>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</si>
  <si>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</si>
  <si>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</si>
  <si>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</si>
  <si>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</si>
  <si>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</si>
  <si>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</si>
  <si>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</si>
  <si>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</si>
  <si>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</si>
  <si>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</si>
  <si>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</si>
  <si>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</si>
  <si>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</si>
  <si>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</si>
  <si>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</si>
  <si>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</si>
  <si>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</si>
  <si>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</si>
  <si>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</si>
  <si>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</si>
  <si>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</si>
  <si>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</si>
  <si>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</si>
  <si>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</si>
  <si>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</si>
  <si>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</si>
  <si>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</si>
  <si>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</si>
  <si>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</si>
  <si>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</si>
  <si>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</si>
  <si>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</si>
  <si>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</si>
  <si>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</si>
  <si>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</si>
  <si>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</si>
  <si>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</si>
  <si>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</si>
  <si>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</si>
  <si>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</si>
  <si>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</si>
  <si>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</si>
  <si>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</si>
  <si>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</si>
  <si>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</si>
  <si>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</si>
  <si>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</si>
  <si>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</si>
  <si>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</si>
  <si>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</si>
  <si>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</si>
  <si>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</si>
  <si>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</si>
  <si>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</si>
  <si>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</si>
  <si>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</si>
  <si>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</si>
  <si>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</si>
  <si>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</si>
  <si>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</si>
  <si>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</si>
  <si>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</si>
  <si>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</si>
  <si>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</si>
  <si>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</si>
  <si>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</si>
  <si>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</si>
  <si>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</si>
  <si>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</si>
  <si>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</si>
  <si>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</si>
  <si>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</si>
  <si>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</si>
  <si>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</si>
  <si>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</si>
  <si>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</si>
  <si>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</si>
  <si>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</si>
  <si>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</si>
  <si>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</si>
  <si>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</si>
  <si>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</si>
  <si>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</si>
  <si>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</si>
  <si>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</si>
  <si>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</si>
  <si>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</si>
  <si>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</si>
  <si>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</si>
  <si>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</si>
  <si>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</si>
  <si>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</si>
  <si>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</si>
  <si>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</si>
  <si>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</si>
  <si>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</si>
  <si>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</si>
  <si>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</si>
  <si>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</si>
  <si>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</si>
  <si>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</si>
  <si>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</si>
  <si>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</si>
  <si>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</si>
  <si>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</si>
  <si>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</si>
  <si>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</si>
  <si>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</si>
  <si>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</si>
  <si>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</si>
  <si>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</si>
  <si>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</si>
  <si>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</si>
  <si>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</si>
  <si>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</si>
  <si>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</si>
  <si>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</si>
  <si>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</si>
  <si>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</si>
  <si>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</si>
  <si>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</si>
  <si>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</si>
  <si>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</si>
  <si>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</si>
  <si>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</si>
  <si>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</si>
  <si>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</si>
  <si>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</si>
  <si>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</si>
  <si>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</si>
  <si>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</si>
  <si>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</si>
  <si>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</si>
  <si>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</si>
  <si>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</si>
  <si>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</si>
  <si>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</si>
  <si>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</si>
  <si>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</si>
  <si>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</si>
  <si>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</si>
  <si>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</si>
  <si>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</si>
  <si>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</si>
  <si>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</si>
  <si>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</si>
  <si>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</si>
  <si>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</si>
  <si>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</si>
  <si>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</si>
  <si>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</si>
  <si>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</si>
  <si>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</si>
  <si>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</si>
  <si>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</si>
  <si>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</si>
  <si>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</si>
  <si>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</si>
  <si>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</si>
  <si>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</si>
  <si>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</si>
  <si>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</si>
  <si>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</si>
  <si>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</si>
  <si>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</si>
  <si>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</si>
  <si>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</si>
  <si>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</si>
  <si>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</si>
  <si>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</si>
  <si>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</si>
  <si>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</si>
  <si>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</si>
  <si>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</si>
  <si>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</si>
  <si>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</si>
  <si>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</si>
  <si>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</si>
  <si>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</si>
  <si>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</si>
  <si>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</si>
  <si>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</si>
  <si>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</si>
  <si>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</si>
  <si>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</si>
  <si>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</si>
  <si>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</si>
  <si>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</si>
  <si>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</si>
  <si>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</si>
  <si>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</si>
  <si>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</si>
  <si>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</si>
  <si>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</si>
  <si>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</si>
  <si>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</si>
  <si>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</si>
  <si>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</si>
  <si>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</si>
  <si>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</si>
  <si>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</si>
  <si>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</si>
  <si>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</si>
  <si>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</si>
  <si>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</si>
  <si>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</si>
  <si>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</si>
  <si>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</si>
  <si>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</si>
  <si>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</si>
  <si>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</si>
  <si>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</si>
  <si>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</si>
  <si>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</si>
  <si>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</si>
  <si>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</si>
  <si>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</si>
  <si>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</si>
  <si>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</si>
  <si>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</si>
  <si>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</si>
  <si>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</si>
  <si>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</si>
  <si>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</si>
  <si>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</si>
  <si>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</si>
  <si>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</si>
  <si>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</si>
  <si>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</si>
  <si>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</si>
  <si>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</si>
  <si>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</si>
  <si>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</si>
  <si>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</si>
  <si>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</si>
  <si>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</si>
  <si>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</si>
  <si>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</si>
  <si>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</si>
  <si>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</si>
  <si>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</si>
  <si>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</si>
  <si>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</si>
  <si>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</si>
  <si>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</si>
  <si>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</si>
  <si>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</si>
  <si>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</si>
  <si>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</si>
  <si>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</si>
  <si>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</si>
  <si>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</si>
  <si>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</si>
  <si>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</si>
  <si>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</si>
  <si>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</si>
  <si>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</si>
  <si>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</si>
  <si>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</si>
  <si>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</si>
  <si>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</si>
  <si>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</si>
  <si>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</si>
  <si>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</si>
  <si>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</si>
  <si>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</si>
  <si>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</si>
  <si>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</si>
  <si>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</si>
  <si>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</si>
  <si>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</si>
  <si>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</si>
  <si>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</si>
  <si>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</si>
  <si>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</si>
  <si>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</si>
  <si>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</si>
  <si>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</si>
  <si>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</si>
  <si>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</si>
  <si>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</si>
  <si>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</si>
  <si>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</si>
  <si>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</si>
  <si>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</si>
  <si>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</si>
  <si>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</si>
  <si>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</si>
  <si>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</si>
  <si>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</si>
  <si>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</si>
  <si>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</si>
  <si>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</si>
  <si>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</si>
  <si>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</si>
  <si>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</si>
  <si>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</si>
  <si>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</si>
  <si>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</si>
  <si>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</si>
  <si>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</si>
  <si>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</si>
  <si>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</si>
  <si>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</si>
  <si>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</si>
  <si>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</si>
  <si>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</si>
  <si>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</si>
  <si>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</si>
  <si>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</si>
  <si>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</si>
  <si>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</si>
  <si>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</si>
  <si>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</si>
  <si>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</si>
  <si>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</si>
  <si>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</si>
  <si>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</si>
  <si>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</si>
  <si>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</si>
  <si>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</si>
  <si>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</si>
  <si>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</si>
  <si>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</si>
  <si>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</si>
  <si>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</si>
  <si>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</si>
  <si>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</si>
  <si>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</si>
  <si>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</si>
  <si>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</si>
  <si>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</si>
  <si>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</si>
  <si>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</si>
  <si>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</si>
  <si>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</si>
  <si>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</si>
  <si>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</si>
  <si>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</si>
  <si>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</si>
  <si>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</si>
  <si>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</si>
  <si>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</si>
  <si>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</si>
  <si>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</si>
  <si>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</si>
  <si>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</si>
  <si>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</si>
  <si>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</si>
  <si>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</si>
  <si>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</si>
  <si>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</si>
  <si>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</si>
  <si>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</si>
  <si>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</si>
  <si>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</si>
  <si>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</si>
  <si>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</si>
  <si>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</si>
  <si>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</si>
  <si>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</si>
  <si>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</si>
  <si>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</si>
  <si>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</si>
  <si>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</si>
  <si>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</si>
  <si>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</si>
  <si>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</si>
  <si>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</si>
  <si>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</si>
  <si>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</si>
  <si>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</si>
  <si>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</si>
  <si>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</si>
  <si>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</si>
  <si>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</si>
  <si>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</si>
  <si>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</si>
  <si>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</si>
  <si>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</si>
  <si>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</si>
  <si>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</si>
  <si>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</si>
  <si>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</si>
  <si>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</si>
  <si>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</si>
  <si>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</si>
  <si>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</si>
  <si>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</si>
  <si>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</si>
  <si>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</si>
  <si>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</si>
  <si>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</si>
  <si>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</si>
  <si>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</si>
  <si>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</si>
  <si>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</si>
  <si>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</si>
  <si>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</si>
  <si>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全国老人クラブ連合会助成費</t>
  </si>
  <si>
    <t>老健局</t>
  </si>
  <si>
    <t>課長　笹子　宗一郎</t>
  </si>
  <si>
    <t>昭和42年度</t>
  </si>
  <si>
    <t>終了予定なし</t>
  </si>
  <si>
    <t>認知症施策・地域介護推進課</t>
  </si>
  <si>
    <t>老人福祉法第13条</t>
  </si>
  <si>
    <t>全国老人クラブ連合会助成費の国庫補助について
（平成23年3月18日厚生労働省発老0318第2号）</t>
  </si>
  <si>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</si>
  <si>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
※補助率10/10</t>
  </si>
  <si>
    <t>-</t>
  </si>
  <si>
    <t>高齢者社会活動支援事業費補助金</t>
  </si>
  <si>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</si>
  <si>
    <t>高齢者の生きがいや健康づくりの推進</t>
  </si>
  <si>
    <t>予算執行率
（執行額／予算額）</t>
  </si>
  <si>
    <t>老人クラブリーダー等養成研修者数</t>
  </si>
  <si>
    <t>人</t>
  </si>
  <si>
    <t>単位当たりコスト＝X/Y
Ｘ：「老人クラブ指導者養成事業費（実績額：百万円）」
Ｙ：「老人クラブリーダー等養成者数」　　　　　　　　　　　　　</t>
    <phoneticPr fontId="5"/>
  </si>
  <si>
    <t>円</t>
  </si>
  <si>
    <t>X/Y</t>
    <phoneticPr fontId="5"/>
  </si>
  <si>
    <t>1.9/2,395</t>
  </si>
  <si>
    <t>2.7/1,920</t>
  </si>
  <si>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</si>
  <si>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高齢者の在宅生活に必要な生活支援・介護予防サービスを提供するとともに、生活機能の維持向上によって虚弱を防ぎ元気で豊かな老後生活を支援すること（施策目標ⅩI－１－２）</t>
  </si>
  <si>
    <t>老人クラブ活動実績事業数</t>
  </si>
  <si>
    <t>箇所</t>
  </si>
  <si>
    <t>在宅福祉事業費補助金</t>
  </si>
  <si>
    <t>531</t>
  </si>
  <si>
    <t>483</t>
  </si>
  <si>
    <t>426</t>
  </si>
  <si>
    <t>813</t>
  </si>
  <si>
    <t>815</t>
  </si>
  <si>
    <t>826</t>
  </si>
  <si>
    <t>792</t>
  </si>
  <si>
    <t>793</t>
  </si>
  <si>
    <t>789</t>
  </si>
  <si>
    <t>○</t>
  </si>
  <si>
    <t>-</t>
    <phoneticPr fontId="5"/>
  </si>
  <si>
    <t>老人クラブ活動等の活性化を図り、高齢者の生きがいや健康づくりを推進することにより、明るい長寿社会の実現と保健福祉の向上に資することを目指す。
30年度～2年度において、本事業により、 老人クラブが行う各種活動に対する助成につながっている。</t>
    <phoneticPr fontId="5"/>
  </si>
  <si>
    <t>老人クラブは、地域を基盤とする高齢者の自主的な組織であり、高齢者を主体とする健康保持と相互の生活支援という観点から、その活動や役割が今後、益々期待されていることから、全国老人クラブ連合会が当該事業を実施し、単位老人クラブ、市区町村老人クラブ連合会及び都道府県・指定都市老人クラブ連合会が行う活動の連携やより一層の活性化を図り、高齢者の生きがいや健康づくりを推進することにより、明るい長寿社会の実現と保健福祉の向上に資することができる。</t>
    <phoneticPr fontId="5"/>
  </si>
  <si>
    <t>‐</t>
  </si>
  <si>
    <t>無</t>
  </si>
  <si>
    <t>全国老人クラブ連合会が当該事業を実施することにより、老人クラブ等が行う活動における連携やその一層の活性化が図られるため、国費を投入し、その目的を達成すべきである。</t>
    <phoneticPr fontId="5"/>
  </si>
  <si>
    <t>都道府県・指定都市老連のリーダー等に対する研修等であることから、国で実施すべき事業である。</t>
    <phoneticPr fontId="5"/>
  </si>
  <si>
    <t>高齢者の生きがいや健康づくりの推進に資するものであることから。優先度が高い。</t>
    <phoneticPr fontId="5"/>
  </si>
  <si>
    <t>入力・集計業務といった、単純業務を外部の会社に発注しているもの。</t>
    <phoneticPr fontId="5"/>
  </si>
  <si>
    <t>事業開始前に事業計画において事業内容、経費の支出予定などを確認し、交付決定を行っている。</t>
    <phoneticPr fontId="5"/>
  </si>
  <si>
    <t>活動実績は見込みに沿っている。</t>
    <phoneticPr fontId="5"/>
  </si>
  <si>
    <t>研修の養成者は、全国の老人クラブのリーダー等として活動している。</t>
    <phoneticPr fontId="5"/>
  </si>
  <si>
    <t>本事業は、市町村・都道府県の老人クラブ連合会に対する指導助言、指導者の資質向上等を行うための助成を行うものである。
一方、在宅福祉事業費補助金は、単位老人クラブの活動、市町村・都道府県の老人クラブ連合会の活動の活性化のために助成を行うものであり、相互の連携により、老人クラブ活動の活性化が図られると考えている。</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</si>
  <si>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</si>
  <si>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予算の適正な執行を踏まえ、引き続き事業を継続する。</t>
    <phoneticPr fontId="5"/>
  </si>
  <si>
    <t>A.全国老人クラブ連合会</t>
    <phoneticPr fontId="5"/>
  </si>
  <si>
    <t>B.ナガイシステムサービス</t>
    <phoneticPr fontId="5"/>
  </si>
  <si>
    <t>給与</t>
  </si>
  <si>
    <t>印刷製本費</t>
  </si>
  <si>
    <t>通信運搬費</t>
  </si>
  <si>
    <t>その他</t>
  </si>
  <si>
    <t>老人クラブ活動推進員設置に係る費用</t>
  </si>
  <si>
    <t>研修に係る資料等</t>
  </si>
  <si>
    <t>研修資料送料等</t>
  </si>
  <si>
    <t>旅費、雑役務費（調査集計業務等）、謝金等</t>
  </si>
  <si>
    <t>雑役務費</t>
    <rPh sb="0" eb="1">
      <t>ザツ</t>
    </rPh>
    <rPh sb="1" eb="2">
      <t>ヤク</t>
    </rPh>
    <rPh sb="2" eb="3">
      <t>ム</t>
    </rPh>
    <rPh sb="3" eb="4">
      <t>ヒ</t>
    </rPh>
    <phoneticPr fontId="5"/>
  </si>
  <si>
    <t>実態調査に係る入力・集計業務</t>
    <rPh sb="0" eb="2">
      <t>ジッタイ</t>
    </rPh>
    <rPh sb="2" eb="4">
      <t>チョウサ</t>
    </rPh>
    <rPh sb="5" eb="6">
      <t>カカ</t>
    </rPh>
    <rPh sb="7" eb="9">
      <t>ニュウリョク</t>
    </rPh>
    <rPh sb="10" eb="12">
      <t>シュウケイ</t>
    </rPh>
    <rPh sb="12" eb="14">
      <t>ギョウム</t>
    </rPh>
    <phoneticPr fontId="5"/>
  </si>
  <si>
    <t>公益財団法人全国老人クラブ連合会</t>
  </si>
  <si>
    <t>各地域の老人クラブ活動支援のための老人クラブ指導者に対する研修等</t>
  </si>
  <si>
    <t>補助金等交付</t>
  </si>
  <si>
    <t>ナガイシステムサービス</t>
    <phoneticPr fontId="5"/>
  </si>
  <si>
    <t>実態調査に係る入力・集計業務</t>
    <rPh sb="0" eb="2">
      <t>ジッタイ</t>
    </rPh>
    <rPh sb="2" eb="4">
      <t>チョウサ</t>
    </rPh>
    <rPh sb="5" eb="6">
      <t>カカ</t>
    </rPh>
    <rPh sb="7" eb="9">
      <t>ニュウリョク</t>
    </rPh>
    <rPh sb="10" eb="12">
      <t>シュウケイ</t>
    </rPh>
    <rPh sb="12" eb="14">
      <t>ギョウム</t>
    </rPh>
    <phoneticPr fontId="5"/>
  </si>
  <si>
    <t>-</t>
    <phoneticPr fontId="5"/>
  </si>
  <si>
    <t>3.4／0</t>
    <phoneticPr fontId="5"/>
  </si>
  <si>
    <t>3.2／920</t>
    <phoneticPr fontId="5"/>
  </si>
  <si>
    <t>令和2年度はコロナの影響で研修中止となったが、平成２２年度予算において、対前年度２割の削減を行っており、その後も効率的な執行に努めている。</t>
    <rPh sb="0" eb="2">
      <t>レイワ</t>
    </rPh>
    <rPh sb="3" eb="5">
      <t>ネンド</t>
    </rPh>
    <rPh sb="10" eb="12">
      <t>エイキョウ</t>
    </rPh>
    <rPh sb="13" eb="15">
      <t>ケンシュウ</t>
    </rPh>
    <rPh sb="15" eb="17">
      <t>チュウシ</t>
    </rPh>
    <phoneticPr fontId="5"/>
  </si>
  <si>
    <t>厚労</t>
  </si>
  <si>
    <t>-</t>
    <phoneticPr fontId="5"/>
  </si>
  <si>
    <t>今後も老人クラブが行う各種活動に対する助成が行えるよう、引き続き、必要な予算額を確保し、適正な執行に努めること。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</si>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</sst>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57151</xdr:colOff>
      <xdr:row>752</xdr:row>
      <xdr:rowOff>261257</xdr:rowOff>
    </xdr:from>
    <xdr:to>
      <xdr:col>27</xdr:col>
      <xdr:colOff>182816</xdr:colOff>
      <xdr:row>757</xdr:row>
      <xdr:rowOff>160404</xdr:rowOff>
    </xdr:to>
    <xdr:sp macro="" textlink="">
      <xdr:nvSpPr>
        <xdr:cNvPr id="7" name="下矢印 6"/>
        <xdr:cNvSpPr/>
      </xdr:nvSpPr>
      <xdr:spPr>
        <a:xfrm>
          <a:off x="4955722" y="44566114"/>
          <a:ext cx="737987" cy="166807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54429</xdr:colOff>
      <xdr:row>749</xdr:row>
      <xdr:rowOff>54429</xdr:rowOff>
    </xdr:from>
    <xdr:to>
      <xdr:col>35</xdr:col>
      <xdr:colOff>135272</xdr:colOff>
      <xdr:row>751</xdr:row>
      <xdr:rowOff>345782</xdr:rowOff>
    </xdr:to>
    <xdr:sp macro="" textlink="">
      <xdr:nvSpPr>
        <xdr:cNvPr id="2" name="角丸四角形 1"/>
        <xdr:cNvSpPr/>
      </xdr:nvSpPr>
      <xdr:spPr>
        <a:xfrm>
          <a:off x="3524250" y="43297929"/>
          <a:ext cx="3754772" cy="998924"/>
        </a:xfrm>
        <a:prstGeom prst="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0">
              <a:latin typeface="+mn-ea"/>
              <a:ea typeface="+mn-ea"/>
            </a:rPr>
            <a:t>厚生労働省</a:t>
          </a:r>
          <a:endParaRPr kumimoji="1" lang="en-US" altLang="ja-JP" sz="2000" b="0">
            <a:latin typeface="+mn-ea"/>
            <a:ea typeface="+mn-ea"/>
          </a:endParaRPr>
        </a:p>
        <a:p>
          <a:pPr algn="ctr"/>
          <a:r>
            <a:rPr kumimoji="1" lang="en-US" altLang="ja-JP" sz="2000" b="0">
              <a:latin typeface="+mn-ea"/>
              <a:ea typeface="+mn-ea"/>
            </a:rPr>
            <a:t>9</a:t>
          </a:r>
          <a:r>
            <a:rPr kumimoji="1" lang="ja-JP" altLang="en-US" sz="2000" b="0">
              <a:latin typeface="+mn-ea"/>
              <a:ea typeface="+mn-ea"/>
            </a:rPr>
            <a:t>百万円</a:t>
          </a:r>
        </a:p>
      </xdr:txBody>
    </xdr:sp>
    <xdr:clientData/>
  </xdr:twoCellAnchor>
  <xdr:twoCellAnchor>
    <xdr:from>
      <xdr:col>20</xdr:col>
      <xdr:colOff>40821</xdr:colOff>
      <xdr:row>753</xdr:row>
      <xdr:rowOff>176893</xdr:rowOff>
    </xdr:from>
    <xdr:to>
      <xdr:col>32</xdr:col>
      <xdr:colOff>74439</xdr:colOff>
      <xdr:row>754</xdr:row>
      <xdr:rowOff>288952</xdr:rowOff>
    </xdr:to>
    <xdr:sp macro="" textlink="">
      <xdr:nvSpPr>
        <xdr:cNvPr id="5" name="正方形/長方形 4"/>
        <xdr:cNvSpPr/>
      </xdr:nvSpPr>
      <xdr:spPr>
        <a:xfrm>
          <a:off x="4122964" y="44835536"/>
          <a:ext cx="2482904" cy="46584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t>
          </a:r>
          <a:r>
            <a:rPr kumimoji="1" lang="ja-JP" altLang="en-US" sz="2000"/>
            <a:t>補助金等交付</a:t>
          </a:r>
          <a:r>
            <a:rPr kumimoji="1" lang="en-US" altLang="ja-JP" sz="2000"/>
            <a:t>】</a:t>
          </a:r>
          <a:endParaRPr kumimoji="1" lang="ja-JP" altLang="en-US" sz="2000"/>
        </a:p>
      </xdr:txBody>
    </xdr:sp>
    <xdr:clientData/>
  </xdr:twoCellAnchor>
  <xdr:twoCellAnchor>
    <xdr:from>
      <xdr:col>24</xdr:col>
      <xdr:colOff>40822</xdr:colOff>
      <xdr:row>760</xdr:row>
      <xdr:rowOff>217715</xdr:rowOff>
    </xdr:from>
    <xdr:to>
      <xdr:col>27</xdr:col>
      <xdr:colOff>166487</xdr:colOff>
      <xdr:row>764</xdr:row>
      <xdr:rowOff>470648</xdr:rowOff>
    </xdr:to>
    <xdr:sp macro="" textlink="">
      <xdr:nvSpPr>
        <xdr:cNvPr id="6" name="下矢印 5"/>
        <xdr:cNvSpPr/>
      </xdr:nvSpPr>
      <xdr:spPr>
        <a:xfrm>
          <a:off x="4939393" y="47352858"/>
          <a:ext cx="737987" cy="166807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176892</xdr:colOff>
      <xdr:row>757</xdr:row>
      <xdr:rowOff>272142</xdr:rowOff>
    </xdr:from>
    <xdr:to>
      <xdr:col>39</xdr:col>
      <xdr:colOff>73638</xdr:colOff>
      <xdr:row>760</xdr:row>
      <xdr:rowOff>142474</xdr:rowOff>
    </xdr:to>
    <xdr:sp macro="" textlink="">
      <xdr:nvSpPr>
        <xdr:cNvPr id="8" name="角丸四角形 7"/>
        <xdr:cNvSpPr/>
      </xdr:nvSpPr>
      <xdr:spPr>
        <a:xfrm>
          <a:off x="2626178" y="46345928"/>
          <a:ext cx="5407639" cy="931689"/>
        </a:xfrm>
        <a:prstGeom prst="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公益財団法人全国老人クラブ連合会</a:t>
          </a:r>
          <a:endParaRPr kumimoji="1" lang="en-US" altLang="ja-JP" sz="2000"/>
        </a:p>
        <a:p>
          <a:pPr algn="ctr"/>
          <a:r>
            <a:rPr kumimoji="1" lang="en-US" altLang="ja-JP" sz="2000"/>
            <a:t>9</a:t>
          </a:r>
          <a:r>
            <a:rPr kumimoji="1" lang="ja-JP" altLang="en-US" sz="2000"/>
            <a:t>百万円</a:t>
          </a:r>
        </a:p>
      </xdr:txBody>
    </xdr:sp>
    <xdr:clientData/>
  </xdr:twoCellAnchor>
  <xdr:twoCellAnchor>
    <xdr:from>
      <xdr:col>19</xdr:col>
      <xdr:colOff>122464</xdr:colOff>
      <xdr:row>761</xdr:row>
      <xdr:rowOff>299357</xdr:rowOff>
    </xdr:from>
    <xdr:to>
      <xdr:col>32</xdr:col>
      <xdr:colOff>111258</xdr:colOff>
      <xdr:row>763</xdr:row>
      <xdr:rowOff>75238</xdr:rowOff>
    </xdr:to>
    <xdr:sp macro="" textlink="">
      <xdr:nvSpPr>
        <xdr:cNvPr id="9" name="正方形/長方形 8"/>
        <xdr:cNvSpPr/>
      </xdr:nvSpPr>
      <xdr:spPr>
        <a:xfrm>
          <a:off x="4000500" y="47788286"/>
          <a:ext cx="2642187" cy="48345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t>
          </a:r>
          <a:r>
            <a:rPr kumimoji="1" lang="ja-JP" altLang="en-US" sz="2000"/>
            <a:t>随意契約（少額）</a:t>
          </a:r>
          <a:r>
            <a:rPr kumimoji="1" lang="en-US" altLang="ja-JP" sz="2000"/>
            <a:t>】</a:t>
          </a:r>
          <a:endParaRPr kumimoji="1" lang="ja-JP" altLang="en-US" sz="2000"/>
        </a:p>
      </xdr:txBody>
    </xdr:sp>
    <xdr:clientData/>
  </xdr:twoCellAnchor>
  <xdr:twoCellAnchor>
    <xdr:from>
      <xdr:col>14</xdr:col>
      <xdr:colOff>54428</xdr:colOff>
      <xdr:row>765</xdr:row>
      <xdr:rowOff>136071</xdr:rowOff>
    </xdr:from>
    <xdr:to>
      <xdr:col>37</xdr:col>
      <xdr:colOff>200103</xdr:colOff>
      <xdr:row>766</xdr:row>
      <xdr:rowOff>595512</xdr:rowOff>
    </xdr:to>
    <xdr:sp macro="" textlink="">
      <xdr:nvSpPr>
        <xdr:cNvPr id="10" name="角丸四角形 9"/>
        <xdr:cNvSpPr/>
      </xdr:nvSpPr>
      <xdr:spPr>
        <a:xfrm>
          <a:off x="2911928" y="49353107"/>
          <a:ext cx="4840139" cy="1126191"/>
        </a:xfrm>
        <a:prstGeom prst="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B.</a:t>
          </a:r>
          <a:r>
            <a:rPr kumimoji="1" lang="ja-JP" altLang="en-US" sz="2000"/>
            <a:t>ナガイシステムサービス</a:t>
          </a:r>
          <a:endParaRPr kumimoji="1" lang="en-US" altLang="ja-JP" sz="2000"/>
        </a:p>
        <a:p>
          <a:pPr algn="ctr"/>
          <a:r>
            <a:rPr kumimoji="1" lang="en-US" altLang="ja-JP" sz="2000"/>
            <a:t>0.3</a:t>
          </a:r>
          <a:r>
            <a:rPr kumimoji="1" lang="ja-JP" altLang="en-US" sz="2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702</v>
      </c>
      <c r="AK2" s="191"/>
      <c r="AL2" s="191"/>
      <c r="AM2" s="191"/>
      <c r="AN2" s="83" t="s">
        <v>324</v>
      </c>
      <c r="AO2" s="191">
        <v>20</v>
      </c>
      <c r="AP2" s="191"/>
      <c r="AQ2" s="191"/>
      <c r="AR2" s="84" t="s">
        <v>627</v>
      </c>
      <c r="AS2" s="192">
        <v>898</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635</v>
      </c>
      <c r="H7" s="811"/>
      <c r="I7" s="811"/>
      <c r="J7" s="811"/>
      <c r="K7" s="811"/>
      <c r="L7" s="811"/>
      <c r="M7" s="811"/>
      <c r="N7" s="811"/>
      <c r="O7" s="811"/>
      <c r="P7" s="811"/>
      <c r="Q7" s="811"/>
      <c r="R7" s="811"/>
      <c r="S7" s="811"/>
      <c r="T7" s="811"/>
      <c r="U7" s="811"/>
      <c r="V7" s="811"/>
      <c r="W7" s="811"/>
      <c r="X7" s="812"/>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7" t="s">
        <v>208</v>
      </c>
      <c r="B8" s="808"/>
      <c r="C8" s="808"/>
      <c r="D8" s="808"/>
      <c r="E8" s="808"/>
      <c r="F8" s="809"/>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9</v>
      </c>
      <c r="Q13" s="149"/>
      <c r="R13" s="149"/>
      <c r="S13" s="149"/>
      <c r="T13" s="149"/>
      <c r="U13" s="149"/>
      <c r="V13" s="150"/>
      <c r="W13" s="148">
        <v>9</v>
      </c>
      <c r="X13" s="149"/>
      <c r="Y13" s="149"/>
      <c r="Z13" s="149"/>
      <c r="AA13" s="149"/>
      <c r="AB13" s="149"/>
      <c r="AC13" s="150"/>
      <c r="AD13" s="148">
        <v>9</v>
      </c>
      <c r="AE13" s="149"/>
      <c r="AF13" s="149"/>
      <c r="AG13" s="149"/>
      <c r="AH13" s="149"/>
      <c r="AI13" s="149"/>
      <c r="AJ13" s="150"/>
      <c r="AK13" s="148">
        <v>9</v>
      </c>
      <c r="AL13" s="149"/>
      <c r="AM13" s="149"/>
      <c r="AN13" s="149"/>
      <c r="AO13" s="149"/>
      <c r="AP13" s="149"/>
      <c r="AQ13" s="150"/>
      <c r="AR13" s="145">
        <v>9</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666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666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666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9</v>
      </c>
      <c r="Q18" s="155"/>
      <c r="R18" s="155"/>
      <c r="S18" s="155"/>
      <c r="T18" s="155"/>
      <c r="U18" s="155"/>
      <c r="V18" s="156"/>
      <c r="W18" s="154">
        <f>SUM(W13:AC17)</f>
        <v>9</v>
      </c>
      <c r="X18" s="155"/>
      <c r="Y18" s="155"/>
      <c r="Z18" s="155"/>
      <c r="AA18" s="155"/>
      <c r="AB18" s="155"/>
      <c r="AC18" s="156"/>
      <c r="AD18" s="154">
        <f>SUM(AD13:AJ17)</f>
        <v>9</v>
      </c>
      <c r="AE18" s="155"/>
      <c r="AF18" s="155"/>
      <c r="AG18" s="155"/>
      <c r="AH18" s="155"/>
      <c r="AI18" s="155"/>
      <c r="AJ18" s="156"/>
      <c r="AK18" s="154">
        <f>SUM(AK13:AQ17)</f>
        <v>9</v>
      </c>
      <c r="AL18" s="155"/>
      <c r="AM18" s="155"/>
      <c r="AN18" s="155"/>
      <c r="AO18" s="155"/>
      <c r="AP18" s="155"/>
      <c r="AQ18" s="156"/>
      <c r="AR18" s="154">
        <f>SUM(AR13:AX17)</f>
        <v>9</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9</v>
      </c>
      <c r="Q19" s="149"/>
      <c r="R19" s="149"/>
      <c r="S19" s="149"/>
      <c r="T19" s="149"/>
      <c r="U19" s="149"/>
      <c r="V19" s="150"/>
      <c r="W19" s="148">
        <v>9</v>
      </c>
      <c r="X19" s="149"/>
      <c r="Y19" s="149"/>
      <c r="Z19" s="149"/>
      <c r="AA19" s="149"/>
      <c r="AB19" s="149"/>
      <c r="AC19" s="150"/>
      <c r="AD19" s="148">
        <v>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5" t="s">
        <v>274</v>
      </c>
      <c r="H21" s="906"/>
      <c r="I21" s="906"/>
      <c r="J21" s="906"/>
      <c r="K21" s="906"/>
      <c r="L21" s="906"/>
      <c r="M21" s="906"/>
      <c r="N21" s="906"/>
      <c r="O21" s="906"/>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9</v>
      </c>
      <c r="Q23" s="146"/>
      <c r="R23" s="146"/>
      <c r="S23" s="146"/>
      <c r="T23" s="146"/>
      <c r="U23" s="146"/>
      <c r="V23" s="147"/>
      <c r="W23" s="145">
        <v>9</v>
      </c>
      <c r="X23" s="146"/>
      <c r="Y23" s="146"/>
      <c r="Z23" s="146"/>
      <c r="AA23" s="146"/>
      <c r="AB23" s="146"/>
      <c r="AC23" s="147"/>
      <c r="AD23" s="134" t="s">
        <v>706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9</v>
      </c>
      <c r="Q29" s="149"/>
      <c r="R29" s="149"/>
      <c r="S29" s="149"/>
      <c r="T29" s="149"/>
      <c r="U29" s="149"/>
      <c r="V29" s="150"/>
      <c r="W29" s="196">
        <f>AR13</f>
        <v>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23.25" customHeight="1" x14ac:dyDescent="0.15">
      <c r="A32" s="496"/>
      <c r="B32" s="494"/>
      <c r="C32" s="494"/>
      <c r="D32" s="494"/>
      <c r="E32" s="494"/>
      <c r="F32" s="495"/>
      <c r="G32" s="521" t="s">
        <v>639</v>
      </c>
      <c r="H32" s="522"/>
      <c r="I32" s="522"/>
      <c r="J32" s="522"/>
      <c r="K32" s="522"/>
      <c r="L32" s="522"/>
      <c r="M32" s="522"/>
      <c r="N32" s="522"/>
      <c r="O32" s="523"/>
      <c r="P32" s="176" t="s">
        <v>639</v>
      </c>
      <c r="Q32" s="176"/>
      <c r="R32" s="176"/>
      <c r="S32" s="176"/>
      <c r="T32" s="176"/>
      <c r="U32" s="176"/>
      <c r="V32" s="176"/>
      <c r="W32" s="176"/>
      <c r="X32" s="218"/>
      <c r="Y32" s="324" t="s">
        <v>12</v>
      </c>
      <c r="Z32" s="530"/>
      <c r="AA32" s="531"/>
      <c r="AB32" s="532" t="s">
        <v>639</v>
      </c>
      <c r="AC32" s="532"/>
      <c r="AD32" s="532"/>
      <c r="AE32" s="348" t="s">
        <v>639</v>
      </c>
      <c r="AF32" s="349"/>
      <c r="AG32" s="349"/>
      <c r="AH32" s="349"/>
      <c r="AI32" s="348" t="s">
        <v>639</v>
      </c>
      <c r="AJ32" s="349"/>
      <c r="AK32" s="349"/>
      <c r="AL32" s="349"/>
      <c r="AM32" s="348" t="s">
        <v>666</v>
      </c>
      <c r="AN32" s="349"/>
      <c r="AO32" s="349"/>
      <c r="AP32" s="349"/>
      <c r="AQ32" s="151" t="s">
        <v>639</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639</v>
      </c>
      <c r="AC33" s="503"/>
      <c r="AD33" s="503"/>
      <c r="AE33" s="348" t="s">
        <v>639</v>
      </c>
      <c r="AF33" s="349"/>
      <c r="AG33" s="349"/>
      <c r="AH33" s="349"/>
      <c r="AI33" s="348" t="s">
        <v>639</v>
      </c>
      <c r="AJ33" s="349"/>
      <c r="AK33" s="349"/>
      <c r="AL33" s="349"/>
      <c r="AM33" s="348" t="s">
        <v>666</v>
      </c>
      <c r="AN33" s="349"/>
      <c r="AO33" s="349"/>
      <c r="AP33" s="349"/>
      <c r="AQ33" s="151" t="s">
        <v>639</v>
      </c>
      <c r="AR33" s="152"/>
      <c r="AS33" s="152"/>
      <c r="AT33" s="153"/>
      <c r="AU33" s="349" t="s">
        <v>639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348" t="s">
        <v>639</v>
      </c>
      <c r="AJ34" s="349"/>
      <c r="AK34" s="349"/>
      <c r="AL34" s="349"/>
      <c r="AM34" s="348" t="s">
        <v>666</v>
      </c>
      <c r="AN34" s="349"/>
      <c r="AO34" s="349"/>
      <c r="AP34" s="349"/>
      <c r="AQ34" s="151" t="s">
        <v>639</v>
      </c>
      <c r="AR34" s="152"/>
      <c r="AS34" s="152"/>
      <c r="AT34" s="153"/>
      <c r="AU34" s="349" t="s">
        <v>639</v>
      </c>
      <c r="AV34" s="349"/>
      <c r="AW34" s="349"/>
      <c r="AX34" s="350"/>
    </row>
    <row r="35" spans="1:51" ht="23.25" customHeight="1" x14ac:dyDescent="0.15">
      <c r="A35" s="878" t="s">
        <v>298</v>
      </c>
      <c r="B35" s="879"/>
      <c r="C35" s="879"/>
      <c r="D35" s="879"/>
      <c r="E35" s="879"/>
      <c r="F35" s="880"/>
      <c r="G35" s="884" t="s">
        <v>639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8" t="s">
        <v>298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0</v>
      </c>
    </row>
    <row r="43" spans="1:5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8" t="s">
        <v>298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8" t="s">
        <v>298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8" t="s">
        <v>298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0" t="s">
        <v>308</v>
      </c>
      <c r="AF65" s="320"/>
      <c r="AG65" s="320"/>
      <c r="AH65" s="320"/>
      <c r="AI65" s="320" t="s">
        <v>330</v>
      </c>
      <c r="AJ65" s="320"/>
      <c r="AK65" s="320"/>
      <c r="AL65" s="320"/>
      <c r="AM65" s="320" t="s">
        <v>427</v>
      </c>
      <c r="AN65" s="320"/>
      <c r="AO65" s="320"/>
      <c r="AP65" s="320"/>
      <c r="AQ65" s="200" t="s">
        <v>184</v>
      </c>
      <c r="AR65" s="184"/>
      <c r="AS65" s="184"/>
      <c r="AT65" s="185"/>
      <c r="AU65" s="957" t="s">
        <v>133</v>
      </c>
      <c r="AV65" s="957"/>
      <c r="AW65" s="957"/>
      <c r="AX65" s="958"/>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6"/>
      <c r="AR66" s="163"/>
      <c r="AS66" s="164" t="s">
        <v>185</v>
      </c>
      <c r="AT66" s="187"/>
      <c r="AU66" s="256"/>
      <c r="AV66" s="256"/>
      <c r="AW66" s="846" t="s">
        <v>269</v>
      </c>
      <c r="AX66" s="959"/>
      <c r="AY66">
        <f>$AY$65</f>
        <v>0</v>
      </c>
    </row>
    <row r="67" spans="1:51" ht="23.25" hidden="1" customHeight="1" x14ac:dyDescent="0.15">
      <c r="A67" s="832"/>
      <c r="B67" s="833"/>
      <c r="C67" s="833"/>
      <c r="D67" s="833"/>
      <c r="E67" s="833"/>
      <c r="F67" s="834"/>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288</v>
      </c>
      <c r="AC67" s="932"/>
      <c r="AD67" s="932"/>
      <c r="AE67" s="348"/>
      <c r="AF67" s="349"/>
      <c r="AG67" s="349"/>
      <c r="AH67" s="349"/>
      <c r="AI67" s="348"/>
      <c r="AJ67" s="349"/>
      <c r="AK67" s="349"/>
      <c r="AL67" s="349"/>
      <c r="AM67" s="348"/>
      <c r="AN67" s="349"/>
      <c r="AO67" s="349"/>
      <c r="AP67" s="349"/>
      <c r="AQ67" s="348"/>
      <c r="AR67" s="349"/>
      <c r="AS67" s="349"/>
      <c r="AT67" s="797"/>
      <c r="AU67" s="349"/>
      <c r="AV67" s="349"/>
      <c r="AW67" s="349"/>
      <c r="AX67" s="350"/>
      <c r="AY67">
        <f t="shared" ref="AY67:AY72" si="8">$AY$65</f>
        <v>0</v>
      </c>
    </row>
    <row r="68" spans="1:51" ht="23.25" hidden="1" customHeight="1" x14ac:dyDescent="0.15">
      <c r="A68" s="832"/>
      <c r="B68" s="833"/>
      <c r="C68" s="833"/>
      <c r="D68" s="833"/>
      <c r="E68" s="833"/>
      <c r="F68" s="834"/>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288</v>
      </c>
      <c r="AC68" s="955"/>
      <c r="AD68" s="955"/>
      <c r="AE68" s="348"/>
      <c r="AF68" s="349"/>
      <c r="AG68" s="349"/>
      <c r="AH68" s="349"/>
      <c r="AI68" s="348"/>
      <c r="AJ68" s="349"/>
      <c r="AK68" s="349"/>
      <c r="AL68" s="349"/>
      <c r="AM68" s="348"/>
      <c r="AN68" s="349"/>
      <c r="AO68" s="349"/>
      <c r="AP68" s="349"/>
      <c r="AQ68" s="348"/>
      <c r="AR68" s="349"/>
      <c r="AS68" s="349"/>
      <c r="AT68" s="797"/>
      <c r="AU68" s="349"/>
      <c r="AV68" s="349"/>
      <c r="AW68" s="349"/>
      <c r="AX68" s="350"/>
      <c r="AY68">
        <f t="shared" si="8"/>
        <v>0</v>
      </c>
    </row>
    <row r="69" spans="1:51" ht="23.25" hidden="1" customHeight="1" x14ac:dyDescent="0.15">
      <c r="A69" s="832"/>
      <c r="B69" s="833"/>
      <c r="C69" s="833"/>
      <c r="D69" s="833"/>
      <c r="E69" s="833"/>
      <c r="F69" s="834"/>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289</v>
      </c>
      <c r="AC69" s="956"/>
      <c r="AD69" s="956"/>
      <c r="AE69" s="356"/>
      <c r="AF69" s="357"/>
      <c r="AG69" s="357"/>
      <c r="AH69" s="357"/>
      <c r="AI69" s="356"/>
      <c r="AJ69" s="357"/>
      <c r="AK69" s="357"/>
      <c r="AL69" s="357"/>
      <c r="AM69" s="356"/>
      <c r="AN69" s="357"/>
      <c r="AO69" s="357"/>
      <c r="AP69" s="357"/>
      <c r="AQ69" s="348"/>
      <c r="AR69" s="349"/>
      <c r="AS69" s="349"/>
      <c r="AT69" s="797"/>
      <c r="AU69" s="349"/>
      <c r="AV69" s="349"/>
      <c r="AW69" s="349"/>
      <c r="AX69" s="350"/>
      <c r="AY69">
        <f t="shared" si="8"/>
        <v>0</v>
      </c>
    </row>
    <row r="70" spans="1:51" ht="23.25" hidden="1" customHeight="1" x14ac:dyDescent="0.15">
      <c r="A70" s="832" t="s">
        <v>275</v>
      </c>
      <c r="B70" s="833"/>
      <c r="C70" s="833"/>
      <c r="D70" s="833"/>
      <c r="E70" s="833"/>
      <c r="F70" s="834"/>
      <c r="G70" s="920" t="s">
        <v>187</v>
      </c>
      <c r="H70" s="921"/>
      <c r="I70" s="921"/>
      <c r="J70" s="921"/>
      <c r="K70" s="921"/>
      <c r="L70" s="921"/>
      <c r="M70" s="921"/>
      <c r="N70" s="921"/>
      <c r="O70" s="921"/>
      <c r="P70" s="921"/>
      <c r="Q70" s="921"/>
      <c r="R70" s="921"/>
      <c r="S70" s="921"/>
      <c r="T70" s="921"/>
      <c r="U70" s="921"/>
      <c r="V70" s="921"/>
      <c r="W70" s="924" t="s">
        <v>287</v>
      </c>
      <c r="X70" s="925"/>
      <c r="Y70" s="930" t="s">
        <v>12</v>
      </c>
      <c r="Z70" s="930"/>
      <c r="AA70" s="931"/>
      <c r="AB70" s="932" t="s">
        <v>288</v>
      </c>
      <c r="AC70" s="932"/>
      <c r="AD70" s="932"/>
      <c r="AE70" s="348"/>
      <c r="AF70" s="349"/>
      <c r="AG70" s="349"/>
      <c r="AH70" s="349"/>
      <c r="AI70" s="348"/>
      <c r="AJ70" s="349"/>
      <c r="AK70" s="349"/>
      <c r="AL70" s="349"/>
      <c r="AM70" s="348"/>
      <c r="AN70" s="349"/>
      <c r="AO70" s="349"/>
      <c r="AP70" s="349"/>
      <c r="AQ70" s="348"/>
      <c r="AR70" s="349"/>
      <c r="AS70" s="349"/>
      <c r="AT70" s="797"/>
      <c r="AU70" s="349"/>
      <c r="AV70" s="349"/>
      <c r="AW70" s="349"/>
      <c r="AX70" s="350"/>
      <c r="AY70">
        <f t="shared" si="8"/>
        <v>0</v>
      </c>
    </row>
    <row r="71" spans="1:51" ht="23.25" hidden="1" customHeight="1" x14ac:dyDescent="0.15">
      <c r="A71" s="832"/>
      <c r="B71" s="833"/>
      <c r="C71" s="833"/>
      <c r="D71" s="833"/>
      <c r="E71" s="833"/>
      <c r="F71" s="834"/>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288</v>
      </c>
      <c r="AC71" s="955"/>
      <c r="AD71" s="955"/>
      <c r="AE71" s="348"/>
      <c r="AF71" s="349"/>
      <c r="AG71" s="349"/>
      <c r="AH71" s="349"/>
      <c r="AI71" s="348"/>
      <c r="AJ71" s="349"/>
      <c r="AK71" s="349"/>
      <c r="AL71" s="349"/>
      <c r="AM71" s="348"/>
      <c r="AN71" s="349"/>
      <c r="AO71" s="349"/>
      <c r="AP71" s="349"/>
      <c r="AQ71" s="348"/>
      <c r="AR71" s="349"/>
      <c r="AS71" s="349"/>
      <c r="AT71" s="797"/>
      <c r="AU71" s="349"/>
      <c r="AV71" s="349"/>
      <c r="AW71" s="349"/>
      <c r="AX71" s="350"/>
      <c r="AY71">
        <f t="shared" si="8"/>
        <v>0</v>
      </c>
    </row>
    <row r="72" spans="1:51" ht="23.25" hidden="1" customHeight="1" x14ac:dyDescent="0.15">
      <c r="A72" s="835"/>
      <c r="B72" s="836"/>
      <c r="C72" s="836"/>
      <c r="D72" s="836"/>
      <c r="E72" s="836"/>
      <c r="F72" s="837"/>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289</v>
      </c>
      <c r="AC72" s="956"/>
      <c r="AD72" s="956"/>
      <c r="AE72" s="356"/>
      <c r="AF72" s="357"/>
      <c r="AG72" s="357"/>
      <c r="AH72" s="357"/>
      <c r="AI72" s="356"/>
      <c r="AJ72" s="357"/>
      <c r="AK72" s="357"/>
      <c r="AL72" s="357"/>
      <c r="AM72" s="356"/>
      <c r="AN72" s="357"/>
      <c r="AO72" s="357"/>
      <c r="AP72" s="919"/>
      <c r="AQ72" s="348"/>
      <c r="AR72" s="349"/>
      <c r="AS72" s="349"/>
      <c r="AT72" s="797"/>
      <c r="AU72" s="349"/>
      <c r="AV72" s="349"/>
      <c r="AW72" s="349"/>
      <c r="AX72" s="350"/>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301</v>
      </c>
      <c r="B78" s="894"/>
      <c r="C78" s="894"/>
      <c r="D78" s="894"/>
      <c r="E78" s="891" t="s">
        <v>249</v>
      </c>
      <c r="F78" s="892"/>
      <c r="G78" s="45" t="s">
        <v>187</v>
      </c>
      <c r="H78" s="775"/>
      <c r="I78" s="230"/>
      <c r="J78" s="230"/>
      <c r="K78" s="230"/>
      <c r="L78" s="230"/>
      <c r="M78" s="230"/>
      <c r="N78" s="230"/>
      <c r="O78" s="776"/>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t="s">
        <v>263</v>
      </c>
      <c r="AS79" s="111"/>
      <c r="AT79" s="112"/>
      <c r="AU79" s="112"/>
      <c r="AV79" s="112"/>
      <c r="AW79" s="112"/>
      <c r="AX79" s="113"/>
      <c r="AY79">
        <f>COUNTIF($AR$79,"☑")</f>
        <v>0</v>
      </c>
    </row>
    <row r="80" spans="1:51" ht="18.75" customHeight="1" x14ac:dyDescent="0.15">
      <c r="A80" s="500"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618</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1</v>
      </c>
    </row>
    <row r="81" spans="1:60" ht="22.5" customHeight="1" x14ac:dyDescent="0.15">
      <c r="A81" s="501"/>
      <c r="B81" s="830"/>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30"/>
      <c r="C82" s="533"/>
      <c r="D82" s="533"/>
      <c r="E82" s="533"/>
      <c r="F82" s="534"/>
      <c r="G82" s="482" t="s">
        <v>641</v>
      </c>
      <c r="H82" s="482"/>
      <c r="I82" s="482"/>
      <c r="J82" s="482"/>
      <c r="K82" s="482"/>
      <c r="L82" s="482"/>
      <c r="M82" s="482"/>
      <c r="N82" s="482"/>
      <c r="O82" s="482"/>
      <c r="P82" s="482"/>
      <c r="Q82" s="482"/>
      <c r="R82" s="482"/>
      <c r="S82" s="482"/>
      <c r="T82" s="482"/>
      <c r="U82" s="482"/>
      <c r="V82" s="482"/>
      <c r="W82" s="482"/>
      <c r="X82" s="482"/>
      <c r="Y82" s="482"/>
      <c r="Z82" s="482"/>
      <c r="AA82" s="735"/>
      <c r="AB82" s="481" t="s">
        <v>667</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30"/>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34.5" customHeight="1" x14ac:dyDescent="0.15">
      <c r="A84" s="501"/>
      <c r="B84" s="831"/>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7"/>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639</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642</v>
      </c>
      <c r="H87" s="176"/>
      <c r="I87" s="176"/>
      <c r="J87" s="176"/>
      <c r="K87" s="176"/>
      <c r="L87" s="176"/>
      <c r="M87" s="176"/>
      <c r="N87" s="176"/>
      <c r="O87" s="218"/>
      <c r="P87" s="176" t="s">
        <v>643</v>
      </c>
      <c r="Q87" s="782"/>
      <c r="R87" s="782"/>
      <c r="S87" s="782"/>
      <c r="T87" s="782"/>
      <c r="U87" s="782"/>
      <c r="V87" s="782"/>
      <c r="W87" s="782"/>
      <c r="X87" s="783"/>
      <c r="Y87" s="738" t="s">
        <v>61</v>
      </c>
      <c r="Z87" s="739"/>
      <c r="AA87" s="740"/>
      <c r="AB87" s="532" t="s">
        <v>289</v>
      </c>
      <c r="AC87" s="532"/>
      <c r="AD87" s="532"/>
      <c r="AE87" s="348">
        <v>100</v>
      </c>
      <c r="AF87" s="349"/>
      <c r="AG87" s="349"/>
      <c r="AH87" s="349"/>
      <c r="AI87" s="348">
        <v>100</v>
      </c>
      <c r="AJ87" s="349"/>
      <c r="AK87" s="349"/>
      <c r="AL87" s="349"/>
      <c r="AM87" s="348">
        <v>100</v>
      </c>
      <c r="AN87" s="349"/>
      <c r="AO87" s="349"/>
      <c r="AP87" s="349"/>
      <c r="AQ87" s="151" t="s">
        <v>639</v>
      </c>
      <c r="AR87" s="152"/>
      <c r="AS87" s="152"/>
      <c r="AT87" s="153"/>
      <c r="AU87" s="349" t="s">
        <v>639</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4"/>
      <c r="Q88" s="784"/>
      <c r="R88" s="784"/>
      <c r="S88" s="784"/>
      <c r="T88" s="784"/>
      <c r="U88" s="784"/>
      <c r="V88" s="784"/>
      <c r="W88" s="784"/>
      <c r="X88" s="785"/>
      <c r="Y88" s="713" t="s">
        <v>53</v>
      </c>
      <c r="Z88" s="714"/>
      <c r="AA88" s="715"/>
      <c r="AB88" s="503" t="s">
        <v>289</v>
      </c>
      <c r="AC88" s="503"/>
      <c r="AD88" s="503"/>
      <c r="AE88" s="348">
        <v>100</v>
      </c>
      <c r="AF88" s="349"/>
      <c r="AG88" s="349"/>
      <c r="AH88" s="349"/>
      <c r="AI88" s="348">
        <v>100</v>
      </c>
      <c r="AJ88" s="349"/>
      <c r="AK88" s="349"/>
      <c r="AL88" s="349"/>
      <c r="AM88" s="348">
        <v>100</v>
      </c>
      <c r="AN88" s="349"/>
      <c r="AO88" s="349"/>
      <c r="AP88" s="349"/>
      <c r="AQ88" s="151" t="s">
        <v>639</v>
      </c>
      <c r="AR88" s="152"/>
      <c r="AS88" s="152"/>
      <c r="AT88" s="153"/>
      <c r="AU88" s="349">
        <v>100</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6"/>
      <c r="Y89" s="713" t="s">
        <v>13</v>
      </c>
      <c r="Z89" s="714"/>
      <c r="AA89" s="715"/>
      <c r="AB89" s="442" t="s">
        <v>14</v>
      </c>
      <c r="AC89" s="442"/>
      <c r="AD89" s="442"/>
      <c r="AE89" s="356">
        <v>100</v>
      </c>
      <c r="AF89" s="357"/>
      <c r="AG89" s="357"/>
      <c r="AH89" s="357"/>
      <c r="AI89" s="356">
        <v>100</v>
      </c>
      <c r="AJ89" s="357"/>
      <c r="AK89" s="357"/>
      <c r="AL89" s="357"/>
      <c r="AM89" s="356">
        <v>100</v>
      </c>
      <c r="AN89" s="357"/>
      <c r="AO89" s="357"/>
      <c r="AP89" s="357"/>
      <c r="AQ89" s="151" t="s">
        <v>639</v>
      </c>
      <c r="AR89" s="152"/>
      <c r="AS89" s="152"/>
      <c r="AT89" s="153"/>
      <c r="AU89" s="349" t="s">
        <v>639</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2"/>
      <c r="R92" s="782"/>
      <c r="S92" s="782"/>
      <c r="T92" s="782"/>
      <c r="U92" s="782"/>
      <c r="V92" s="782"/>
      <c r="W92" s="782"/>
      <c r="X92" s="783"/>
      <c r="Y92" s="738" t="s">
        <v>61</v>
      </c>
      <c r="Z92" s="739"/>
      <c r="AA92" s="740"/>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4"/>
      <c r="Q93" s="784"/>
      <c r="R93" s="784"/>
      <c r="S93" s="784"/>
      <c r="T93" s="784"/>
      <c r="U93" s="784"/>
      <c r="V93" s="784"/>
      <c r="W93" s="784"/>
      <c r="X93" s="785"/>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6"/>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2"/>
      <c r="R97" s="782"/>
      <c r="S97" s="782"/>
      <c r="T97" s="782"/>
      <c r="U97" s="782"/>
      <c r="V97" s="782"/>
      <c r="W97" s="782"/>
      <c r="X97" s="783"/>
      <c r="Y97" s="738" t="s">
        <v>61</v>
      </c>
      <c r="Z97" s="739"/>
      <c r="AA97" s="740"/>
      <c r="AB97" s="388"/>
      <c r="AC97" s="389"/>
      <c r="AD97" s="390"/>
      <c r="AE97" s="348"/>
      <c r="AF97" s="349"/>
      <c r="AG97" s="349"/>
      <c r="AH97" s="797"/>
      <c r="AI97" s="348"/>
      <c r="AJ97" s="349"/>
      <c r="AK97" s="349"/>
      <c r="AL97" s="79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4"/>
      <c r="Q98" s="784"/>
      <c r="R98" s="784"/>
      <c r="S98" s="784"/>
      <c r="T98" s="784"/>
      <c r="U98" s="784"/>
      <c r="V98" s="784"/>
      <c r="W98" s="784"/>
      <c r="X98" s="785"/>
      <c r="Y98" s="713" t="s">
        <v>53</v>
      </c>
      <c r="Z98" s="714"/>
      <c r="AA98" s="715"/>
      <c r="AB98" s="285"/>
      <c r="AC98" s="286"/>
      <c r="AD98" s="287"/>
      <c r="AE98" s="348"/>
      <c r="AF98" s="349"/>
      <c r="AG98" s="349"/>
      <c r="AH98" s="797"/>
      <c r="AI98" s="348"/>
      <c r="AJ98" s="349"/>
      <c r="AK98" s="349"/>
      <c r="AL98" s="79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1" t="s">
        <v>13</v>
      </c>
      <c r="Z99" s="462"/>
      <c r="AA99" s="463"/>
      <c r="AB99" s="443" t="s">
        <v>14</v>
      </c>
      <c r="AC99" s="444"/>
      <c r="AD99" s="445"/>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6"/>
      <c r="Z100" s="447"/>
      <c r="AA100" s="448"/>
      <c r="AB100" s="838" t="s">
        <v>11</v>
      </c>
      <c r="AC100" s="838"/>
      <c r="AD100" s="838"/>
      <c r="AE100" s="804" t="s">
        <v>308</v>
      </c>
      <c r="AF100" s="805"/>
      <c r="AG100" s="805"/>
      <c r="AH100" s="806"/>
      <c r="AI100" s="804" t="s">
        <v>330</v>
      </c>
      <c r="AJ100" s="805"/>
      <c r="AK100" s="805"/>
      <c r="AL100" s="806"/>
      <c r="AM100" s="804" t="s">
        <v>427</v>
      </c>
      <c r="AN100" s="805"/>
      <c r="AO100" s="805"/>
      <c r="AP100" s="806"/>
      <c r="AQ100" s="907" t="s">
        <v>335</v>
      </c>
      <c r="AR100" s="908"/>
      <c r="AS100" s="908"/>
      <c r="AT100" s="909"/>
      <c r="AU100" s="907" t="s">
        <v>459</v>
      </c>
      <c r="AV100" s="908"/>
      <c r="AW100" s="908"/>
      <c r="AX100" s="910"/>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6" t="s">
        <v>54</v>
      </c>
      <c r="Z101" s="699"/>
      <c r="AA101" s="700"/>
      <c r="AB101" s="532" t="s">
        <v>645</v>
      </c>
      <c r="AC101" s="532"/>
      <c r="AD101" s="532"/>
      <c r="AE101" s="343">
        <v>2395</v>
      </c>
      <c r="AF101" s="343"/>
      <c r="AG101" s="343"/>
      <c r="AH101" s="343"/>
      <c r="AI101" s="343">
        <v>1920</v>
      </c>
      <c r="AJ101" s="343"/>
      <c r="AK101" s="343"/>
      <c r="AL101" s="343"/>
      <c r="AM101" s="343">
        <v>0</v>
      </c>
      <c r="AN101" s="343"/>
      <c r="AO101" s="343"/>
      <c r="AP101" s="343"/>
      <c r="AQ101" s="343" t="s">
        <v>666</v>
      </c>
      <c r="AR101" s="343"/>
      <c r="AS101" s="343"/>
      <c r="AT101" s="343"/>
      <c r="AU101" s="348" t="s">
        <v>666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v>2395</v>
      </c>
      <c r="AF102" s="343"/>
      <c r="AG102" s="343"/>
      <c r="AH102" s="343"/>
      <c r="AI102" s="343">
        <v>2395</v>
      </c>
      <c r="AJ102" s="343"/>
      <c r="AK102" s="343"/>
      <c r="AL102" s="343"/>
      <c r="AM102" s="343">
        <v>2000</v>
      </c>
      <c r="AN102" s="343"/>
      <c r="AO102" s="343"/>
      <c r="AP102" s="343"/>
      <c r="AQ102" s="343">
        <v>920</v>
      </c>
      <c r="AR102" s="343"/>
      <c r="AS102" s="343"/>
      <c r="AT102" s="343"/>
      <c r="AU102" s="356" t="s">
        <v>698</v>
      </c>
      <c r="AV102" s="357"/>
      <c r="AW102" s="357"/>
      <c r="AX102" s="911"/>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7"/>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814</v>
      </c>
      <c r="AF116" s="343"/>
      <c r="AG116" s="343"/>
      <c r="AH116" s="343"/>
      <c r="AI116" s="343">
        <v>1402</v>
      </c>
      <c r="AJ116" s="343"/>
      <c r="AK116" s="343"/>
      <c r="AL116" s="343"/>
      <c r="AM116" s="343">
        <v>0</v>
      </c>
      <c r="AN116" s="343"/>
      <c r="AO116" s="343"/>
      <c r="AP116" s="343"/>
      <c r="AQ116" s="348">
        <v>3530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699</v>
      </c>
      <c r="AN117" s="291"/>
      <c r="AO117" s="291"/>
      <c r="AP117" s="291"/>
      <c r="AQ117" s="291" t="s">
        <v>700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323</v>
      </c>
      <c r="B130" s="972"/>
      <c r="C130" s="971" t="s">
        <v>188</v>
      </c>
      <c r="D130" s="972"/>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v>3</v>
      </c>
      <c r="AV133" s="163"/>
      <c r="AW133" s="164" t="s">
        <v>175</v>
      </c>
      <c r="AX133" s="165"/>
      <c r="AY133">
        <f>$AY$132</f>
        <v>1</v>
      </c>
    </row>
    <row r="134" spans="1:51" ht="39.75" customHeight="1" x14ac:dyDescent="0.15">
      <c r="A134" s="975"/>
      <c r="B134" s="238"/>
      <c r="C134" s="237"/>
      <c r="D134" s="238"/>
      <c r="E134" s="237"/>
      <c r="F134" s="299"/>
      <c r="G134" s="217" t="s">
        <v>653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654</v>
      </c>
      <c r="AC134" s="209"/>
      <c r="AD134" s="209"/>
      <c r="AE134" s="251">
        <v>98592</v>
      </c>
      <c r="AF134" s="152"/>
      <c r="AG134" s="152"/>
      <c r="AH134" s="152"/>
      <c r="AI134" s="251">
        <v>95823</v>
      </c>
      <c r="AJ134" s="152"/>
      <c r="AK134" s="152"/>
      <c r="AL134" s="152"/>
      <c r="AM134" s="251">
        <v>92836</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654</v>
      </c>
      <c r="AC135" s="160"/>
      <c r="AD135" s="160"/>
      <c r="AE135" s="251">
        <v>98592</v>
      </c>
      <c r="AF135" s="152"/>
      <c r="AG135" s="152"/>
      <c r="AH135" s="152"/>
      <c r="AI135" s="251">
        <v>98592</v>
      </c>
      <c r="AJ135" s="152"/>
      <c r="AK135" s="152"/>
      <c r="AL135" s="152"/>
      <c r="AM135" s="251">
        <v>95823</v>
      </c>
      <c r="AN135" s="152"/>
      <c r="AO135" s="152"/>
      <c r="AP135" s="152"/>
      <c r="AQ135" s="251" t="s">
        <v>639</v>
      </c>
      <c r="AR135" s="152"/>
      <c r="AS135" s="152"/>
      <c r="AT135" s="152"/>
      <c r="AU135" s="251">
        <v>92836</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6.75" customHeight="1" x14ac:dyDescent="0.15">
      <c r="A188" s="975"/>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589</v>
      </c>
      <c r="D430" s="236"/>
      <c r="E430" s="224" t="s">
        <v>317</v>
      </c>
      <c r="F430" s="429"/>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5"/>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t="s">
        <v>639</v>
      </c>
      <c r="AF433" s="152"/>
      <c r="AG433" s="152"/>
      <c r="AH433" s="152"/>
      <c r="AI433" s="151" t="s">
        <v>639</v>
      </c>
      <c r="AJ433" s="152"/>
      <c r="AK433" s="152"/>
      <c r="AL433" s="152"/>
      <c r="AM433" s="151" t="s">
        <v>666</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t="s">
        <v>639</v>
      </c>
      <c r="AF434" s="152"/>
      <c r="AG434" s="152"/>
      <c r="AH434" s="153"/>
      <c r="AI434" s="151" t="s">
        <v>639</v>
      </c>
      <c r="AJ434" s="152"/>
      <c r="AK434" s="152"/>
      <c r="AL434" s="152"/>
      <c r="AM434" s="151" t="s">
        <v>666</v>
      </c>
      <c r="AN434" s="152"/>
      <c r="AO434" s="152"/>
      <c r="AP434" s="153"/>
      <c r="AQ434" s="151" t="s">
        <v>639</v>
      </c>
      <c r="AR434" s="152"/>
      <c r="AS434" s="152"/>
      <c r="AT434" s="153"/>
      <c r="AU434" s="152" t="s">
        <v>639</v>
      </c>
      <c r="AV434" s="152"/>
      <c r="AW434" s="152"/>
      <c r="AX434" s="193"/>
      <c r="AY434">
        <f t="shared" si="63"/>
        <v>1</v>
      </c>
    </row>
    <row r="435" spans="1:51" ht="23.25" customHeight="1" thickBot="1" x14ac:dyDescent="0.2">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666</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4"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5"/>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2.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6" t="s">
        <v>665</v>
      </c>
      <c r="AE702" s="877"/>
      <c r="AF702" s="877"/>
      <c r="AG702" s="866" t="s">
        <v>671</v>
      </c>
      <c r="AH702" s="867"/>
      <c r="AI702" s="867"/>
      <c r="AJ702" s="867"/>
      <c r="AK702" s="867"/>
      <c r="AL702" s="867"/>
      <c r="AM702" s="867"/>
      <c r="AN702" s="867"/>
      <c r="AO702" s="867"/>
      <c r="AP702" s="867"/>
      <c r="AQ702" s="867"/>
      <c r="AR702" s="867"/>
      <c r="AS702" s="867"/>
      <c r="AT702" s="867"/>
      <c r="AU702" s="867"/>
      <c r="AV702" s="867"/>
      <c r="AW702" s="867"/>
      <c r="AX702" s="868"/>
    </row>
    <row r="703" spans="1:51" ht="36.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665</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3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665</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2"/>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669</v>
      </c>
      <c r="AE705" s="717"/>
      <c r="AF705" s="717"/>
      <c r="AG705" s="175" t="s">
        <v>666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3"/>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3"/>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670</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669</v>
      </c>
      <c r="AE708" s="652"/>
      <c r="AF708" s="652"/>
      <c r="AG708" s="507" t="s">
        <v>666</v>
      </c>
      <c r="AH708" s="508"/>
      <c r="AI708" s="508"/>
      <c r="AJ708" s="508"/>
      <c r="AK708" s="508"/>
      <c r="AL708" s="508"/>
      <c r="AM708" s="508"/>
      <c r="AN708" s="508"/>
      <c r="AO708" s="508"/>
      <c r="AP708" s="508"/>
      <c r="AQ708" s="508"/>
      <c r="AR708" s="508"/>
      <c r="AS708" s="508"/>
      <c r="AT708" s="508"/>
      <c r="AU708" s="508"/>
      <c r="AV708" s="508"/>
      <c r="AW708" s="508"/>
      <c r="AX708" s="509"/>
    </row>
    <row r="709" spans="1:50" ht="63"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665</v>
      </c>
      <c r="AE709" s="170"/>
      <c r="AF709" s="170"/>
      <c r="AG709" s="648" t="s">
        <v>701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t="s">
        <v>674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665</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669</v>
      </c>
      <c r="AE712" s="567"/>
      <c r="AF712" s="567"/>
      <c r="AG712" s="575" t="s">
        <v>666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48" t="s">
        <v>666</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2" t="s">
        <v>669</v>
      </c>
      <c r="AE714" s="573"/>
      <c r="AF714" s="574"/>
      <c r="AG714" s="673" t="s">
        <v>666</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669</v>
      </c>
      <c r="AE715" s="652"/>
      <c r="AF715" s="760"/>
      <c r="AG715" s="507" t="s">
        <v>666</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669</v>
      </c>
      <c r="AE716" s="742"/>
      <c r="AF716" s="742"/>
      <c r="AG716" s="648" t="s">
        <v>666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665</v>
      </c>
      <c r="AE717" s="170"/>
      <c r="AF717" s="170"/>
      <c r="AG717" s="648" t="s">
        <v>676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7"/>
      <c r="AD719" s="651" t="s">
        <v>665</v>
      </c>
      <c r="AE719" s="652"/>
      <c r="AF719" s="652"/>
      <c r="AG719" s="175" t="s">
        <v>678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9" t="s">
        <v>628</v>
      </c>
      <c r="D721" s="900"/>
      <c r="E721" s="900"/>
      <c r="F721" s="901"/>
      <c r="G721" s="917">
        <v>20</v>
      </c>
      <c r="H721" s="918"/>
      <c r="I721" s="63" t="str">
        <f>IF(OR(G721="　", G721=""), "", "-")</f>
        <v>-</v>
      </c>
      <c r="J721" s="898">
        <v>896</v>
      </c>
      <c r="K721" s="898"/>
      <c r="L721" s="63" t="str">
        <f>IF(M721="","","-")</f>
        <v/>
      </c>
      <c r="M721" s="64"/>
      <c r="N721" s="895" t="s">
        <v>655</v>
      </c>
      <c r="O721" s="896"/>
      <c r="P721" s="896"/>
      <c r="Q721" s="896"/>
      <c r="R721" s="896"/>
      <c r="S721" s="896"/>
      <c r="T721" s="896"/>
      <c r="U721" s="896"/>
      <c r="V721" s="896"/>
      <c r="W721" s="896"/>
      <c r="X721" s="896"/>
      <c r="Y721" s="896"/>
      <c r="Z721" s="896"/>
      <c r="AA721" s="896"/>
      <c r="AB721" s="896"/>
      <c r="AC721" s="896"/>
      <c r="AD721" s="896"/>
      <c r="AE721" s="896"/>
      <c r="AF721" s="897"/>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80" t="s">
        <v>679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4"/>
      <c r="B727" s="605"/>
      <c r="C727" s="679" t="s">
        <v>56</v>
      </c>
      <c r="D727" s="680"/>
      <c r="E727" s="680"/>
      <c r="F727" s="681"/>
      <c r="G727" s="778" t="s">
        <v>680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8" t="s">
        <v>705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704</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9" t="s">
        <v>706</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590</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802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822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304</v>
      </c>
      <c r="B787" s="744"/>
      <c r="C787" s="744"/>
      <c r="D787" s="744"/>
      <c r="E787" s="744"/>
      <c r="F787" s="745"/>
      <c r="G787" s="420" t="s">
        <v>681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6"/>
      <c r="C788" s="746"/>
      <c r="D788" s="746"/>
      <c r="E788" s="746"/>
      <c r="F788" s="747"/>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6"/>
      <c r="C789" s="746"/>
      <c r="D789" s="746"/>
      <c r="E789" s="746"/>
      <c r="F789" s="747"/>
      <c r="G789" s="430" t="s">
        <v>683</v>
      </c>
      <c r="H789" s="431"/>
      <c r="I789" s="431"/>
      <c r="J789" s="431"/>
      <c r="K789" s="432"/>
      <c r="L789" s="433" t="s">
        <v>687</v>
      </c>
      <c r="M789" s="434"/>
      <c r="N789" s="434"/>
      <c r="O789" s="434"/>
      <c r="P789" s="434"/>
      <c r="Q789" s="434"/>
      <c r="R789" s="434"/>
      <c r="S789" s="434"/>
      <c r="T789" s="434"/>
      <c r="U789" s="434"/>
      <c r="V789" s="434"/>
      <c r="W789" s="434"/>
      <c r="X789" s="435"/>
      <c r="Y789" s="436">
        <v>3</v>
      </c>
      <c r="Z789" s="437"/>
      <c r="AA789" s="437"/>
      <c r="AB789" s="538"/>
      <c r="AC789" s="430" t="s">
        <v>691</v>
      </c>
      <c r="AD789" s="431"/>
      <c r="AE789" s="431"/>
      <c r="AF789" s="431"/>
      <c r="AG789" s="432"/>
      <c r="AH789" s="433" t="s">
        <v>692</v>
      </c>
      <c r="AI789" s="733"/>
      <c r="AJ789" s="733"/>
      <c r="AK789" s="733"/>
      <c r="AL789" s="733"/>
      <c r="AM789" s="733"/>
      <c r="AN789" s="733"/>
      <c r="AO789" s="733"/>
      <c r="AP789" s="733"/>
      <c r="AQ789" s="733"/>
      <c r="AR789" s="733"/>
      <c r="AS789" s="733"/>
      <c r="AT789" s="734"/>
      <c r="AU789" s="436">
        <v>0.3</v>
      </c>
      <c r="AV789" s="437"/>
      <c r="AW789" s="437"/>
      <c r="AX789" s="438"/>
    </row>
    <row r="790" spans="1:51" ht="24.75" customHeight="1" x14ac:dyDescent="0.15">
      <c r="A790" s="537"/>
      <c r="B790" s="746"/>
      <c r="C790" s="746"/>
      <c r="D790" s="746"/>
      <c r="E790" s="746"/>
      <c r="F790" s="747"/>
      <c r="G790" s="333" t="s">
        <v>684</v>
      </c>
      <c r="H790" s="334"/>
      <c r="I790" s="334"/>
      <c r="J790" s="334"/>
      <c r="K790" s="335"/>
      <c r="L790" s="383" t="s">
        <v>688</v>
      </c>
      <c r="M790" s="384"/>
      <c r="N790" s="384"/>
      <c r="O790" s="384"/>
      <c r="P790" s="384"/>
      <c r="Q790" s="384"/>
      <c r="R790" s="384"/>
      <c r="S790" s="384"/>
      <c r="T790" s="384"/>
      <c r="U790" s="384"/>
      <c r="V790" s="384"/>
      <c r="W790" s="384"/>
      <c r="X790" s="385"/>
      <c r="Y790" s="380">
        <v>3</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6"/>
      <c r="C791" s="746"/>
      <c r="D791" s="746"/>
      <c r="E791" s="746"/>
      <c r="F791" s="747"/>
      <c r="G791" s="333" t="s">
        <v>685</v>
      </c>
      <c r="H791" s="334"/>
      <c r="I791" s="334"/>
      <c r="J791" s="334"/>
      <c r="K791" s="335"/>
      <c r="L791" s="383" t="s">
        <v>689</v>
      </c>
      <c r="M791" s="384"/>
      <c r="N791" s="384"/>
      <c r="O791" s="384"/>
      <c r="P791" s="384"/>
      <c r="Q791" s="384"/>
      <c r="R791" s="384"/>
      <c r="S791" s="384"/>
      <c r="T791" s="384"/>
      <c r="U791" s="384"/>
      <c r="V791" s="384"/>
      <c r="W791" s="384"/>
      <c r="X791" s="385"/>
      <c r="Y791" s="380">
        <v>1</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6"/>
      <c r="C792" s="746"/>
      <c r="D792" s="746"/>
      <c r="E792" s="746"/>
      <c r="F792" s="747"/>
      <c r="G792" s="333" t="s">
        <v>686</v>
      </c>
      <c r="H792" s="334"/>
      <c r="I792" s="334"/>
      <c r="J792" s="334"/>
      <c r="K792" s="335"/>
      <c r="L792" s="383" t="s">
        <v>690</v>
      </c>
      <c r="M792" s="384"/>
      <c r="N792" s="384"/>
      <c r="O792" s="384"/>
      <c r="P792" s="384"/>
      <c r="Q792" s="384"/>
      <c r="R792" s="384"/>
      <c r="S792" s="384"/>
      <c r="T792" s="384"/>
      <c r="U792" s="384"/>
      <c r="V792" s="384"/>
      <c r="W792" s="384"/>
      <c r="X792" s="385"/>
      <c r="Y792" s="380">
        <v>2</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6"/>
      <c r="C793" s="746"/>
      <c r="D793" s="746"/>
      <c r="E793" s="746"/>
      <c r="F793" s="74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6"/>
      <c r="C794" s="746"/>
      <c r="D794" s="746"/>
      <c r="E794" s="746"/>
      <c r="F794" s="74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6"/>
      <c r="C795" s="746"/>
      <c r="D795" s="746"/>
      <c r="E795" s="746"/>
      <c r="F795" s="74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6"/>
      <c r="C796" s="746"/>
      <c r="D796" s="746"/>
      <c r="E796" s="746"/>
      <c r="F796" s="74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6"/>
      <c r="C797" s="746"/>
      <c r="D797" s="746"/>
      <c r="E797" s="746"/>
      <c r="F797" s="74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6"/>
      <c r="C798" s="746"/>
      <c r="D798" s="746"/>
      <c r="E798" s="746"/>
      <c r="F798" s="74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0.3</v>
      </c>
      <c r="AV799" s="397"/>
      <c r="AW799" s="397"/>
      <c r="AX799" s="399"/>
    </row>
    <row r="800" spans="1:51" ht="24.75" hidden="1" customHeight="1" x14ac:dyDescent="0.15">
      <c r="A800" s="537"/>
      <c r="B800" s="746"/>
      <c r="C800" s="746"/>
      <c r="D800" s="746"/>
      <c r="E800" s="746"/>
      <c r="F800" s="747"/>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6"/>
      <c r="C801" s="746"/>
      <c r="D801" s="746"/>
      <c r="E801" s="746"/>
      <c r="F801" s="747"/>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6"/>
      <c r="C802" s="746"/>
      <c r="D802" s="746"/>
      <c r="E802" s="746"/>
      <c r="F802" s="747"/>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6"/>
      <c r="C803" s="746"/>
      <c r="D803" s="746"/>
      <c r="E803" s="746"/>
      <c r="F803" s="74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6"/>
      <c r="C804" s="746"/>
      <c r="D804" s="746"/>
      <c r="E804" s="746"/>
      <c r="F804" s="74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6"/>
      <c r="C805" s="746"/>
      <c r="D805" s="746"/>
      <c r="E805" s="746"/>
      <c r="F805" s="74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6"/>
      <c r="C813" s="746"/>
      <c r="D813" s="746"/>
      <c r="E813" s="746"/>
      <c r="F813" s="747"/>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6"/>
      <c r="C814" s="746"/>
      <c r="D814" s="746"/>
      <c r="E814" s="746"/>
      <c r="F814" s="747"/>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6"/>
      <c r="C826" s="746"/>
      <c r="D826" s="746"/>
      <c r="E826" s="746"/>
      <c r="F826" s="747"/>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6"/>
      <c r="C827" s="746"/>
      <c r="D827" s="746"/>
      <c r="E827" s="746"/>
      <c r="F827" s="747"/>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8" customHeight="1" x14ac:dyDescent="0.15">
      <c r="A845" s="386">
        <v>1</v>
      </c>
      <c r="B845" s="386">
        <v>1</v>
      </c>
      <c r="C845" s="400" t="s">
        <v>693</v>
      </c>
      <c r="D845" s="400"/>
      <c r="E845" s="400"/>
      <c r="F845" s="400"/>
      <c r="G845" s="400"/>
      <c r="H845" s="400"/>
      <c r="I845" s="400"/>
      <c r="J845" s="401">
        <v>4010005002838</v>
      </c>
      <c r="K845" s="402"/>
      <c r="L845" s="402"/>
      <c r="M845" s="402"/>
      <c r="N845" s="402"/>
      <c r="O845" s="402"/>
      <c r="P845" s="302" t="s">
        <v>694</v>
      </c>
      <c r="Q845" s="302"/>
      <c r="R845" s="302"/>
      <c r="S845" s="302"/>
      <c r="T845" s="302"/>
      <c r="U845" s="302"/>
      <c r="V845" s="302"/>
      <c r="W845" s="302"/>
      <c r="X845" s="302"/>
      <c r="Y845" s="303">
        <v>9</v>
      </c>
      <c r="Z845" s="304"/>
      <c r="AA845" s="304"/>
      <c r="AB845" s="305"/>
      <c r="AC845" s="307" t="s">
        <v>695</v>
      </c>
      <c r="AD845" s="308"/>
      <c r="AE845" s="308"/>
      <c r="AF845" s="308"/>
      <c r="AG845" s="308"/>
      <c r="AH845" s="403" t="s">
        <v>666</v>
      </c>
      <c r="AI845" s="404"/>
      <c r="AJ845" s="404"/>
      <c r="AK845" s="404"/>
      <c r="AL845" s="311" t="s">
        <v>666</v>
      </c>
      <c r="AM845" s="312"/>
      <c r="AN845" s="312"/>
      <c r="AO845" s="313"/>
      <c r="AP845" s="306" t="s">
        <v>666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696</v>
      </c>
      <c r="D878" s="400"/>
      <c r="E878" s="400"/>
      <c r="F878" s="400"/>
      <c r="G878" s="400"/>
      <c r="H878" s="400"/>
      <c r="I878" s="400"/>
      <c r="J878" s="401" t="s">
        <v>666</v>
      </c>
      <c r="K878" s="402"/>
      <c r="L878" s="402"/>
      <c r="M878" s="402"/>
      <c r="N878" s="402"/>
      <c r="O878" s="402"/>
      <c r="P878" s="406" t="s">
        <v>697</v>
      </c>
      <c r="Q878" s="302"/>
      <c r="R878" s="302"/>
      <c r="S878" s="302"/>
      <c r="T878" s="302"/>
      <c r="U878" s="302"/>
      <c r="V878" s="302"/>
      <c r="W878" s="302"/>
      <c r="X878" s="302"/>
      <c r="Y878" s="303">
        <v>0.3</v>
      </c>
      <c r="Z878" s="304"/>
      <c r="AA878" s="304"/>
      <c r="AB878" s="305"/>
      <c r="AC878" s="307" t="s">
        <v>296</v>
      </c>
      <c r="AD878" s="308"/>
      <c r="AE878" s="308"/>
      <c r="AF878" s="308"/>
      <c r="AG878" s="308"/>
      <c r="AH878" s="403">
        <v>1</v>
      </c>
      <c r="AI878" s="404"/>
      <c r="AJ878" s="404"/>
      <c r="AK878" s="404"/>
      <c r="AL878" s="311">
        <v>100</v>
      </c>
      <c r="AM878" s="312"/>
      <c r="AN878" s="312"/>
      <c r="AO878" s="313"/>
      <c r="AP878" s="306" t="s">
        <v>666</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08" t="s">
        <v>251</v>
      </c>
      <c r="AQ1109" s="408"/>
      <c r="AR1109" s="408"/>
      <c r="AS1109" s="408"/>
      <c r="AT1109" s="408"/>
      <c r="AU1109" s="408"/>
      <c r="AV1109" s="408"/>
      <c r="AW1109" s="408"/>
      <c r="AX1109" s="408"/>
    </row>
    <row r="1110" spans="1:51" ht="30" customHeight="1" x14ac:dyDescent="0.15">
      <c r="A1110" s="386">
        <v>1</v>
      </c>
      <c r="B1110" s="386">
        <v>1</v>
      </c>
      <c r="C1110" s="874" t="s">
        <v>639</v>
      </c>
      <c r="D1110" s="874"/>
      <c r="E1110" s="247" t="s">
        <v>703</v>
      </c>
      <c r="F1110" s="873"/>
      <c r="G1110" s="873"/>
      <c r="H1110" s="873"/>
      <c r="I1110" s="873"/>
      <c r="J1110" s="401" t="s">
        <v>703</v>
      </c>
      <c r="K1110" s="402"/>
      <c r="L1110" s="402"/>
      <c r="M1110" s="402"/>
      <c r="N1110" s="402"/>
      <c r="O1110" s="402"/>
      <c r="P1110" s="406" t="s">
        <v>703</v>
      </c>
      <c r="Q1110" s="302"/>
      <c r="R1110" s="302"/>
      <c r="S1110" s="302"/>
      <c r="T1110" s="302"/>
      <c r="U1110" s="302"/>
      <c r="V1110" s="302"/>
      <c r="W1110" s="302"/>
      <c r="X1110" s="302"/>
      <c r="Y1110" s="303" t="s">
        <v>703</v>
      </c>
      <c r="Z1110" s="304"/>
      <c r="AA1110" s="304"/>
      <c r="AB1110" s="305"/>
      <c r="AC1110" s="307" t="s">
        <v>639</v>
      </c>
      <c r="AD1110" s="308"/>
      <c r="AE1110" s="308"/>
      <c r="AF1110" s="308"/>
      <c r="AG1110" s="308"/>
      <c r="AH1110" s="309" t="s">
        <v>703</v>
      </c>
      <c r="AI1110" s="310"/>
      <c r="AJ1110" s="310"/>
      <c r="AK1110" s="310"/>
      <c r="AL1110" s="311" t="s">
        <v>703</v>
      </c>
      <c r="AM1110" s="312"/>
      <c r="AN1110" s="312"/>
      <c r="AO1110" s="313"/>
      <c r="AP1110" s="306" t="s">
        <v>703</v>
      </c>
      <c r="AQ1110" s="306"/>
      <c r="AR1110" s="306"/>
      <c r="AS1110" s="306"/>
      <c r="AT1110" s="306"/>
      <c r="AU1110" s="306"/>
      <c r="AV1110" s="306"/>
      <c r="AW1110" s="306"/>
      <c r="AX1110" s="306"/>
    </row>
    <row r="1111" spans="1:51" ht="30" hidden="1" customHeight="1" x14ac:dyDescent="0.15">
      <c r="A1111" s="386">
        <v>2</v>
      </c>
      <c r="B1111" s="386">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3"/>
      <c r="F1119" s="873"/>
      <c r="G1119" s="873"/>
      <c r="H1119" s="873"/>
      <c r="I1119" s="87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3"/>
      <c r="G1127" s="873"/>
      <c r="H1127" s="873"/>
      <c r="I1127" s="87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3"/>
      <c r="F1132" s="873"/>
      <c r="G1132" s="873"/>
      <c r="H1132" s="873"/>
      <c r="I1132" s="87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3"/>
      <c r="F1133" s="873"/>
      <c r="G1133" s="873"/>
      <c r="H1133" s="873"/>
      <c r="I1133" s="87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3"/>
      <c r="F1134" s="873"/>
      <c r="G1134" s="873"/>
      <c r="H1134" s="873"/>
      <c r="I1134" s="87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3"/>
      <c r="F1135" s="873"/>
      <c r="G1135" s="873"/>
      <c r="H1135" s="873"/>
      <c r="I1135" s="87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3"/>
      <c r="F1136" s="873"/>
      <c r="G1136" s="873"/>
      <c r="H1136" s="873"/>
      <c r="I1136" s="87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3"/>
      <c r="F1137" s="873"/>
      <c r="G1137" s="873"/>
      <c r="H1137" s="873"/>
      <c r="I1137" s="87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3"/>
      <c r="F1138" s="873"/>
      <c r="G1138" s="873"/>
      <c r="H1138" s="873"/>
      <c r="I1138" s="87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3"/>
      <c r="F1139" s="873"/>
      <c r="G1139" s="873"/>
      <c r="H1139" s="873"/>
      <c r="I1139" s="87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5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t="s">
        <v>665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665</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665</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2021-08-17T01:16:30Z</dcterms:modified>
</cp:coreProperties>
</file>