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年度\04_作業依頼\障福・福財\☆行政レビュー関連\20210901_（ショート：本日1230＆1700）作業依頼：行政レビューの問題\02_作業場\"/>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Q116" authorId="0" shapeId="0">
      <text>
        <r>
          <rPr>
            <b/>
            <sz val="9"/>
            <color indexed="81"/>
            <rFont val="MS P ゴシック"/>
            <family val="3"/>
            <charset val="128"/>
          </rPr>
          <t xml:space="preserve">協議額ベースできさいできませんでしょうか
</t>
        </r>
      </text>
    </comment>
    <comment ref="AQ117" authorId="0" shapeId="0">
      <text>
        <r>
          <rPr>
            <b/>
            <sz val="9"/>
            <color indexed="81"/>
            <rFont val="MS P ゴシック"/>
            <family val="3"/>
            <charset val="128"/>
          </rPr>
          <t xml:space="preserve">協議額ベースで記載できませんでしょうか
(評基係記入)
令和3年度予算額/令和3年1月の処遇改善加算取得事業所
</t>
        </r>
      </text>
    </comment>
  </commentList>
</comments>
</file>

<file path=xl/sharedStrings.xml><?xml version="1.0" encoding="utf-8"?>
<sst xmlns="http://schemas.openxmlformats.org/spreadsheetml/2006/main" count="3108" uniqueCount="775">
  <si>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</si>
  <si>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</si>
  <si>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</si>
  <si>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</si>
  <si>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</si>
  <si>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</si>
  <si>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</si>
  <si>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</si>
  <si>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</si>
  <si>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</si>
  <si>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</si>
  <si>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</si>
  <si>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</si>
  <si>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</si>
  <si>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</si>
  <si>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</si>
  <si>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</si>
  <si>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</si>
  <si>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</si>
  <si>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</si>
  <si>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</si>
  <si>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</si>
  <si>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</si>
  <si>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</si>
  <si>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</si>
  <si>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</si>
  <si>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</si>
  <si>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</si>
  <si>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</si>
  <si>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</si>
  <si>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</si>
  <si>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</si>
  <si>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</si>
  <si>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</si>
  <si>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</si>
  <si>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</si>
  <si>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</si>
  <si>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</si>
  <si>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</si>
  <si>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</si>
  <si>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</si>
  <si>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</si>
  <si>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</si>
  <si>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</si>
  <si>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</si>
  <si>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</si>
  <si>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</si>
  <si>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</si>
  <si>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</si>
  <si>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</si>
  <si>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</si>
  <si>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</si>
  <si>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</si>
  <si>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</si>
  <si>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</si>
  <si>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</si>
  <si>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</si>
  <si>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</si>
  <si>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</si>
  <si>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</si>
  <si>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</si>
  <si>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</si>
  <si>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</si>
  <si>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</si>
  <si>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</si>
  <si>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</si>
  <si>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</si>
  <si>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</si>
  <si>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</si>
  <si>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</si>
  <si>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</si>
  <si>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</si>
  <si>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</si>
  <si>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</si>
  <si>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</si>
  <si>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</si>
  <si>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</si>
  <si>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</si>
  <si>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</si>
  <si>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</si>
  <si>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</si>
  <si>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</si>
  <si>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</si>
  <si>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</si>
  <si>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</si>
  <si>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</si>
  <si>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</si>
  <si>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</si>
  <si>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</si>
  <si>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</si>
  <si>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</si>
  <si>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</si>
  <si>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</si>
  <si>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</si>
  <si>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</si>
  <si>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</si>
  <si>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</si>
  <si>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</si>
  <si>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</si>
  <si>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</si>
  <si>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</si>
  <si>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</si>
  <si>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</si>
  <si>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</si>
  <si>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</si>
  <si>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</si>
  <si>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</si>
  <si>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</si>
  <si>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</si>
  <si>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</si>
  <si>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</si>
  <si>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</si>
  <si>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</si>
  <si>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</si>
  <si>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</si>
  <si>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</si>
  <si>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</si>
  <si>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</si>
  <si>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</si>
  <si>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</si>
  <si>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</si>
  <si>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</si>
  <si>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</si>
  <si>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</si>
  <si>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</si>
  <si>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</si>
  <si>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</si>
  <si>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</si>
  <si>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</si>
  <si>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</si>
  <si>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</si>
  <si>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</si>
  <si>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</si>
  <si>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</si>
  <si>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</si>
  <si>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</si>
  <si>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</si>
  <si>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</si>
  <si>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</si>
  <si>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</si>
  <si>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</si>
  <si>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</si>
  <si>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</si>
  <si>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</si>
  <si>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</si>
  <si>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</si>
  <si>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</si>
  <si>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</si>
  <si>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</si>
  <si>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</si>
  <si>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</si>
  <si>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</si>
  <si>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</si>
  <si>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</si>
  <si>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</si>
  <si>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</si>
  <si>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</si>
  <si>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</si>
  <si>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</si>
  <si>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</si>
  <si>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</si>
  <si>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</si>
  <si>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</si>
  <si>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</si>
  <si>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</si>
  <si>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</si>
  <si>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</si>
  <si>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</si>
  <si>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</si>
  <si>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</si>
  <si>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</si>
  <si>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</si>
  <si>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</si>
  <si>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</si>
  <si>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</si>
  <si>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</si>
  <si>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</si>
  <si>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</si>
  <si>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</si>
  <si>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</si>
  <si>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</si>
  <si>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</si>
  <si>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</si>
  <si>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</si>
  <si>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</si>
  <si>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</si>
  <si>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</si>
  <si>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</si>
  <si>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</si>
  <si>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</si>
  <si>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</si>
  <si>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</si>
  <si>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</si>
  <si>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</si>
  <si>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</si>
  <si>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</si>
  <si>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</si>
  <si>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</si>
  <si>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</si>
  <si>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</si>
  <si>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</si>
  <si>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</si>
  <si>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</si>
  <si>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</si>
  <si>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</si>
  <si>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</si>
  <si>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</si>
  <si>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</si>
  <si>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</si>
  <si>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</si>
  <si>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</si>
  <si>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</si>
  <si>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</si>
  <si>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</si>
  <si>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</si>
  <si>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</si>
  <si>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</si>
  <si>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</si>
  <si>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</si>
  <si>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</si>
  <si>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</si>
  <si>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</si>
  <si>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</si>
  <si>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</si>
  <si>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</si>
  <si>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</si>
  <si>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</si>
  <si>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</si>
  <si>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</si>
  <si>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</si>
  <si>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</si>
  <si>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</si>
  <si>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</si>
  <si>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</si>
  <si>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</si>
  <si>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</si>
  <si>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</si>
  <si>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</si>
  <si>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</si>
  <si>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</si>
  <si>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</si>
  <si>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</si>
  <si>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</si>
  <si>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</si>
  <si>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</si>
  <si>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</si>
  <si>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</si>
  <si>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</si>
  <si>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</si>
  <si>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</si>
  <si>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</si>
  <si>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</si>
  <si>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</si>
  <si>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</si>
  <si>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</si>
  <si>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</si>
  <si>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</si>
  <si>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</si>
  <si>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</si>
  <si>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</si>
  <si>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</si>
  <si>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</si>
  <si>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</si>
  <si>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</si>
  <si>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</si>
  <si>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</si>
  <si>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</si>
  <si>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</si>
  <si>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</si>
  <si>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</si>
  <si>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</si>
  <si>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</si>
  <si>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</si>
  <si>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</si>
  <si>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</si>
  <si>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</si>
  <si>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</si>
  <si>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</si>
  <si>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</si>
  <si>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</si>
  <si>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</si>
  <si>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</si>
  <si>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</si>
  <si>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</si>
  <si>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</si>
  <si>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</si>
  <si>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</si>
  <si>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</si>
  <si>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</si>
  <si>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</si>
  <si>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</si>
  <si>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</si>
  <si>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</si>
  <si>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</si>
  <si>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</si>
  <si>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</si>
  <si>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</si>
  <si>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</si>
  <si>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</si>
  <si>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</si>
  <si>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</si>
  <si>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</si>
  <si>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</si>
  <si>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</si>
  <si>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</si>
  <si>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</si>
  <si>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</si>
  <si>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</si>
  <si>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</si>
  <si>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</si>
  <si>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</si>
  <si>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</si>
  <si>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</si>
  <si>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</si>
  <si>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</si>
  <si>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</si>
  <si>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</si>
  <si>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</si>
  <si>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</si>
  <si>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</si>
  <si>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</si>
  <si>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</si>
  <si>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</si>
  <si>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</si>
  <si>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</si>
  <si>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</si>
  <si>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</si>
  <si>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</si>
  <si>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</si>
  <si>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</si>
  <si>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</si>
  <si>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</si>
  <si>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</si>
  <si>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</si>
  <si>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</si>
  <si>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</si>
  <si>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</si>
  <si>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</si>
  <si>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</si>
  <si>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</si>
  <si>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</si>
  <si>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</si>
  <si>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</si>
  <si>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</si>
  <si>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</si>
  <si>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</si>
  <si>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</si>
  <si>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</si>
  <si>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</si>
  <si>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</si>
  <si>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</si>
  <si>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</si>
  <si>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</si>
  <si>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</si>
  <si>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</si>
  <si>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</si>
  <si>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</si>
  <si>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</si>
  <si>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</si>
  <si>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</si>
  <si>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</si>
  <si>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</si>
  <si>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</si>
  <si>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</si>
  <si>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</si>
  <si>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</si>
  <si>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</si>
  <si>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</si>
  <si>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</si>
  <si>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</si>
  <si>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</si>
  <si>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</si>
  <si>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</si>
  <si>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</si>
  <si>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</si>
  <si>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</si>
  <si>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</si>
  <si>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</si>
  <si>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</si>
  <si>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</si>
  <si>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</si>
  <si>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</si>
  <si>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</si>
  <si>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</si>
  <si>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</si>
  <si>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</si>
  <si>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</si>
  <si>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</si>
  <si>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</si>
  <si>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</si>
  <si>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</si>
  <si>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</si>
  <si>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</si>
  <si>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</si>
  <si>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</si>
  <si>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</si>
  <si>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</si>
  <si>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</si>
  <si>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</si>
  <si>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</si>
  <si>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</si>
  <si>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</si>
  <si>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</si>
  <si>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</si>
  <si>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</si>
  <si>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</si>
  <si>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</si>
  <si>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</si>
  <si>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</si>
  <si>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</si>
  <si>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</si>
  <si>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</si>
  <si>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</si>
  <si>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</si>
  <si>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</si>
  <si>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</si>
  <si>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</si>
  <si>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</si>
  <si>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</si>
  <si>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</si>
  <si>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</si>
  <si>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</si>
  <si>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</si>
  <si>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</si>
  <si>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</si>
  <si>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</si>
  <si>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</si>
  <si>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</si>
  <si>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</si>
  <si>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</si>
  <si>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</si>
  <si>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</si>
  <si>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</si>
  <si>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</si>
  <si>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</si>
  <si>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</si>
  <si>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</si>
  <si>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</si>
  <si>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</si>
  <si>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</si>
  <si>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</si>
  <si>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</si>
  <si>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</si>
  <si>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</si>
  <si>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</si>
  <si>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</si>
  <si>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</si>
  <si>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</si>
  <si>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</si>
  <si>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</si>
  <si>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</si>
  <si>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</si>
  <si>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</si>
  <si>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</si>
  <si>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</si>
  <si>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</si>
  <si>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</si>
  <si>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</si>
  <si>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</si>
  <si>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</si>
  <si>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</si>
  <si>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</si>
  <si>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</si>
  <si>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</si>
  <si>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</si>
  <si>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</si>
  <si>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</si>
  <si>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</si>
  <si>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</si>
  <si>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</si>
  <si>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</si>
  <si>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</si>
  <si>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</si>
  <si>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</si>
  <si>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</si>
  <si>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</si>
  <si>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</si>
  <si>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</si>
  <si>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</si>
  <si>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</si>
  <si>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</si>
  <si>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</si>
  <si>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</si>
  <si>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</si>
  <si>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</si>
  <si>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</si>
  <si>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</si>
  <si>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</si>
  <si>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</si>
  <si>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</si>
  <si>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</si>
  <si>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</si>
  <si>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</si>
  <si>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</si>
  <si>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</si>
  <si>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</si>
  <si>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</si>
  <si>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</si>
  <si>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</si>
  <si>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</si>
  <si>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</si>
  <si>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</si>
  <si>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</si>
  <si>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</si>
  <si>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</si>
  <si>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</si>
  <si>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</si>
  <si>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</si>
  <si>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</si>
  <si>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</si>
  <si>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</si>
  <si>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</si>
  <si>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</si>
  <si>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</si>
  <si>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</si>
  <si>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</si>
  <si>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</si>
  <si>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</si>
  <si>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</si>
  <si>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</si>
  <si>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</si>
  <si>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</si>
  <si>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</si>
  <si>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</si>
  <si>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</si>
  <si>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</si>
  <si>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</si>
  <si>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</si>
  <si>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</si>
  <si>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</si>
  <si>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</si>
  <si>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</si>
  <si>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</si>
  <si>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</si>
  <si>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</si>
  <si>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</si>
  <si>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</si>
  <si>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</si>
  <si>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</si>
  <si>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</si>
  <si>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</si>
  <si>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</si>
  <si>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</si>
  <si>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</si>
  <si>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</si>
  <si>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</si>
  <si>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</si>
  <si>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</si>
  <si>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</si>
  <si>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</si>
  <si>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</si>
  <si>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</si>
  <si>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</si>
  <si>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</si>
  <si>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</si>
  <si>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</si>
  <si>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</si>
  <si>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</si>
  <si>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</si>
  <si>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</si>
  <si>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</si>
  <si>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</si>
  <si>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</si>
  <si>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</si>
  <si>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</si>
  <si>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</si>
  <si>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</si>
  <si>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</si>
  <si>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</si>
  <si>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</si>
  <si>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</si>
  <si>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</si>
  <si>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</si>
  <si>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</si>
  <si>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</si>
  <si>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</si>
  <si>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</si>
  <si>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</si>
  <si>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</si>
  <si>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</si>
  <si>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</si>
  <si>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</si>
  <si>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</si>
  <si>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</si>
  <si>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</si>
  <si>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</si>
  <si>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</si>
  <si>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</si>
  <si>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</si>
  <si>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</si>
  <si>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</si>
  <si>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</si>
  <si>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</si>
  <si>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</si>
  <si>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</si>
  <si>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</si>
  <si>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</si>
  <si>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</si>
  <si>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</si>
  <si>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</si>
  <si>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</si>
  <si>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</si>
  <si>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</si>
  <si>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</si>
  <si>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</si>
  <si>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</si>
  <si>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</si>
  <si>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</si>
  <si>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</si>
  <si>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</si>
  <si>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</si>
  <si>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</si>
  <si>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</si>
  <si>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</si>
  <si>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</si>
  <si>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</si>
  <si>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</si>
  <si>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</si>
  <si>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</si>
  <si>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</si>
  <si>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</si>
  <si>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</si>
  <si>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</si>
  <si>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</si>
  <si>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</si>
  <si>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</si>
  <si>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</si>
  <si>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</si>
  <si>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</si>
  <si>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</si>
  <si>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</si>
  <si>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</si>
  <si>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</si>
  <si>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</si>
  <si>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</si>
  <si>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</si>
  <si>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</si>
  <si>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</si>
  <si>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</si>
  <si>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</si>
  <si>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</si>
  <si>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</si>
  <si>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</si>
  <si>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</si>
  <si>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</si>
  <si>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</si>
  <si>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</si>
  <si>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</si>
  <si>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</si>
  <si>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</si>
  <si>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</si>
  <si>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</si>
  <si>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</si>
  <si>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</si>
  <si>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</si>
  <si>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</si>
  <si>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</si>
  <si>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</si>
  <si>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</si>
  <si>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</si>
  <si>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</si>
  <si>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</si>
  <si>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</si>
  <si>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</si>
  <si>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</si>
  <si>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</si>
  <si>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</si>
  <si>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</si>
  <si>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</si>
  <si>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</si>
  <si>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</si>
  <si>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</si>
  <si>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</si>
  <si>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</si>
  <si>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</si>
  <si>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</si>
  <si>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</si>
  <si>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</si>
  <si>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</si>
  <si>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</si>
  <si>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</si>
  <si>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</si>
  <si>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</si>
  <si>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</si>
  <si>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</si>
  <si>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</si>
  <si>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</si>
  <si>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</si>
  <si>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</si>
  <si>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</si>
  <si>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</si>
  <si>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</si>
  <si>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</si>
  <si>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</si>
  <si>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</si>
  <si>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</si>
  <si>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</si>
  <si>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</si>
  <si>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</si>
  <si>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</si>
  <si>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</si>
  <si>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</si>
  <si>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</si>
  <si>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</si>
  <si>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</si>
  <si>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</si>
  <si>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</si>
  <si>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</si>
  <si>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</si>
  <si>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</si>
  <si>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</si>
  <si>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</si>
  <si>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</si>
  <si>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</si>
  <si>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</si>
  <si>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障害福祉サービス等支援体制整備事業</t>
    <rPh sb="0" eb="2">
      <t>ショウガイ</t>
    </rPh>
    <rPh sb="2" eb="4">
      <t>フクシ</t>
    </rPh>
    <rPh sb="8" eb="9">
      <t>トウ</t>
    </rPh>
    <rPh sb="9" eb="11">
      <t>シエン</t>
    </rPh>
    <rPh sb="11" eb="13">
      <t>タイセイ</t>
    </rPh>
    <rPh sb="13" eb="15">
      <t>セイビ</t>
    </rPh>
    <rPh sb="15" eb="17">
      <t>ジギョウ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</si>
  <si>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</si>
  <si>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障害福祉課</t>
    <rPh sb="0" eb="2">
      <t>ショウガイ</t>
    </rPh>
    <rPh sb="2" eb="4">
      <t>フクシ</t>
    </rPh>
    <rPh sb="4" eb="5">
      <t>カ</t>
    </rPh>
    <phoneticPr fontId="5"/>
  </si>
  <si>
    <t>竹内　尚也</t>
    <rPh sb="0" eb="2">
      <t>タケウチ</t>
    </rPh>
    <rPh sb="3" eb="5">
      <t>ナオヤ</t>
    </rPh>
    <phoneticPr fontId="5"/>
  </si>
  <si>
    <t>平成30年度</t>
    <rPh sb="0" eb="2">
      <t>ヘイセイ</t>
    </rPh>
    <rPh sb="4" eb="6">
      <t>ネンド</t>
    </rPh>
    <phoneticPr fontId="5"/>
  </si>
  <si>
    <t>○</t>
  </si>
  <si>
    <t>-</t>
    <phoneticPr fontId="5"/>
  </si>
  <si>
    <t>　 都道府県等が行う福祉・介護職員処遇改善加算等の取得に係る事業所への助言・指導の取組を支援し、事業所における加算の新規取得や、より上位の区分の加算取得を促進するとともに、平成30年４月に施行された障害福祉サービス等情報公表制度に係る都道府県等の審査体制を確保する取組を支援し、当該制度を円滑に実施することを図る。</t>
    <rPh sb="23" eb="24">
      <t>トウ</t>
    </rPh>
    <phoneticPr fontId="5"/>
  </si>
  <si>
    <t>（１）福祉・介護職員処遇改善加算等の取得促進に係る事業所への助言・指導（補助率：10／10）
      社会保険労務士など労務関係の専門的知識を有する者に委託等を行い、当該社会保険労務士などが個別訪問または研修等を実施し、加算の取得等にかかる事業所への助言・指導・各種書類の作成補助等を行う。
（２）障害福祉サービス等情報公表制度の施行に係る審査体制の確保（補助率：１／２）
      審査に必要な非常勤職員を雇用等を行う。</t>
    <rPh sb="16" eb="17">
      <t>トウ</t>
    </rPh>
    <rPh sb="97" eb="99">
      <t>コベツ</t>
    </rPh>
    <rPh sb="104" eb="107">
      <t>ケンシュウトウ</t>
    </rPh>
    <rPh sb="108" eb="110">
      <t>ジッシ</t>
    </rPh>
    <rPh sb="122" eb="125">
      <t>ジギョウショ</t>
    </rPh>
    <phoneticPr fontId="5"/>
  </si>
  <si>
    <t>障害者総合支援事業費補助金</t>
    <rPh sb="0" eb="3">
      <t>ショウガイシャ</t>
    </rPh>
    <rPh sb="3" eb="5">
      <t>ソウゴウ</t>
    </rPh>
    <rPh sb="5" eb="7">
      <t>シエン</t>
    </rPh>
    <rPh sb="7" eb="9">
      <t>ジギョウ</t>
    </rPh>
    <rPh sb="9" eb="10">
      <t>ヒ</t>
    </rPh>
    <rPh sb="10" eb="13">
      <t>ホジョキン</t>
    </rPh>
    <phoneticPr fontId="5"/>
  </si>
  <si>
    <t>福祉・介護職員処遇改善加算及び福祉・介護職員処遇改善特別加算を取得した事業所数が、前年度実績を上回ること。</t>
    <phoneticPr fontId="5"/>
  </si>
  <si>
    <t>事業所数</t>
    <rPh sb="0" eb="3">
      <t>ジギョウショ</t>
    </rPh>
    <rPh sb="3" eb="4">
      <t>スウ</t>
    </rPh>
    <phoneticPr fontId="5"/>
  </si>
  <si>
    <t>国保連データ（令和３年１月サービス提供分）</t>
    <phoneticPr fontId="5"/>
  </si>
  <si>
    <t>福祉・介護職員処遇改善加算の取得促進事業の実施予定自治体数</t>
    <phoneticPr fontId="5"/>
  </si>
  <si>
    <t>自治体数</t>
    <rPh sb="0" eb="3">
      <t>ジチタイ</t>
    </rPh>
    <rPh sb="3" eb="4">
      <t>スウ</t>
    </rPh>
    <phoneticPr fontId="5"/>
  </si>
  <si>
    <t>円＝Ｘ／Ｙ
Ｘ：「執行額（百万円）」
Ｙ：「福祉・介護職員処遇改善加算及び福祉・介護職員処遇改善特別加算を取得した事業所数」　　</t>
    <phoneticPr fontId="5"/>
  </si>
  <si>
    <t>　X　/　Y</t>
    <phoneticPr fontId="5"/>
  </si>
  <si>
    <t>円</t>
    <rPh sb="0" eb="1">
      <t>エン</t>
    </rPh>
    <phoneticPr fontId="5"/>
  </si>
  <si>
    <t>53/82,104</t>
    <phoneticPr fontId="5"/>
  </si>
  <si>
    <t>53/89,318</t>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</si>
  <si>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</si>
  <si>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</si>
  <si>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t>
    <phoneticPr fontId="5"/>
  </si>
  <si>
    <t xml:space="preserve"> 事業所の福祉・介護職員処遇改善加算等の取得を促進し、福祉・介護職員の処遇改善や資質向上等を図るとともに、障害福祉サービス等情報公表制度に係る都道府県等の審査体制を確保する取組を支援し、当該制度を円滑に実施することにより、障害者の生活の場、働く場や地域における支援体制を整備することに寄与することを見込んでいる。</t>
    <phoneticPr fontId="5"/>
  </si>
  <si>
    <t>福祉・介護職員の処遇改善や、事業所の情報公表を円滑に行うための体制整備を図ることは、障害者の生活の場、働く場や地域における支援体制を整備することに対応しているものであり、障害施策としてのニーズは高いものと考える。</t>
    <phoneticPr fontId="5"/>
  </si>
  <si>
    <t>都道府県、政令市、中核市を補助対象としており、円滑な実施・効率的な運営を期すため、国が実施すべき事業である。</t>
    <phoneticPr fontId="5"/>
  </si>
  <si>
    <t>福祉・介護職員の処遇改善や、事業所の情報公表を円滑に行うための体制整備を図ることは、障害者の生活の場、働く場や地域における支援体制を整備するために優先度の高い事業である。</t>
    <phoneticPr fontId="5"/>
  </si>
  <si>
    <t>‐</t>
  </si>
  <si>
    <t>無</t>
  </si>
  <si>
    <t>交付要綱により負担割合を定めており妥当である。</t>
    <phoneticPr fontId="5"/>
  </si>
  <si>
    <t>適正な予算執行及びコスト削減に努めている。</t>
    <phoneticPr fontId="5"/>
  </si>
  <si>
    <t>福祉・介護職員処遇改善加算及び福祉・介護職員改善特別加算の取得事業所数について、目標に見合った実績となっている。</t>
    <phoneticPr fontId="5"/>
  </si>
  <si>
    <t>障害者の生活の場、働く場や地域における支援体制を整備する事業として、見込みに見合った実績となっている。</t>
    <phoneticPr fontId="5"/>
  </si>
  <si>
    <t>本事業は、福祉・介護職員の処遇改善や、事業所の情報公表を円滑に行うための体制整備を図ることで、障害者の生活の場、働く場や地域における支援体制を整備することを目的とするものである。成果目標として設定した福祉・介護職員処遇改善加算及び福祉・介護職員改善特別加算の取得事業所数について、十分な達成度を満たした。</t>
    <phoneticPr fontId="5"/>
  </si>
  <si>
    <t>障害者の生活の質向上及び、支援体制の拡充に資するよう、引き続き適切に事業を継続する。</t>
    <phoneticPr fontId="5"/>
  </si>
  <si>
    <t>新30-0035</t>
    <phoneticPr fontId="5"/>
  </si>
  <si>
    <t>厚生労働省</t>
  </si>
  <si>
    <t>東京都</t>
    <rPh sb="0" eb="3">
      <t>トウキョウト</t>
    </rPh>
    <phoneticPr fontId="5"/>
  </si>
  <si>
    <t>・福祉介護職員処遇改善加算等の取得に係る事務所への助言・指導</t>
    <rPh sb="13" eb="14">
      <t>トウ</t>
    </rPh>
    <phoneticPr fontId="5"/>
  </si>
  <si>
    <t>神奈川県</t>
    <rPh sb="0" eb="4">
      <t>カナガワケン</t>
    </rPh>
    <phoneticPr fontId="5"/>
  </si>
  <si>
    <t>・福祉介護職員処遇改善加算等の取得に係る事務所への助言・指導
・障害福祉サービス等情報公表制度の施行に係る審査体制の確保</t>
    <rPh sb="13" eb="14">
      <t>トウ</t>
    </rPh>
    <rPh sb="32" eb="34">
      <t>ショウガイ</t>
    </rPh>
    <rPh sb="34" eb="36">
      <t>フクシ</t>
    </rPh>
    <rPh sb="40" eb="41">
      <t>トウ</t>
    </rPh>
    <rPh sb="41" eb="43">
      <t>ジョウホウ</t>
    </rPh>
    <rPh sb="43" eb="45">
      <t>コウヒョウ</t>
    </rPh>
    <rPh sb="45" eb="47">
      <t>セイド</t>
    </rPh>
    <rPh sb="48" eb="50">
      <t>シコウ</t>
    </rPh>
    <rPh sb="51" eb="52">
      <t>カカ</t>
    </rPh>
    <rPh sb="53" eb="55">
      <t>シンサ</t>
    </rPh>
    <rPh sb="55" eb="57">
      <t>タイセイ</t>
    </rPh>
    <rPh sb="58" eb="60">
      <t>カクホ</t>
    </rPh>
    <phoneticPr fontId="5"/>
  </si>
  <si>
    <t>横浜市</t>
    <rPh sb="0" eb="3">
      <t>ヨコハマシ</t>
    </rPh>
    <phoneticPr fontId="5"/>
  </si>
  <si>
    <t>札幌市</t>
    <rPh sb="0" eb="3">
      <t>サッポロシ</t>
    </rPh>
    <phoneticPr fontId="5"/>
  </si>
  <si>
    <t>兵庫県</t>
    <rPh sb="0" eb="3">
      <t>ヒョウゴケン</t>
    </rPh>
    <phoneticPr fontId="5"/>
  </si>
  <si>
    <t>大分県</t>
    <rPh sb="0" eb="3">
      <t>オオイタケン</t>
    </rPh>
    <phoneticPr fontId="5"/>
  </si>
  <si>
    <t>福岡県</t>
    <rPh sb="0" eb="3">
      <t>フクオカケン</t>
    </rPh>
    <phoneticPr fontId="5"/>
  </si>
  <si>
    <t>長野県</t>
    <rPh sb="0" eb="3">
      <t>ナガノケン</t>
    </rPh>
    <phoneticPr fontId="5"/>
  </si>
  <si>
    <t>大阪市</t>
    <rPh sb="0" eb="3">
      <t>オオサカシ</t>
    </rPh>
    <phoneticPr fontId="5"/>
  </si>
  <si>
    <t>鹿児島県</t>
    <rPh sb="0" eb="4">
      <t>カゴシマケン</t>
    </rPh>
    <phoneticPr fontId="5"/>
  </si>
  <si>
    <t>役務費</t>
    <rPh sb="0" eb="2">
      <t>エキム</t>
    </rPh>
    <rPh sb="2" eb="3">
      <t>ヒ</t>
    </rPh>
    <phoneticPr fontId="5"/>
  </si>
  <si>
    <t>個別訪問、電話相談、説明会、周知費用</t>
    <rPh sb="0" eb="2">
      <t>コベツ</t>
    </rPh>
    <rPh sb="2" eb="4">
      <t>ホウモン</t>
    </rPh>
    <rPh sb="5" eb="7">
      <t>デンワ</t>
    </rPh>
    <rPh sb="7" eb="9">
      <t>ソウダン</t>
    </rPh>
    <rPh sb="10" eb="13">
      <t>セツメイカイ</t>
    </rPh>
    <rPh sb="14" eb="16">
      <t>シュウチ</t>
    </rPh>
    <rPh sb="16" eb="18">
      <t>ヒヨウ</t>
    </rPh>
    <phoneticPr fontId="5"/>
  </si>
  <si>
    <t>補助金等交付</t>
  </si>
  <si>
    <t>ー</t>
    <phoneticPr fontId="5"/>
  </si>
  <si>
    <t>49/93,617</t>
    <phoneticPr fontId="5"/>
  </si>
  <si>
    <t>点検対象外</t>
    <rPh sb="0" eb="2">
      <t>テンケン</t>
    </rPh>
    <rPh sb="2" eb="5">
      <t>タイショウガイ</t>
    </rPh>
    <phoneticPr fontId="5"/>
  </si>
  <si>
    <t>-</t>
    <phoneticPr fontId="5"/>
  </si>
  <si>
    <t>53/93,617</t>
    <phoneticPr fontId="5"/>
  </si>
  <si>
    <t>引き続き必要な予算額を確保し、適正な執行に努めること。</t>
    <phoneticPr fontId="5"/>
  </si>
  <si>
    <t>令和４年度概算要求について、令和元年10月に創設された「特定処遇改善加算」の取得率が低く、改善が必要であるため、事業に必要な予算額を要求している。</t>
    <phoneticPr fontId="5"/>
  </si>
  <si>
    <t>事業の実施状況を踏まえつつ、引き続き必要な予算額を確保し、適正な執行に努めて参りたい。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</si>
</sst>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68035</xdr:colOff>
      <xdr:row>748</xdr:row>
      <xdr:rowOff>68036</xdr:rowOff>
    </xdr:from>
    <xdr:to>
      <xdr:col>27</xdr:col>
      <xdr:colOff>83025</xdr:colOff>
      <xdr:row>750</xdr:row>
      <xdr:rowOff>117930</xdr:rowOff>
    </xdr:to>
    <xdr:sp macro="" textlink="">
      <xdr:nvSpPr>
        <xdr:cNvPr id="3" name="テキスト ボックス 2"/>
        <xdr:cNvSpPr txBox="1"/>
      </xdr:nvSpPr>
      <xdr:spPr>
        <a:xfrm>
          <a:off x="3741964" y="44168786"/>
          <a:ext cx="1851954" cy="757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４９百万円</a:t>
          </a:r>
        </a:p>
      </xdr:txBody>
    </xdr:sp>
    <xdr:clientData/>
  </xdr:twoCellAnchor>
  <xdr:twoCellAnchor>
    <xdr:from>
      <xdr:col>11</xdr:col>
      <xdr:colOff>0</xdr:colOff>
      <xdr:row>750</xdr:row>
      <xdr:rowOff>231322</xdr:rowOff>
    </xdr:from>
    <xdr:to>
      <xdr:col>35</xdr:col>
      <xdr:colOff>101743</xdr:colOff>
      <xdr:row>751</xdr:row>
      <xdr:rowOff>90697</xdr:rowOff>
    </xdr:to>
    <xdr:sp macro="" textlink="">
      <xdr:nvSpPr>
        <xdr:cNvPr id="5" name="テキスト ボックス 4"/>
        <xdr:cNvSpPr txBox="1"/>
      </xdr:nvSpPr>
      <xdr:spPr>
        <a:xfrm>
          <a:off x="2245179" y="45039643"/>
          <a:ext cx="5000314" cy="21316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13607</xdr:colOff>
      <xdr:row>751</xdr:row>
      <xdr:rowOff>149679</xdr:rowOff>
    </xdr:from>
    <xdr:to>
      <xdr:col>23</xdr:col>
      <xdr:colOff>27212</xdr:colOff>
      <xdr:row>754</xdr:row>
      <xdr:rowOff>21698</xdr:rowOff>
    </xdr:to>
    <xdr:cxnSp macro="">
      <xdr:nvCxnSpPr>
        <xdr:cNvPr id="7" name="直線矢印コネクタ 6"/>
        <xdr:cNvCxnSpPr/>
      </xdr:nvCxnSpPr>
      <xdr:spPr>
        <a:xfrm>
          <a:off x="4708071" y="45311786"/>
          <a:ext cx="13605" cy="9333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754</xdr:row>
      <xdr:rowOff>122467</xdr:rowOff>
    </xdr:from>
    <xdr:to>
      <xdr:col>29</xdr:col>
      <xdr:colOff>154782</xdr:colOff>
      <xdr:row>754</xdr:row>
      <xdr:rowOff>340459</xdr:rowOff>
    </xdr:to>
    <xdr:sp macro="" textlink="">
      <xdr:nvSpPr>
        <xdr:cNvPr id="9" name="テキスト ボックス 8"/>
        <xdr:cNvSpPr txBox="1"/>
      </xdr:nvSpPr>
      <xdr:spPr>
        <a:xfrm>
          <a:off x="3497036" y="46345931"/>
          <a:ext cx="2576853" cy="21799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68036</xdr:colOff>
      <xdr:row>755</xdr:row>
      <xdr:rowOff>68035</xdr:rowOff>
    </xdr:from>
    <xdr:to>
      <xdr:col>29</xdr:col>
      <xdr:colOff>185061</xdr:colOff>
      <xdr:row>759</xdr:row>
      <xdr:rowOff>258536</xdr:rowOff>
    </xdr:to>
    <xdr:sp macro="" textlink="">
      <xdr:nvSpPr>
        <xdr:cNvPr id="10" name="テキスト ボックス 9"/>
        <xdr:cNvSpPr txBox="1"/>
      </xdr:nvSpPr>
      <xdr:spPr>
        <a:xfrm>
          <a:off x="3537857" y="46645285"/>
          <a:ext cx="2566311" cy="1605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都道府県等</a:t>
          </a:r>
          <a:endParaRPr kumimoji="1" lang="en-US" altLang="ja-JP" sz="1400">
            <a:latin typeface="+mj-ea"/>
            <a:ea typeface="+mj-ea"/>
          </a:endParaRPr>
        </a:p>
        <a:p>
          <a:pPr algn="ctr"/>
          <a:r>
            <a:rPr kumimoji="1" lang="ja-JP" altLang="en-US" sz="1400">
              <a:latin typeface="+mj-ea"/>
              <a:ea typeface="+mj-ea"/>
            </a:rPr>
            <a:t>４９百万円</a:t>
          </a:r>
          <a:endParaRPr kumimoji="1" lang="en-US" altLang="ja-JP" sz="1400">
            <a:latin typeface="+mj-ea"/>
            <a:ea typeface="+mj-ea"/>
          </a:endParaRPr>
        </a:p>
        <a:p>
          <a:pPr algn="ctr"/>
          <a:r>
            <a:rPr kumimoji="1" lang="ja-JP" altLang="en-US" sz="1400">
              <a:latin typeface="+mj-ea"/>
              <a:ea typeface="+mj-ea"/>
            </a:rPr>
            <a:t>うち、</a:t>
          </a:r>
          <a:endParaRPr kumimoji="1" lang="en-US" altLang="ja-JP" sz="1400">
            <a:latin typeface="+mj-ea"/>
            <a:ea typeface="+mj-ea"/>
          </a:endParaRPr>
        </a:p>
        <a:p>
          <a:pPr algn="ctr"/>
          <a:r>
            <a:rPr kumimoji="1" lang="ja-JP" altLang="en-US" sz="1400">
              <a:latin typeface="+mj-ea"/>
              <a:ea typeface="+mj-ea"/>
            </a:rPr>
            <a:t>Ａ．東京都</a:t>
          </a:r>
          <a:endParaRPr kumimoji="1" lang="en-US" altLang="ja-JP" sz="1400">
            <a:latin typeface="+mj-ea"/>
            <a:ea typeface="+mj-ea"/>
          </a:endParaRPr>
        </a:p>
        <a:p>
          <a:pPr algn="ctr"/>
          <a:r>
            <a:rPr kumimoji="1" lang="ja-JP" altLang="en-US" sz="1400">
              <a:latin typeface="+mj-ea"/>
              <a:ea typeface="+mj-ea"/>
            </a:rPr>
            <a:t>（交付額一位の自治体）</a:t>
          </a:r>
          <a:endParaRPr kumimoji="1" lang="en-US" altLang="ja-JP" sz="1400">
            <a:latin typeface="+mj-ea"/>
            <a:ea typeface="+mj-ea"/>
          </a:endParaRPr>
        </a:p>
        <a:p>
          <a:pPr algn="ctr"/>
          <a:r>
            <a:rPr kumimoji="1" lang="ja-JP" altLang="en-US" sz="1400">
              <a:latin typeface="+mj-ea"/>
              <a:ea typeface="+mj-ea"/>
            </a:rPr>
            <a:t>９百万円</a:t>
          </a:r>
          <a:endParaRPr kumimoji="1" lang="en-US" altLang="ja-JP" sz="1400">
            <a:latin typeface="+mj-ea"/>
            <a:ea typeface="+mj-ea"/>
          </a:endParaRPr>
        </a:p>
      </xdr:txBody>
    </xdr:sp>
    <xdr:clientData/>
  </xdr:twoCellAnchor>
  <xdr:twoCellAnchor>
    <xdr:from>
      <xdr:col>17</xdr:col>
      <xdr:colOff>176892</xdr:colOff>
      <xdr:row>760</xdr:row>
      <xdr:rowOff>136071</xdr:rowOff>
    </xdr:from>
    <xdr:to>
      <xdr:col>30</xdr:col>
      <xdr:colOff>100352</xdr:colOff>
      <xdr:row>760</xdr:row>
      <xdr:rowOff>347168</xdr:rowOff>
    </xdr:to>
    <xdr:sp macro="" textlink="">
      <xdr:nvSpPr>
        <xdr:cNvPr id="12" name="テキスト ボックス 11"/>
        <xdr:cNvSpPr txBox="1"/>
      </xdr:nvSpPr>
      <xdr:spPr>
        <a:xfrm>
          <a:off x="3646713" y="48482250"/>
          <a:ext cx="2576853" cy="21109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149679</xdr:colOff>
      <xdr:row>755</xdr:row>
      <xdr:rowOff>312964</xdr:rowOff>
    </xdr:from>
    <xdr:to>
      <xdr:col>38</xdr:col>
      <xdr:colOff>105728</xdr:colOff>
      <xdr:row>756</xdr:row>
      <xdr:rowOff>211178</xdr:rowOff>
    </xdr:to>
    <xdr:sp macro="" textlink="">
      <xdr:nvSpPr>
        <xdr:cNvPr id="13" name="テキスト ボックス 12"/>
        <xdr:cNvSpPr txBox="1"/>
      </xdr:nvSpPr>
      <xdr:spPr>
        <a:xfrm>
          <a:off x="6068786" y="46890214"/>
          <a:ext cx="1793013" cy="252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委託料の支払い</a:t>
          </a:r>
        </a:p>
      </xdr:txBody>
    </xdr:sp>
    <xdr:clientData/>
  </xdr:twoCellAnchor>
  <xdr:twoCellAnchor>
    <xdr:from>
      <xdr:col>31</xdr:col>
      <xdr:colOff>13608</xdr:colOff>
      <xdr:row>757</xdr:row>
      <xdr:rowOff>40822</xdr:rowOff>
    </xdr:from>
    <xdr:to>
      <xdr:col>37</xdr:col>
      <xdr:colOff>60632</xdr:colOff>
      <xdr:row>757</xdr:row>
      <xdr:rowOff>40822</xdr:rowOff>
    </xdr:to>
    <xdr:cxnSp macro="">
      <xdr:nvCxnSpPr>
        <xdr:cNvPr id="15" name="直線矢印コネクタ 14"/>
        <xdr:cNvCxnSpPr/>
      </xdr:nvCxnSpPr>
      <xdr:spPr>
        <a:xfrm>
          <a:off x="6340929" y="47325643"/>
          <a:ext cx="127166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95251</xdr:colOff>
      <xdr:row>756</xdr:row>
      <xdr:rowOff>136071</xdr:rowOff>
    </xdr:from>
    <xdr:to>
      <xdr:col>43</xdr:col>
      <xdr:colOff>165011</xdr:colOff>
      <xdr:row>757</xdr:row>
      <xdr:rowOff>267901</xdr:rowOff>
    </xdr:to>
    <xdr:sp macro="" textlink="">
      <xdr:nvSpPr>
        <xdr:cNvPr id="18" name="テキスト ボックス 17"/>
        <xdr:cNvSpPr txBox="1"/>
      </xdr:nvSpPr>
      <xdr:spPr>
        <a:xfrm>
          <a:off x="7851322" y="47067107"/>
          <a:ext cx="1090296" cy="4856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委託先</a:t>
          </a:r>
          <a:endParaRPr kumimoji="1" lang="en-US" altLang="ja-JP"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408</v>
      </c>
      <c r="AJ2" s="945" t="s">
        <v>714</v>
      </c>
      <c r="AK2" s="945"/>
      <c r="AL2" s="945"/>
      <c r="AM2" s="945"/>
      <c r="AN2" s="98" t="s">
        <v>408</v>
      </c>
      <c r="AO2" s="945">
        <v>20</v>
      </c>
      <c r="AP2" s="945"/>
      <c r="AQ2" s="945"/>
      <c r="AR2" s="99" t="s">
        <v>713</v>
      </c>
      <c r="AS2" s="951">
        <v>867</v>
      </c>
      <c r="AT2" s="951"/>
      <c r="AU2" s="951"/>
      <c r="AV2" s="98" t="str">
        <f>IF(AW2="","","-")</f>
        <v/>
      </c>
      <c r="AW2" s="911"/>
      <c r="AX2" s="911"/>
    </row>
    <row r="3" spans="1:50" ht="21" customHeight="1" thickBot="1">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751</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719</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23" t="s">
        <v>391</v>
      </c>
      <c r="Z7" s="439"/>
      <c r="AA7" s="439"/>
      <c r="AB7" s="439"/>
      <c r="AC7" s="439"/>
      <c r="AD7" s="924"/>
      <c r="AE7" s="912" t="s">
        <v>721</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4" t="s">
        <v>256</v>
      </c>
      <c r="B8" s="495"/>
      <c r="C8" s="495"/>
      <c r="D8" s="495"/>
      <c r="E8" s="495"/>
      <c r="F8" s="496"/>
      <c r="G8" s="946" t="str">
        <f>入力規則等!A27</f>
        <v>-</v>
      </c>
      <c r="H8" s="718"/>
      <c r="I8" s="718"/>
      <c r="J8" s="718"/>
      <c r="K8" s="718"/>
      <c r="L8" s="718"/>
      <c r="M8" s="718"/>
      <c r="N8" s="718"/>
      <c r="O8" s="718"/>
      <c r="P8" s="718"/>
      <c r="Q8" s="718"/>
      <c r="R8" s="718"/>
      <c r="S8" s="718"/>
      <c r="T8" s="718"/>
      <c r="U8" s="718"/>
      <c r="V8" s="718"/>
      <c r="W8" s="718"/>
      <c r="X8" s="947"/>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723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64" t="s">
        <v>24</v>
      </c>
      <c r="B12" s="965"/>
      <c r="C12" s="965"/>
      <c r="D12" s="965"/>
      <c r="E12" s="965"/>
      <c r="F12" s="966"/>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v>53</v>
      </c>
      <c r="Q13" s="656"/>
      <c r="R13" s="656"/>
      <c r="S13" s="656"/>
      <c r="T13" s="656"/>
      <c r="U13" s="656"/>
      <c r="V13" s="657"/>
      <c r="W13" s="655">
        <v>53</v>
      </c>
      <c r="X13" s="656"/>
      <c r="Y13" s="656"/>
      <c r="Z13" s="656"/>
      <c r="AA13" s="656"/>
      <c r="AB13" s="656"/>
      <c r="AC13" s="657"/>
      <c r="AD13" s="655">
        <v>53</v>
      </c>
      <c r="AE13" s="656"/>
      <c r="AF13" s="656"/>
      <c r="AG13" s="656"/>
      <c r="AH13" s="656"/>
      <c r="AI13" s="656"/>
      <c r="AJ13" s="657"/>
      <c r="AK13" s="655">
        <v>53</v>
      </c>
      <c r="AL13" s="656"/>
      <c r="AM13" s="656"/>
      <c r="AN13" s="656"/>
      <c r="AO13" s="656"/>
      <c r="AP13" s="656"/>
      <c r="AQ13" s="657"/>
      <c r="AR13" s="920">
        <v>116</v>
      </c>
      <c r="AS13" s="921"/>
      <c r="AT13" s="921"/>
      <c r="AU13" s="921"/>
      <c r="AV13" s="921"/>
      <c r="AW13" s="921"/>
      <c r="AX13" s="922"/>
    </row>
    <row r="14" spans="1:50" ht="21" customHeight="1">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8"/>
      <c r="AS17" s="918"/>
      <c r="AT17" s="918"/>
      <c r="AU17" s="918"/>
      <c r="AV17" s="918"/>
      <c r="AW17" s="918"/>
      <c r="AX17" s="919"/>
    </row>
    <row r="18" spans="1:50" ht="24.75" customHeight="1">
      <c r="A18" s="612"/>
      <c r="B18" s="613"/>
      <c r="C18" s="613"/>
      <c r="D18" s="613"/>
      <c r="E18" s="613"/>
      <c r="F18" s="614"/>
      <c r="G18" s="725"/>
      <c r="H18" s="726"/>
      <c r="I18" s="714" t="s">
        <v>20</v>
      </c>
      <c r="J18" s="715"/>
      <c r="K18" s="715"/>
      <c r="L18" s="715"/>
      <c r="M18" s="715"/>
      <c r="N18" s="715"/>
      <c r="O18" s="716"/>
      <c r="P18" s="873">
        <f>SUM(P13:V17)</f>
        <v>53</v>
      </c>
      <c r="Q18" s="874"/>
      <c r="R18" s="874"/>
      <c r="S18" s="874"/>
      <c r="T18" s="874"/>
      <c r="U18" s="874"/>
      <c r="V18" s="875"/>
      <c r="W18" s="873">
        <f>SUM(W13:AC17)</f>
        <v>53</v>
      </c>
      <c r="X18" s="874"/>
      <c r="Y18" s="874"/>
      <c r="Z18" s="874"/>
      <c r="AA18" s="874"/>
      <c r="AB18" s="874"/>
      <c r="AC18" s="875"/>
      <c r="AD18" s="873">
        <f>SUM(AD13:AJ17)</f>
        <v>53</v>
      </c>
      <c r="AE18" s="874"/>
      <c r="AF18" s="874"/>
      <c r="AG18" s="874"/>
      <c r="AH18" s="874"/>
      <c r="AI18" s="874"/>
      <c r="AJ18" s="875"/>
      <c r="AK18" s="873">
        <f>SUM(AK13:AQ17)</f>
        <v>53</v>
      </c>
      <c r="AL18" s="874"/>
      <c r="AM18" s="874"/>
      <c r="AN18" s="874"/>
      <c r="AO18" s="874"/>
      <c r="AP18" s="874"/>
      <c r="AQ18" s="875"/>
      <c r="AR18" s="873">
        <f>SUM(AR13:AX17)</f>
        <v>116</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53</v>
      </c>
      <c r="Q19" s="656"/>
      <c r="R19" s="656"/>
      <c r="S19" s="656"/>
      <c r="T19" s="656"/>
      <c r="U19" s="656"/>
      <c r="V19" s="657"/>
      <c r="W19" s="655">
        <v>53</v>
      </c>
      <c r="X19" s="656"/>
      <c r="Y19" s="656"/>
      <c r="Z19" s="656"/>
      <c r="AA19" s="656"/>
      <c r="AB19" s="656"/>
      <c r="AC19" s="657"/>
      <c r="AD19" s="655">
        <v>49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0.92452830188679247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0.92452830188679247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3" t="s">
        <v>711</v>
      </c>
      <c r="B22" s="974"/>
      <c r="C22" s="974"/>
      <c r="D22" s="974"/>
      <c r="E22" s="974"/>
      <c r="F22" s="975"/>
      <c r="G22" s="969" t="s">
        <v>333</v>
      </c>
      <c r="H22" s="222"/>
      <c r="I22" s="222"/>
      <c r="J22" s="222"/>
      <c r="K22" s="222"/>
      <c r="L22" s="222"/>
      <c r="M22" s="222"/>
      <c r="N22" s="222"/>
      <c r="O22" s="223"/>
      <c r="P22" s="934" t="s">
        <v>709</v>
      </c>
      <c r="Q22" s="222"/>
      <c r="R22" s="222"/>
      <c r="S22" s="222"/>
      <c r="T22" s="222"/>
      <c r="U22" s="222"/>
      <c r="V22" s="223"/>
      <c r="W22" s="934" t="s">
        <v>710</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c r="A23" s="976"/>
      <c r="B23" s="977"/>
      <c r="C23" s="977"/>
      <c r="D23" s="977"/>
      <c r="E23" s="977"/>
      <c r="F23" s="978"/>
      <c r="G23" s="970" t="s">
        <v>724</v>
      </c>
      <c r="H23" s="971"/>
      <c r="I23" s="971"/>
      <c r="J23" s="971"/>
      <c r="K23" s="971"/>
      <c r="L23" s="971"/>
      <c r="M23" s="971"/>
      <c r="N23" s="971"/>
      <c r="O23" s="972"/>
      <c r="P23" s="920">
        <v>53</v>
      </c>
      <c r="Q23" s="921"/>
      <c r="R23" s="921"/>
      <c r="S23" s="921"/>
      <c r="T23" s="921"/>
      <c r="U23" s="921"/>
      <c r="V23" s="935"/>
      <c r="W23" s="920">
        <v>116</v>
      </c>
      <c r="X23" s="921"/>
      <c r="Y23" s="921"/>
      <c r="Z23" s="921"/>
      <c r="AA23" s="921"/>
      <c r="AB23" s="921"/>
      <c r="AC23" s="935"/>
      <c r="AD23" s="983" t="s">
        <v>721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c r="A24" s="976"/>
      <c r="B24" s="977"/>
      <c r="C24" s="977"/>
      <c r="D24" s="977"/>
      <c r="E24" s="977"/>
      <c r="F24" s="978"/>
      <c r="G24" s="936"/>
      <c r="H24" s="937"/>
      <c r="I24" s="937"/>
      <c r="J24" s="937"/>
      <c r="K24" s="937"/>
      <c r="L24" s="937"/>
      <c r="M24" s="937"/>
      <c r="N24" s="937"/>
      <c r="O24" s="938"/>
      <c r="P24" s="655"/>
      <c r="Q24" s="656"/>
      <c r="R24" s="656"/>
      <c r="S24" s="656"/>
      <c r="T24" s="656"/>
      <c r="U24" s="656"/>
      <c r="V24" s="657"/>
      <c r="W24" s="655"/>
      <c r="X24" s="656"/>
      <c r="Y24" s="656"/>
      <c r="Z24" s="656"/>
      <c r="AA24" s="656"/>
      <c r="AB24" s="656"/>
      <c r="AC24" s="65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c r="A25" s="976"/>
      <c r="B25" s="977"/>
      <c r="C25" s="977"/>
      <c r="D25" s="977"/>
      <c r="E25" s="977"/>
      <c r="F25" s="978"/>
      <c r="G25" s="936"/>
      <c r="H25" s="937"/>
      <c r="I25" s="937"/>
      <c r="J25" s="937"/>
      <c r="K25" s="937"/>
      <c r="L25" s="937"/>
      <c r="M25" s="937"/>
      <c r="N25" s="937"/>
      <c r="O25" s="938"/>
      <c r="P25" s="655"/>
      <c r="Q25" s="656"/>
      <c r="R25" s="656"/>
      <c r="S25" s="656"/>
      <c r="T25" s="656"/>
      <c r="U25" s="656"/>
      <c r="V25" s="657"/>
      <c r="W25" s="655"/>
      <c r="X25" s="656"/>
      <c r="Y25" s="656"/>
      <c r="Z25" s="656"/>
      <c r="AA25" s="656"/>
      <c r="AB25" s="656"/>
      <c r="AC25" s="65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c r="A26" s="976"/>
      <c r="B26" s="977"/>
      <c r="C26" s="977"/>
      <c r="D26" s="977"/>
      <c r="E26" s="977"/>
      <c r="F26" s="978"/>
      <c r="G26" s="936"/>
      <c r="H26" s="937"/>
      <c r="I26" s="937"/>
      <c r="J26" s="937"/>
      <c r="K26" s="937"/>
      <c r="L26" s="937"/>
      <c r="M26" s="937"/>
      <c r="N26" s="937"/>
      <c r="O26" s="938"/>
      <c r="P26" s="655"/>
      <c r="Q26" s="656"/>
      <c r="R26" s="656"/>
      <c r="S26" s="656"/>
      <c r="T26" s="656"/>
      <c r="U26" s="656"/>
      <c r="V26" s="657"/>
      <c r="W26" s="655"/>
      <c r="X26" s="656"/>
      <c r="Y26" s="656"/>
      <c r="Z26" s="656"/>
      <c r="AA26" s="656"/>
      <c r="AB26" s="656"/>
      <c r="AC26" s="65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c r="A27" s="976"/>
      <c r="B27" s="977"/>
      <c r="C27" s="977"/>
      <c r="D27" s="977"/>
      <c r="E27" s="977"/>
      <c r="F27" s="978"/>
      <c r="G27" s="936"/>
      <c r="H27" s="937"/>
      <c r="I27" s="937"/>
      <c r="J27" s="937"/>
      <c r="K27" s="937"/>
      <c r="L27" s="937"/>
      <c r="M27" s="937"/>
      <c r="N27" s="937"/>
      <c r="O27" s="938"/>
      <c r="P27" s="655"/>
      <c r="Q27" s="656"/>
      <c r="R27" s="656"/>
      <c r="S27" s="656"/>
      <c r="T27" s="656"/>
      <c r="U27" s="656"/>
      <c r="V27" s="657"/>
      <c r="W27" s="655"/>
      <c r="X27" s="656"/>
      <c r="Y27" s="656"/>
      <c r="Z27" s="656"/>
      <c r="AA27" s="656"/>
      <c r="AB27" s="656"/>
      <c r="AC27" s="65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c r="A28" s="976"/>
      <c r="B28" s="977"/>
      <c r="C28" s="977"/>
      <c r="D28" s="977"/>
      <c r="E28" s="977"/>
      <c r="F28" s="978"/>
      <c r="G28" s="939" t="s">
        <v>337</v>
      </c>
      <c r="H28" s="940"/>
      <c r="I28" s="940"/>
      <c r="J28" s="940"/>
      <c r="K28" s="940"/>
      <c r="L28" s="940"/>
      <c r="M28" s="940"/>
      <c r="N28" s="940"/>
      <c r="O28" s="941"/>
      <c r="P28" s="873">
        <f>P29-SUM(P23:P27)</f>
        <v>0</v>
      </c>
      <c r="Q28" s="874"/>
      <c r="R28" s="874"/>
      <c r="S28" s="874"/>
      <c r="T28" s="874"/>
      <c r="U28" s="874"/>
      <c r="V28" s="875"/>
      <c r="W28" s="873">
        <f>W29-SUM(W23:W27)</f>
        <v>0</v>
      </c>
      <c r="X28" s="874"/>
      <c r="Y28" s="874"/>
      <c r="Z28" s="874"/>
      <c r="AA28" s="874"/>
      <c r="AB28" s="874"/>
      <c r="AC28" s="875"/>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42" t="s">
        <v>334</v>
      </c>
      <c r="H29" s="943"/>
      <c r="I29" s="943"/>
      <c r="J29" s="943"/>
      <c r="K29" s="943"/>
      <c r="L29" s="943"/>
      <c r="M29" s="943"/>
      <c r="N29" s="943"/>
      <c r="O29" s="944"/>
      <c r="P29" s="655">
        <f>AK13</f>
        <v>53</v>
      </c>
      <c r="Q29" s="656"/>
      <c r="R29" s="656"/>
      <c r="S29" s="656"/>
      <c r="T29" s="656"/>
      <c r="U29" s="656"/>
      <c r="V29" s="657"/>
      <c r="W29" s="952">
        <f>AR13</f>
        <v>116</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5" t="s">
        <v>414</v>
      </c>
      <c r="AJ30" s="915"/>
      <c r="AK30" s="915"/>
      <c r="AL30" s="853"/>
      <c r="AM30" s="915" t="s">
        <v>511</v>
      </c>
      <c r="AN30" s="915"/>
      <c r="AO30" s="915"/>
      <c r="AP30" s="853"/>
      <c r="AQ30" s="765" t="s">
        <v>232</v>
      </c>
      <c r="AR30" s="766"/>
      <c r="AS30" s="766"/>
      <c r="AT30" s="767"/>
      <c r="AU30" s="772" t="s">
        <v>134</v>
      </c>
      <c r="AV30" s="772"/>
      <c r="AW30" s="772"/>
      <c r="AX30" s="917"/>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721</v>
      </c>
      <c r="AR31" s="201"/>
      <c r="AS31" s="136" t="s">
        <v>233</v>
      </c>
      <c r="AT31" s="137"/>
      <c r="AU31" s="200" t="s">
        <v>721</v>
      </c>
      <c r="AV31" s="200"/>
      <c r="AW31" s="392" t="s">
        <v>179</v>
      </c>
      <c r="AX31" s="393"/>
    </row>
    <row r="32" spans="1:50" ht="23.25" customHeight="1">
      <c r="A32" s="397"/>
      <c r="B32" s="395"/>
      <c r="C32" s="395"/>
      <c r="D32" s="395"/>
      <c r="E32" s="395"/>
      <c r="F32" s="396"/>
      <c r="G32" s="563" t="s">
        <v>725</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726</v>
      </c>
      <c r="AC32" s="460"/>
      <c r="AD32" s="460"/>
      <c r="AE32" s="218">
        <v>82104</v>
      </c>
      <c r="AF32" s="219"/>
      <c r="AG32" s="219"/>
      <c r="AH32" s="219"/>
      <c r="AI32" s="218">
        <v>89318</v>
      </c>
      <c r="AJ32" s="219"/>
      <c r="AK32" s="219"/>
      <c r="AL32" s="219"/>
      <c r="AM32" s="218">
        <v>93617</v>
      </c>
      <c r="AN32" s="219"/>
      <c r="AO32" s="219"/>
      <c r="AP32" s="219"/>
      <c r="AQ32" s="336" t="s">
        <v>721</v>
      </c>
      <c r="AR32" s="208"/>
      <c r="AS32" s="208"/>
      <c r="AT32" s="337"/>
      <c r="AU32" s="219" t="s">
        <v>721</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726</v>
      </c>
      <c r="AC33" s="522"/>
      <c r="AD33" s="522"/>
      <c r="AE33" s="218">
        <v>78046</v>
      </c>
      <c r="AF33" s="219"/>
      <c r="AG33" s="219"/>
      <c r="AH33" s="219"/>
      <c r="AI33" s="218">
        <v>86104</v>
      </c>
      <c r="AJ33" s="219"/>
      <c r="AK33" s="219"/>
      <c r="AL33" s="219"/>
      <c r="AM33" s="218">
        <v>93318</v>
      </c>
      <c r="AN33" s="219"/>
      <c r="AO33" s="219"/>
      <c r="AP33" s="219"/>
      <c r="AQ33" s="336" t="s">
        <v>721</v>
      </c>
      <c r="AR33" s="208"/>
      <c r="AS33" s="208"/>
      <c r="AT33" s="337"/>
      <c r="AU33" s="219" t="s">
        <v>721</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105.2</v>
      </c>
      <c r="AF34" s="219"/>
      <c r="AG34" s="219"/>
      <c r="AH34" s="219"/>
      <c r="AI34" s="218">
        <v>103.7</v>
      </c>
      <c r="AJ34" s="219"/>
      <c r="AK34" s="219"/>
      <c r="AL34" s="219"/>
      <c r="AM34" s="218">
        <v>100.3</v>
      </c>
      <c r="AN34" s="219"/>
      <c r="AO34" s="219"/>
      <c r="AP34" s="219"/>
      <c r="AQ34" s="336" t="s">
        <v>721</v>
      </c>
      <c r="AR34" s="208"/>
      <c r="AS34" s="208"/>
      <c r="AT34" s="337"/>
      <c r="AU34" s="219" t="s">
        <v>721</v>
      </c>
      <c r="AV34" s="219"/>
      <c r="AW34" s="219"/>
      <c r="AX34" s="221"/>
    </row>
    <row r="35" spans="1:51" ht="23.25" customHeight="1">
      <c r="A35" s="228" t="s">
        <v>382</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10"/>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10"/>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5" t="s">
        <v>134</v>
      </c>
      <c r="AV51" s="925"/>
      <c r="AW51" s="925"/>
      <c r="AX51" s="926"/>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5" t="s">
        <v>134</v>
      </c>
      <c r="AV58" s="925"/>
      <c r="AW58" s="925"/>
      <c r="AX58" s="926"/>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8"/>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43</v>
      </c>
      <c r="AF101" s="282"/>
      <c r="AG101" s="282"/>
      <c r="AH101" s="282"/>
      <c r="AI101" s="282">
        <v>44</v>
      </c>
      <c r="AJ101" s="282"/>
      <c r="AK101" s="282"/>
      <c r="AL101" s="282"/>
      <c r="AM101" s="282">
        <v>41</v>
      </c>
      <c r="AN101" s="282"/>
      <c r="AO101" s="282"/>
      <c r="AP101" s="282"/>
      <c r="AQ101" s="282"/>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43</v>
      </c>
      <c r="AF102" s="282"/>
      <c r="AG102" s="282"/>
      <c r="AH102" s="282"/>
      <c r="AI102" s="282">
        <v>44</v>
      </c>
      <c r="AJ102" s="282"/>
      <c r="AK102" s="282"/>
      <c r="AL102" s="282"/>
      <c r="AM102" s="282">
        <v>43</v>
      </c>
      <c r="AN102" s="282"/>
      <c r="AO102" s="282"/>
      <c r="AP102" s="282"/>
      <c r="AQ102" s="282">
        <v>45</v>
      </c>
      <c r="AR102" s="282"/>
      <c r="AS102" s="282"/>
      <c r="AT102" s="282"/>
      <c r="AU102" s="225"/>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646</v>
      </c>
      <c r="AF116" s="282"/>
      <c r="AG116" s="282"/>
      <c r="AH116" s="282"/>
      <c r="AI116" s="282">
        <v>593</v>
      </c>
      <c r="AJ116" s="282"/>
      <c r="AK116" s="282"/>
      <c r="AL116" s="282"/>
      <c r="AM116" s="282">
        <v>523</v>
      </c>
      <c r="AN116" s="282"/>
      <c r="AO116" s="282"/>
      <c r="AP116" s="282"/>
      <c r="AQ116" s="218">
        <v>566</v>
      </c>
      <c r="AR116" s="219"/>
      <c r="AS116" s="219"/>
      <c r="AT116" s="219"/>
      <c r="AU116" s="219"/>
      <c r="AV116" s="219"/>
      <c r="AW116" s="219"/>
      <c r="AX116" s="221"/>
    </row>
    <row r="117" spans="1:51" ht="60.7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733</v>
      </c>
      <c r="AF117" s="550"/>
      <c r="AG117" s="550"/>
      <c r="AH117" s="550"/>
      <c r="AI117" s="550" t="s">
        <v>734</v>
      </c>
      <c r="AJ117" s="550"/>
      <c r="AK117" s="550"/>
      <c r="AL117" s="550"/>
      <c r="AM117" s="550" t="s">
        <v>768</v>
      </c>
      <c r="AN117" s="550"/>
      <c r="AO117" s="550"/>
      <c r="AP117" s="550"/>
      <c r="AQ117" s="550" t="s">
        <v>771</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407</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737</v>
      </c>
      <c r="AR133" s="200"/>
      <c r="AS133" s="136" t="s">
        <v>233</v>
      </c>
      <c r="AT133" s="137"/>
      <c r="AU133" s="201" t="s">
        <v>737</v>
      </c>
      <c r="AV133" s="201"/>
      <c r="AW133" s="136" t="s">
        <v>179</v>
      </c>
      <c r="AX133" s="196"/>
      <c r="AY133">
        <f>$AY$132</f>
        <v>1</v>
      </c>
    </row>
    <row r="134" spans="1:51" ht="39.75" customHeight="1">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t="s">
        <v>737</v>
      </c>
      <c r="AF134" s="208"/>
      <c r="AG134" s="208"/>
      <c r="AH134" s="208"/>
      <c r="AI134" s="207" t="s">
        <v>737</v>
      </c>
      <c r="AJ134" s="208"/>
      <c r="AK134" s="208"/>
      <c r="AL134" s="208"/>
      <c r="AM134" s="207" t="s">
        <v>737</v>
      </c>
      <c r="AN134" s="208"/>
      <c r="AO134" s="208"/>
      <c r="AP134" s="208"/>
      <c r="AQ134" s="207" t="s">
        <v>737</v>
      </c>
      <c r="AR134" s="208"/>
      <c r="AS134" s="208"/>
      <c r="AT134" s="208"/>
      <c r="AU134" s="207" t="s">
        <v>737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737</v>
      </c>
      <c r="AC135" s="214"/>
      <c r="AD135" s="214"/>
      <c r="AE135" s="207" t="s">
        <v>737</v>
      </c>
      <c r="AF135" s="208"/>
      <c r="AG135" s="208"/>
      <c r="AH135" s="208"/>
      <c r="AI135" s="207" t="s">
        <v>737</v>
      </c>
      <c r="AJ135" s="208"/>
      <c r="AK135" s="208"/>
      <c r="AL135" s="208"/>
      <c r="AM135" s="207" t="s">
        <v>737</v>
      </c>
      <c r="AN135" s="208"/>
      <c r="AO135" s="208"/>
      <c r="AP135" s="208"/>
      <c r="AQ135" s="207" t="s">
        <v>737</v>
      </c>
      <c r="AR135" s="208"/>
      <c r="AS135" s="208"/>
      <c r="AT135" s="208"/>
      <c r="AU135" s="207" t="s">
        <v>737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737</v>
      </c>
      <c r="H154" s="108"/>
      <c r="I154" s="108"/>
      <c r="J154" s="108"/>
      <c r="K154" s="108"/>
      <c r="L154" s="108"/>
      <c r="M154" s="108"/>
      <c r="N154" s="108"/>
      <c r="O154" s="108"/>
      <c r="P154" s="109"/>
      <c r="Q154" s="128" t="s">
        <v>737</v>
      </c>
      <c r="R154" s="108"/>
      <c r="S154" s="108"/>
      <c r="T154" s="108"/>
      <c r="U154" s="108"/>
      <c r="V154" s="108"/>
      <c r="W154" s="108"/>
      <c r="X154" s="108"/>
      <c r="Y154" s="108"/>
      <c r="Z154" s="108"/>
      <c r="AA154" s="290"/>
      <c r="AB154" s="144" t="s">
        <v>737</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675</v>
      </c>
      <c r="D430" s="932"/>
      <c r="E430" s="175" t="s">
        <v>401</v>
      </c>
      <c r="F430" s="893"/>
      <c r="G430" s="894" t="s">
        <v>252</v>
      </c>
      <c r="H430" s="126"/>
      <c r="I430" s="126"/>
      <c r="J430" s="895"/>
      <c r="K430" s="896"/>
      <c r="L430" s="896"/>
      <c r="M430" s="896"/>
      <c r="N430" s="896"/>
      <c r="O430" s="896"/>
      <c r="P430" s="896"/>
      <c r="Q430" s="896"/>
      <c r="R430" s="896"/>
      <c r="S430" s="896"/>
      <c r="T430" s="897"/>
      <c r="U430" s="587" t="s">
        <v>737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737</v>
      </c>
      <c r="AF432" s="201"/>
      <c r="AG432" s="136" t="s">
        <v>233</v>
      </c>
      <c r="AH432" s="137"/>
      <c r="AI432" s="335"/>
      <c r="AJ432" s="335"/>
      <c r="AK432" s="335"/>
      <c r="AL432" s="157"/>
      <c r="AM432" s="335"/>
      <c r="AN432" s="335"/>
      <c r="AO432" s="335"/>
      <c r="AP432" s="157"/>
      <c r="AQ432" s="250" t="s">
        <v>737</v>
      </c>
      <c r="AR432" s="201"/>
      <c r="AS432" s="136" t="s">
        <v>233</v>
      </c>
      <c r="AT432" s="137"/>
      <c r="AU432" s="201" t="s">
        <v>737</v>
      </c>
      <c r="AV432" s="201"/>
      <c r="AW432" s="136" t="s">
        <v>179</v>
      </c>
      <c r="AX432" s="196"/>
      <c r="AY432">
        <f>$AY$431</f>
        <v>1</v>
      </c>
    </row>
    <row r="433" spans="1:51" ht="23.25" customHeight="1">
      <c r="A433" s="190"/>
      <c r="B433" s="187"/>
      <c r="C433" s="181"/>
      <c r="D433" s="187"/>
      <c r="E433" s="338"/>
      <c r="F433" s="339"/>
      <c r="G433" s="107" t="s">
        <v>737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737</v>
      </c>
      <c r="AC433" s="214"/>
      <c r="AD433" s="214"/>
      <c r="AE433" s="336" t="s">
        <v>737</v>
      </c>
      <c r="AF433" s="208"/>
      <c r="AG433" s="208"/>
      <c r="AH433" s="208"/>
      <c r="AI433" s="336" t="s">
        <v>737</v>
      </c>
      <c r="AJ433" s="208"/>
      <c r="AK433" s="208"/>
      <c r="AL433" s="208"/>
      <c r="AM433" s="336" t="s">
        <v>737</v>
      </c>
      <c r="AN433" s="208"/>
      <c r="AO433" s="208"/>
      <c r="AP433" s="337"/>
      <c r="AQ433" s="336" t="s">
        <v>737</v>
      </c>
      <c r="AR433" s="208"/>
      <c r="AS433" s="208"/>
      <c r="AT433" s="337"/>
      <c r="AU433" s="208" t="s">
        <v>737</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737</v>
      </c>
      <c r="AC434" s="206"/>
      <c r="AD434" s="206"/>
      <c r="AE434" s="336" t="s">
        <v>737</v>
      </c>
      <c r="AF434" s="208"/>
      <c r="AG434" s="208"/>
      <c r="AH434" s="337"/>
      <c r="AI434" s="336" t="s">
        <v>737</v>
      </c>
      <c r="AJ434" s="208"/>
      <c r="AK434" s="208"/>
      <c r="AL434" s="208"/>
      <c r="AM434" s="336" t="s">
        <v>737</v>
      </c>
      <c r="AN434" s="208"/>
      <c r="AO434" s="208"/>
      <c r="AP434" s="337"/>
      <c r="AQ434" s="336" t="s">
        <v>737</v>
      </c>
      <c r="AR434" s="208"/>
      <c r="AS434" s="208"/>
      <c r="AT434" s="337"/>
      <c r="AU434" s="208" t="s">
        <v>737</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737</v>
      </c>
      <c r="AF435" s="208"/>
      <c r="AG435" s="208"/>
      <c r="AH435" s="337"/>
      <c r="AI435" s="336" t="s">
        <v>737</v>
      </c>
      <c r="AJ435" s="208"/>
      <c r="AK435" s="208"/>
      <c r="AL435" s="208"/>
      <c r="AM435" s="336" t="s">
        <v>737</v>
      </c>
      <c r="AN435" s="208"/>
      <c r="AO435" s="208"/>
      <c r="AP435" s="337"/>
      <c r="AQ435" s="336" t="s">
        <v>737</v>
      </c>
      <c r="AR435" s="208"/>
      <c r="AS435" s="208"/>
      <c r="AT435" s="337"/>
      <c r="AU435" s="208" t="s">
        <v>737</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737</v>
      </c>
      <c r="AF457" s="201"/>
      <c r="AG457" s="136" t="s">
        <v>233</v>
      </c>
      <c r="AH457" s="137"/>
      <c r="AI457" s="335"/>
      <c r="AJ457" s="335"/>
      <c r="AK457" s="335"/>
      <c r="AL457" s="157"/>
      <c r="AM457" s="335"/>
      <c r="AN457" s="335"/>
      <c r="AO457" s="335"/>
      <c r="AP457" s="157"/>
      <c r="AQ457" s="250" t="s">
        <v>737</v>
      </c>
      <c r="AR457" s="201"/>
      <c r="AS457" s="136" t="s">
        <v>233</v>
      </c>
      <c r="AT457" s="137"/>
      <c r="AU457" s="201" t="s">
        <v>737</v>
      </c>
      <c r="AV457" s="201"/>
      <c r="AW457" s="136" t="s">
        <v>179</v>
      </c>
      <c r="AX457" s="196"/>
      <c r="AY457">
        <f>$AY$456</f>
        <v>1</v>
      </c>
    </row>
    <row r="458" spans="1:51" ht="23.25" customHeight="1">
      <c r="A458" s="190"/>
      <c r="B458" s="187"/>
      <c r="C458" s="181"/>
      <c r="D458" s="187"/>
      <c r="E458" s="338"/>
      <c r="F458" s="339"/>
      <c r="G458" s="107" t="s">
        <v>737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737</v>
      </c>
      <c r="AC458" s="214"/>
      <c r="AD458" s="214"/>
      <c r="AE458" s="336" t="s">
        <v>737</v>
      </c>
      <c r="AF458" s="208"/>
      <c r="AG458" s="208"/>
      <c r="AH458" s="208"/>
      <c r="AI458" s="336" t="s">
        <v>737</v>
      </c>
      <c r="AJ458" s="208"/>
      <c r="AK458" s="208"/>
      <c r="AL458" s="208"/>
      <c r="AM458" s="336" t="s">
        <v>737</v>
      </c>
      <c r="AN458" s="208"/>
      <c r="AO458" s="208"/>
      <c r="AP458" s="337"/>
      <c r="AQ458" s="336" t="s">
        <v>737</v>
      </c>
      <c r="AR458" s="208"/>
      <c r="AS458" s="208"/>
      <c r="AT458" s="337"/>
      <c r="AU458" s="208" t="s">
        <v>737</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737</v>
      </c>
      <c r="AC459" s="206"/>
      <c r="AD459" s="206"/>
      <c r="AE459" s="336" t="s">
        <v>737</v>
      </c>
      <c r="AF459" s="208"/>
      <c r="AG459" s="208"/>
      <c r="AH459" s="337"/>
      <c r="AI459" s="336" t="s">
        <v>737</v>
      </c>
      <c r="AJ459" s="208"/>
      <c r="AK459" s="208"/>
      <c r="AL459" s="208"/>
      <c r="AM459" s="336" t="s">
        <v>737</v>
      </c>
      <c r="AN459" s="208"/>
      <c r="AO459" s="208"/>
      <c r="AP459" s="337"/>
      <c r="AQ459" s="336" t="s">
        <v>737</v>
      </c>
      <c r="AR459" s="208"/>
      <c r="AS459" s="208"/>
      <c r="AT459" s="337"/>
      <c r="AU459" s="208" t="s">
        <v>737</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737</v>
      </c>
      <c r="AF460" s="208"/>
      <c r="AG460" s="208"/>
      <c r="AH460" s="337"/>
      <c r="AI460" s="336" t="s">
        <v>737</v>
      </c>
      <c r="AJ460" s="208"/>
      <c r="AK460" s="208"/>
      <c r="AL460" s="208"/>
      <c r="AM460" s="336" t="s">
        <v>737</v>
      </c>
      <c r="AN460" s="208"/>
      <c r="AO460" s="208"/>
      <c r="AP460" s="337"/>
      <c r="AQ460" s="336" t="s">
        <v>737</v>
      </c>
      <c r="AR460" s="208"/>
      <c r="AS460" s="208"/>
      <c r="AT460" s="337"/>
      <c r="AU460" s="208" t="s">
        <v>737</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737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0.25"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720</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44.25"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720</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7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720</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720</v>
      </c>
      <c r="AE708" s="603"/>
      <c r="AF708" s="603"/>
      <c r="AG708" s="740" t="s">
        <v>744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720</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737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737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737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742</v>
      </c>
      <c r="AE713" s="323"/>
      <c r="AF713" s="661"/>
      <c r="AG713" s="104" t="s">
        <v>737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737</v>
      </c>
      <c r="AH714" s="735"/>
      <c r="AI714" s="735"/>
      <c r="AJ714" s="735"/>
      <c r="AK714" s="735"/>
      <c r="AL714" s="735"/>
      <c r="AM714" s="735"/>
      <c r="AN714" s="735"/>
      <c r="AO714" s="735"/>
      <c r="AP714" s="735"/>
      <c r="AQ714" s="735"/>
      <c r="AR714" s="735"/>
      <c r="AS714" s="735"/>
      <c r="AT714" s="735"/>
      <c r="AU714" s="735"/>
      <c r="AV714" s="735"/>
      <c r="AW714" s="735"/>
      <c r="AX714" s="736"/>
    </row>
    <row r="715" spans="1:50" ht="46.5"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720</v>
      </c>
      <c r="AE715" s="603"/>
      <c r="AF715" s="654"/>
      <c r="AG715" s="740" t="s">
        <v>746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737</v>
      </c>
      <c r="AH716" s="105"/>
      <c r="AI716" s="105"/>
      <c r="AJ716" s="105"/>
      <c r="AK716" s="105"/>
      <c r="AL716" s="105"/>
      <c r="AM716" s="105"/>
      <c r="AN716" s="105"/>
      <c r="AO716" s="105"/>
      <c r="AP716" s="105"/>
      <c r="AQ716" s="105"/>
      <c r="AR716" s="105"/>
      <c r="AS716" s="105"/>
      <c r="AT716" s="105"/>
      <c r="AU716" s="105"/>
      <c r="AV716" s="105"/>
      <c r="AW716" s="105"/>
      <c r="AX716" s="106"/>
    </row>
    <row r="717" spans="1:50" ht="42.75"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720</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737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8.75" hidden="1"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8.75" hidden="1"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t="s">
        <v>769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t="s">
        <v>138</v>
      </c>
      <c r="B731" s="672"/>
      <c r="C731" s="672"/>
      <c r="D731" s="672"/>
      <c r="E731" s="673"/>
      <c r="F731" s="727" t="s">
        <v>772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t="s">
        <v>138</v>
      </c>
      <c r="B733" s="672"/>
      <c r="C733" s="672"/>
      <c r="D733" s="672"/>
      <c r="E733" s="673"/>
      <c r="F733" s="635" t="s">
        <v>774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t="s">
        <v>773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91" t="s">
        <v>676</v>
      </c>
      <c r="B737" s="211"/>
      <c r="C737" s="211"/>
      <c r="D737" s="212"/>
      <c r="E737" s="955" t="s">
        <v>770</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c r="A738" s="361" t="s">
        <v>399</v>
      </c>
      <c r="B738" s="361"/>
      <c r="C738" s="361"/>
      <c r="D738" s="361"/>
      <c r="E738" s="955" t="s">
        <v>770</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c r="A739" s="361" t="s">
        <v>398</v>
      </c>
      <c r="B739" s="361"/>
      <c r="C739" s="361"/>
      <c r="D739" s="361"/>
      <c r="E739" s="955" t="s">
        <v>770</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c r="A740" s="361" t="s">
        <v>397</v>
      </c>
      <c r="B740" s="361"/>
      <c r="C740" s="361"/>
      <c r="D740" s="361"/>
      <c r="E740" s="955" t="s">
        <v>770</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c r="A741" s="361" t="s">
        <v>396</v>
      </c>
      <c r="B741" s="361"/>
      <c r="C741" s="361"/>
      <c r="D741" s="361"/>
      <c r="E741" s="955" t="s">
        <v>770</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c r="A742" s="361" t="s">
        <v>395</v>
      </c>
      <c r="B742" s="361"/>
      <c r="C742" s="361"/>
      <c r="D742" s="361"/>
      <c r="E742" s="955" t="s">
        <v>770</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c r="A743" s="361" t="s">
        <v>394</v>
      </c>
      <c r="B743" s="361"/>
      <c r="C743" s="361"/>
      <c r="D743" s="361"/>
      <c r="E743" s="955" t="s">
        <v>770</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c r="A744" s="361" t="s">
        <v>393</v>
      </c>
      <c r="B744" s="361"/>
      <c r="C744" s="361"/>
      <c r="D744" s="361"/>
      <c r="E744" s="955" t="s">
        <v>770</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c r="A745" s="361" t="s">
        <v>392</v>
      </c>
      <c r="B745" s="361"/>
      <c r="C745" s="361"/>
      <c r="D745" s="361"/>
      <c r="E745" s="992" t="s">
        <v>750</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c r="A746" s="361" t="s">
        <v>549</v>
      </c>
      <c r="B746" s="361"/>
      <c r="C746" s="361"/>
      <c r="D746" s="361"/>
      <c r="E746" s="961" t="s">
        <v>751</v>
      </c>
      <c r="F746" s="959"/>
      <c r="G746" s="959"/>
      <c r="H746" s="100" t="str">
        <f>IF(E746="","","-")</f>
        <v>-</v>
      </c>
      <c r="I746" s="959"/>
      <c r="J746" s="959"/>
      <c r="K746" s="100" t="str">
        <f>IF(I746="","","-")</f>
        <v/>
      </c>
      <c r="L746" s="960">
        <v>778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c r="A747" s="361" t="s">
        <v>511</v>
      </c>
      <c r="B747" s="361"/>
      <c r="C747" s="361"/>
      <c r="D747" s="361"/>
      <c r="E747" s="961" t="s">
        <v>751</v>
      </c>
      <c r="F747" s="959"/>
      <c r="G747" s="959"/>
      <c r="H747" s="100" t="str">
        <f>IF(E747="","","-")</f>
        <v>-</v>
      </c>
      <c r="I747" s="959"/>
      <c r="J747" s="959"/>
      <c r="K747" s="100" t="str">
        <f>IF(I747="","","-")</f>
        <v/>
      </c>
      <c r="L747" s="960">
        <v>793</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764</v>
      </c>
      <c r="H789" s="669"/>
      <c r="I789" s="669"/>
      <c r="J789" s="669"/>
      <c r="K789" s="670"/>
      <c r="L789" s="662" t="s">
        <v>765</v>
      </c>
      <c r="M789" s="663"/>
      <c r="N789" s="663"/>
      <c r="O789" s="663"/>
      <c r="P789" s="663"/>
      <c r="Q789" s="663"/>
      <c r="R789" s="663"/>
      <c r="S789" s="663"/>
      <c r="T789" s="663"/>
      <c r="U789" s="663"/>
      <c r="V789" s="663"/>
      <c r="W789" s="663"/>
      <c r="X789" s="664"/>
      <c r="Y789" s="382">
        <v>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90" customHeight="1">
      <c r="A845" s="370">
        <v>1</v>
      </c>
      <c r="B845" s="370">
        <v>1</v>
      </c>
      <c r="C845" s="358" t="s">
        <v>752</v>
      </c>
      <c r="D845" s="343"/>
      <c r="E845" s="343"/>
      <c r="F845" s="343"/>
      <c r="G845" s="343"/>
      <c r="H845" s="343"/>
      <c r="I845" s="343"/>
      <c r="J845" s="899">
        <v>8000020130001</v>
      </c>
      <c r="K845" s="900"/>
      <c r="L845" s="900"/>
      <c r="M845" s="900"/>
      <c r="N845" s="900"/>
      <c r="O845" s="901"/>
      <c r="P845" s="905" t="s">
        <v>753</v>
      </c>
      <c r="Q845" s="906"/>
      <c r="R845" s="906"/>
      <c r="S845" s="906"/>
      <c r="T845" s="906"/>
      <c r="U845" s="906"/>
      <c r="V845" s="906"/>
      <c r="W845" s="906"/>
      <c r="X845" s="906"/>
      <c r="Y845" s="347">
        <v>9</v>
      </c>
      <c r="Z845" s="348"/>
      <c r="AA845" s="348"/>
      <c r="AB845" s="349"/>
      <c r="AC845" s="350" t="s">
        <v>766</v>
      </c>
      <c r="AD845" s="351"/>
      <c r="AE845" s="351"/>
      <c r="AF845" s="351"/>
      <c r="AG845" s="351"/>
      <c r="AH845" s="366" t="s">
        <v>737</v>
      </c>
      <c r="AI845" s="367"/>
      <c r="AJ845" s="367"/>
      <c r="AK845" s="367"/>
      <c r="AL845" s="354" t="s">
        <v>737</v>
      </c>
      <c r="AM845" s="355"/>
      <c r="AN845" s="355"/>
      <c r="AO845" s="356"/>
      <c r="AP845" s="357" t="s">
        <v>767</v>
      </c>
      <c r="AQ845" s="357"/>
      <c r="AR845" s="357"/>
      <c r="AS845" s="357"/>
      <c r="AT845" s="357"/>
      <c r="AU845" s="357"/>
      <c r="AV845" s="357"/>
      <c r="AW845" s="357"/>
      <c r="AX845" s="357"/>
    </row>
    <row r="846" spans="1:51" ht="90" customHeight="1">
      <c r="A846" s="370">
        <v>2</v>
      </c>
      <c r="B846" s="370">
        <v>1</v>
      </c>
      <c r="C846" s="358" t="s">
        <v>754</v>
      </c>
      <c r="D846" s="343"/>
      <c r="E846" s="343"/>
      <c r="F846" s="343"/>
      <c r="G846" s="343"/>
      <c r="H846" s="343"/>
      <c r="I846" s="343"/>
      <c r="J846" s="899">
        <v>1000020140007</v>
      </c>
      <c r="K846" s="900"/>
      <c r="L846" s="900"/>
      <c r="M846" s="900"/>
      <c r="N846" s="900"/>
      <c r="O846" s="901"/>
      <c r="P846" s="905" t="s">
        <v>755</v>
      </c>
      <c r="Q846" s="906"/>
      <c r="R846" s="906"/>
      <c r="S846" s="906"/>
      <c r="T846" s="906"/>
      <c r="U846" s="906"/>
      <c r="V846" s="906"/>
      <c r="W846" s="906"/>
      <c r="X846" s="906"/>
      <c r="Y846" s="347">
        <v>3.3</v>
      </c>
      <c r="Z846" s="348"/>
      <c r="AA846" s="348"/>
      <c r="AB846" s="349"/>
      <c r="AC846" s="350" t="s">
        <v>766</v>
      </c>
      <c r="AD846" s="351"/>
      <c r="AE846" s="351"/>
      <c r="AF846" s="351"/>
      <c r="AG846" s="351"/>
      <c r="AH846" s="366" t="s">
        <v>737</v>
      </c>
      <c r="AI846" s="367"/>
      <c r="AJ846" s="367"/>
      <c r="AK846" s="367"/>
      <c r="AL846" s="354" t="s">
        <v>737</v>
      </c>
      <c r="AM846" s="355"/>
      <c r="AN846" s="355"/>
      <c r="AO846" s="356"/>
      <c r="AP846" s="357" t="s">
        <v>767</v>
      </c>
      <c r="AQ846" s="357"/>
      <c r="AR846" s="357"/>
      <c r="AS846" s="357"/>
      <c r="AT846" s="357"/>
      <c r="AU846" s="357"/>
      <c r="AV846" s="357"/>
      <c r="AW846" s="357"/>
      <c r="AX846" s="357"/>
      <c r="AY846">
        <f>COUNTA($C$846)</f>
        <v>1</v>
      </c>
    </row>
    <row r="847" spans="1:51" ht="90" customHeight="1">
      <c r="A847" s="370">
        <v>3</v>
      </c>
      <c r="B847" s="370">
        <v>1</v>
      </c>
      <c r="C847" s="358" t="s">
        <v>756</v>
      </c>
      <c r="D847" s="343"/>
      <c r="E847" s="343"/>
      <c r="F847" s="343"/>
      <c r="G847" s="343"/>
      <c r="H847" s="343"/>
      <c r="I847" s="343"/>
      <c r="J847" s="899">
        <v>3000020141003</v>
      </c>
      <c r="K847" s="900"/>
      <c r="L847" s="900"/>
      <c r="M847" s="900"/>
      <c r="N847" s="900"/>
      <c r="O847" s="901"/>
      <c r="P847" s="905" t="s">
        <v>755</v>
      </c>
      <c r="Q847" s="906"/>
      <c r="R847" s="906"/>
      <c r="S847" s="906"/>
      <c r="T847" s="906"/>
      <c r="U847" s="906"/>
      <c r="V847" s="906"/>
      <c r="W847" s="906"/>
      <c r="X847" s="906"/>
      <c r="Y847" s="347">
        <v>2.7</v>
      </c>
      <c r="Z847" s="348"/>
      <c r="AA847" s="348"/>
      <c r="AB847" s="349"/>
      <c r="AC847" s="350" t="s">
        <v>766</v>
      </c>
      <c r="AD847" s="351"/>
      <c r="AE847" s="351"/>
      <c r="AF847" s="351"/>
      <c r="AG847" s="351"/>
      <c r="AH847" s="352" t="s">
        <v>737</v>
      </c>
      <c r="AI847" s="353"/>
      <c r="AJ847" s="353"/>
      <c r="AK847" s="353"/>
      <c r="AL847" s="354" t="s">
        <v>737</v>
      </c>
      <c r="AM847" s="355"/>
      <c r="AN847" s="355"/>
      <c r="AO847" s="356"/>
      <c r="AP847" s="357" t="s">
        <v>767</v>
      </c>
      <c r="AQ847" s="357"/>
      <c r="AR847" s="357"/>
      <c r="AS847" s="357"/>
      <c r="AT847" s="357"/>
      <c r="AU847" s="357"/>
      <c r="AV847" s="357"/>
      <c r="AW847" s="357"/>
      <c r="AX847" s="357"/>
      <c r="AY847">
        <f>COUNTA($C$847)</f>
        <v>1</v>
      </c>
    </row>
    <row r="848" spans="1:51" ht="90" customHeight="1">
      <c r="A848" s="370">
        <v>4</v>
      </c>
      <c r="B848" s="370">
        <v>1</v>
      </c>
      <c r="C848" s="358" t="s">
        <v>757</v>
      </c>
      <c r="D848" s="343"/>
      <c r="E848" s="343"/>
      <c r="F848" s="343"/>
      <c r="G848" s="343"/>
      <c r="H848" s="343"/>
      <c r="I848" s="343"/>
      <c r="J848" s="344">
        <v>9000020011002</v>
      </c>
      <c r="K848" s="345"/>
      <c r="L848" s="345"/>
      <c r="M848" s="345"/>
      <c r="N848" s="345"/>
      <c r="O848" s="345"/>
      <c r="P848" s="905" t="s">
        <v>755</v>
      </c>
      <c r="Q848" s="906"/>
      <c r="R848" s="906"/>
      <c r="S848" s="906"/>
      <c r="T848" s="906"/>
      <c r="U848" s="906"/>
      <c r="V848" s="906"/>
      <c r="W848" s="906"/>
      <c r="X848" s="906"/>
      <c r="Y848" s="347">
        <v>2.4</v>
      </c>
      <c r="Z848" s="348"/>
      <c r="AA848" s="348"/>
      <c r="AB848" s="349"/>
      <c r="AC848" s="350" t="s">
        <v>766</v>
      </c>
      <c r="AD848" s="351"/>
      <c r="AE848" s="351"/>
      <c r="AF848" s="351"/>
      <c r="AG848" s="351"/>
      <c r="AH848" s="352" t="s">
        <v>737</v>
      </c>
      <c r="AI848" s="353"/>
      <c r="AJ848" s="353"/>
      <c r="AK848" s="353"/>
      <c r="AL848" s="354" t="s">
        <v>737</v>
      </c>
      <c r="AM848" s="355"/>
      <c r="AN848" s="355"/>
      <c r="AO848" s="356"/>
      <c r="AP848" s="357" t="s">
        <v>767</v>
      </c>
      <c r="AQ848" s="357"/>
      <c r="AR848" s="357"/>
      <c r="AS848" s="357"/>
      <c r="AT848" s="357"/>
      <c r="AU848" s="357"/>
      <c r="AV848" s="357"/>
      <c r="AW848" s="357"/>
      <c r="AX848" s="357"/>
      <c r="AY848">
        <f>COUNTA($C$848)</f>
        <v>1</v>
      </c>
    </row>
    <row r="849" spans="1:51" ht="90" customHeight="1">
      <c r="A849" s="370">
        <v>5</v>
      </c>
      <c r="B849" s="370">
        <v>1</v>
      </c>
      <c r="C849" s="358" t="s">
        <v>758</v>
      </c>
      <c r="D849" s="343"/>
      <c r="E849" s="343"/>
      <c r="F849" s="343"/>
      <c r="G849" s="343"/>
      <c r="H849" s="343"/>
      <c r="I849" s="343"/>
      <c r="J849" s="344">
        <v>8000020280003</v>
      </c>
      <c r="K849" s="345"/>
      <c r="L849" s="345"/>
      <c r="M849" s="345"/>
      <c r="N849" s="345"/>
      <c r="O849" s="345"/>
      <c r="P849" s="905" t="s">
        <v>753</v>
      </c>
      <c r="Q849" s="906"/>
      <c r="R849" s="906"/>
      <c r="S849" s="906"/>
      <c r="T849" s="906"/>
      <c r="U849" s="906"/>
      <c r="V849" s="906"/>
      <c r="W849" s="906"/>
      <c r="X849" s="906"/>
      <c r="Y849" s="347">
        <v>2</v>
      </c>
      <c r="Z849" s="348"/>
      <c r="AA849" s="348"/>
      <c r="AB849" s="349"/>
      <c r="AC849" s="350" t="s">
        <v>766</v>
      </c>
      <c r="AD849" s="351"/>
      <c r="AE849" s="351"/>
      <c r="AF849" s="351"/>
      <c r="AG849" s="351"/>
      <c r="AH849" s="352" t="s">
        <v>737</v>
      </c>
      <c r="AI849" s="353"/>
      <c r="AJ849" s="353"/>
      <c r="AK849" s="353"/>
      <c r="AL849" s="354" t="s">
        <v>737</v>
      </c>
      <c r="AM849" s="355"/>
      <c r="AN849" s="355"/>
      <c r="AO849" s="356"/>
      <c r="AP849" s="357" t="s">
        <v>767</v>
      </c>
      <c r="AQ849" s="357"/>
      <c r="AR849" s="357"/>
      <c r="AS849" s="357"/>
      <c r="AT849" s="357"/>
      <c r="AU849" s="357"/>
      <c r="AV849" s="357"/>
      <c r="AW849" s="357"/>
      <c r="AX849" s="357"/>
      <c r="AY849">
        <f>COUNTA($C$849)</f>
        <v>1</v>
      </c>
    </row>
    <row r="850" spans="1:51" ht="90" customHeight="1">
      <c r="A850" s="370">
        <v>6</v>
      </c>
      <c r="B850" s="370">
        <v>1</v>
      </c>
      <c r="C850" s="358" t="s">
        <v>759</v>
      </c>
      <c r="D850" s="343"/>
      <c r="E850" s="343"/>
      <c r="F850" s="343"/>
      <c r="G850" s="343"/>
      <c r="H850" s="343"/>
      <c r="I850" s="343"/>
      <c r="J850" s="344">
        <v>1000020440001</v>
      </c>
      <c r="K850" s="345"/>
      <c r="L850" s="345"/>
      <c r="M850" s="345"/>
      <c r="N850" s="345"/>
      <c r="O850" s="345"/>
      <c r="P850" s="905" t="s">
        <v>755</v>
      </c>
      <c r="Q850" s="906"/>
      <c r="R850" s="906"/>
      <c r="S850" s="906"/>
      <c r="T850" s="906"/>
      <c r="U850" s="906"/>
      <c r="V850" s="906"/>
      <c r="W850" s="906"/>
      <c r="X850" s="906"/>
      <c r="Y850" s="347">
        <v>1.9</v>
      </c>
      <c r="Z850" s="348"/>
      <c r="AA850" s="348"/>
      <c r="AB850" s="349"/>
      <c r="AC850" s="350" t="s">
        <v>766</v>
      </c>
      <c r="AD850" s="351"/>
      <c r="AE850" s="351"/>
      <c r="AF850" s="351"/>
      <c r="AG850" s="351"/>
      <c r="AH850" s="352" t="s">
        <v>737</v>
      </c>
      <c r="AI850" s="353"/>
      <c r="AJ850" s="353"/>
      <c r="AK850" s="353"/>
      <c r="AL850" s="354" t="s">
        <v>737</v>
      </c>
      <c r="AM850" s="355"/>
      <c r="AN850" s="355"/>
      <c r="AO850" s="356"/>
      <c r="AP850" s="357" t="s">
        <v>767</v>
      </c>
      <c r="AQ850" s="357"/>
      <c r="AR850" s="357"/>
      <c r="AS850" s="357"/>
      <c r="AT850" s="357"/>
      <c r="AU850" s="357"/>
      <c r="AV850" s="357"/>
      <c r="AW850" s="357"/>
      <c r="AX850" s="357"/>
      <c r="AY850">
        <f>COUNTA($C$850)</f>
        <v>1</v>
      </c>
    </row>
    <row r="851" spans="1:51" ht="90" customHeight="1">
      <c r="A851" s="370">
        <v>7</v>
      </c>
      <c r="B851" s="370">
        <v>1</v>
      </c>
      <c r="C851" s="358" t="s">
        <v>760</v>
      </c>
      <c r="D851" s="343"/>
      <c r="E851" s="343"/>
      <c r="F851" s="343"/>
      <c r="G851" s="343"/>
      <c r="H851" s="343"/>
      <c r="I851" s="343"/>
      <c r="J851" s="899">
        <v>6000020400009</v>
      </c>
      <c r="K851" s="900"/>
      <c r="L851" s="900"/>
      <c r="M851" s="900"/>
      <c r="N851" s="900"/>
      <c r="O851" s="901"/>
      <c r="P851" s="905" t="s">
        <v>753</v>
      </c>
      <c r="Q851" s="906"/>
      <c r="R851" s="906"/>
      <c r="S851" s="906"/>
      <c r="T851" s="906"/>
      <c r="U851" s="906"/>
      <c r="V851" s="906"/>
      <c r="W851" s="906"/>
      <c r="X851" s="906"/>
      <c r="Y851" s="347">
        <v>1.8</v>
      </c>
      <c r="Z851" s="348"/>
      <c r="AA851" s="348"/>
      <c r="AB851" s="349"/>
      <c r="AC851" s="350" t="s">
        <v>766</v>
      </c>
      <c r="AD851" s="351"/>
      <c r="AE851" s="351"/>
      <c r="AF851" s="351"/>
      <c r="AG851" s="351"/>
      <c r="AH851" s="352" t="s">
        <v>737</v>
      </c>
      <c r="AI851" s="353"/>
      <c r="AJ851" s="353"/>
      <c r="AK851" s="353"/>
      <c r="AL851" s="354" t="s">
        <v>737</v>
      </c>
      <c r="AM851" s="355"/>
      <c r="AN851" s="355"/>
      <c r="AO851" s="356"/>
      <c r="AP851" s="357" t="s">
        <v>767</v>
      </c>
      <c r="AQ851" s="357"/>
      <c r="AR851" s="357"/>
      <c r="AS851" s="357"/>
      <c r="AT851" s="357"/>
      <c r="AU851" s="357"/>
      <c r="AV851" s="357"/>
      <c r="AW851" s="357"/>
      <c r="AX851" s="357"/>
      <c r="AY851">
        <f>COUNTA($C$851)</f>
        <v>1</v>
      </c>
    </row>
    <row r="852" spans="1:51" ht="90" customHeight="1">
      <c r="A852" s="370">
        <v>8</v>
      </c>
      <c r="B852" s="370">
        <v>1</v>
      </c>
      <c r="C852" s="358" t="s">
        <v>761</v>
      </c>
      <c r="D852" s="343"/>
      <c r="E852" s="343"/>
      <c r="F852" s="343"/>
      <c r="G852" s="343"/>
      <c r="H852" s="343"/>
      <c r="I852" s="343"/>
      <c r="J852" s="899">
        <v>1000020200000</v>
      </c>
      <c r="K852" s="900"/>
      <c r="L852" s="900"/>
      <c r="M852" s="900"/>
      <c r="N852" s="900"/>
      <c r="O852" s="901"/>
      <c r="P852" s="905" t="s">
        <v>753</v>
      </c>
      <c r="Q852" s="906"/>
      <c r="R852" s="906"/>
      <c r="S852" s="906"/>
      <c r="T852" s="906"/>
      <c r="U852" s="906"/>
      <c r="V852" s="906"/>
      <c r="W852" s="906"/>
      <c r="X852" s="906"/>
      <c r="Y852" s="347">
        <v>1.7</v>
      </c>
      <c r="Z852" s="348"/>
      <c r="AA852" s="348"/>
      <c r="AB852" s="349"/>
      <c r="AC852" s="350" t="s">
        <v>766</v>
      </c>
      <c r="AD852" s="351"/>
      <c r="AE852" s="351"/>
      <c r="AF852" s="351"/>
      <c r="AG852" s="351"/>
      <c r="AH852" s="352" t="s">
        <v>737</v>
      </c>
      <c r="AI852" s="353"/>
      <c r="AJ852" s="353"/>
      <c r="AK852" s="353"/>
      <c r="AL852" s="354" t="s">
        <v>737</v>
      </c>
      <c r="AM852" s="355"/>
      <c r="AN852" s="355"/>
      <c r="AO852" s="356"/>
      <c r="AP852" s="357" t="s">
        <v>767</v>
      </c>
      <c r="AQ852" s="357"/>
      <c r="AR852" s="357"/>
      <c r="AS852" s="357"/>
      <c r="AT852" s="357"/>
      <c r="AU852" s="357"/>
      <c r="AV852" s="357"/>
      <c r="AW852" s="357"/>
      <c r="AX852" s="357"/>
      <c r="AY852">
        <f>COUNTA($C$852)</f>
        <v>1</v>
      </c>
    </row>
    <row r="853" spans="1:51" ht="90" customHeight="1">
      <c r="A853" s="370">
        <v>9</v>
      </c>
      <c r="B853" s="370">
        <v>1</v>
      </c>
      <c r="C853" s="358" t="s">
        <v>762</v>
      </c>
      <c r="D853" s="343"/>
      <c r="E853" s="343"/>
      <c r="F853" s="343"/>
      <c r="G853" s="343"/>
      <c r="H853" s="343"/>
      <c r="I853" s="343"/>
      <c r="J853" s="344">
        <v>6000020271004</v>
      </c>
      <c r="K853" s="345"/>
      <c r="L853" s="345"/>
      <c r="M853" s="345"/>
      <c r="N853" s="345"/>
      <c r="O853" s="345"/>
      <c r="P853" s="905" t="s">
        <v>753</v>
      </c>
      <c r="Q853" s="906"/>
      <c r="R853" s="906"/>
      <c r="S853" s="906"/>
      <c r="T853" s="906"/>
      <c r="U853" s="906"/>
      <c r="V853" s="906"/>
      <c r="W853" s="906"/>
      <c r="X853" s="906"/>
      <c r="Y853" s="347">
        <v>1.6</v>
      </c>
      <c r="Z853" s="348"/>
      <c r="AA853" s="348"/>
      <c r="AB853" s="349"/>
      <c r="AC853" s="350" t="s">
        <v>766</v>
      </c>
      <c r="AD853" s="351"/>
      <c r="AE853" s="351"/>
      <c r="AF853" s="351"/>
      <c r="AG853" s="351"/>
      <c r="AH853" s="352" t="s">
        <v>737</v>
      </c>
      <c r="AI853" s="353"/>
      <c r="AJ853" s="353"/>
      <c r="AK853" s="353"/>
      <c r="AL853" s="354" t="s">
        <v>737</v>
      </c>
      <c r="AM853" s="355"/>
      <c r="AN853" s="355"/>
      <c r="AO853" s="356"/>
      <c r="AP853" s="357" t="s">
        <v>767</v>
      </c>
      <c r="AQ853" s="357"/>
      <c r="AR853" s="357"/>
      <c r="AS853" s="357"/>
      <c r="AT853" s="357"/>
      <c r="AU853" s="357"/>
      <c r="AV853" s="357"/>
      <c r="AW853" s="357"/>
      <c r="AX853" s="357"/>
      <c r="AY853">
        <f>COUNTA($C$853)</f>
        <v>1</v>
      </c>
    </row>
    <row r="854" spans="1:51" ht="90" customHeight="1">
      <c r="A854" s="370">
        <v>10</v>
      </c>
      <c r="B854" s="370">
        <v>1</v>
      </c>
      <c r="C854" s="358" t="s">
        <v>763</v>
      </c>
      <c r="D854" s="343"/>
      <c r="E854" s="343"/>
      <c r="F854" s="343"/>
      <c r="G854" s="343"/>
      <c r="H854" s="343"/>
      <c r="I854" s="343"/>
      <c r="J854" s="344">
        <v>8000020460001</v>
      </c>
      <c r="K854" s="345"/>
      <c r="L854" s="345"/>
      <c r="M854" s="345"/>
      <c r="N854" s="345"/>
      <c r="O854" s="345"/>
      <c r="P854" s="905" t="s">
        <v>753</v>
      </c>
      <c r="Q854" s="906"/>
      <c r="R854" s="906"/>
      <c r="S854" s="906"/>
      <c r="T854" s="906"/>
      <c r="U854" s="906"/>
      <c r="V854" s="906"/>
      <c r="W854" s="906"/>
      <c r="X854" s="906"/>
      <c r="Y854" s="347">
        <v>1.3</v>
      </c>
      <c r="Z854" s="348"/>
      <c r="AA854" s="348"/>
      <c r="AB854" s="349"/>
      <c r="AC854" s="350" t="s">
        <v>766</v>
      </c>
      <c r="AD854" s="351"/>
      <c r="AE854" s="351"/>
      <c r="AF854" s="351"/>
      <c r="AG854" s="351"/>
      <c r="AH854" s="352" t="s">
        <v>737</v>
      </c>
      <c r="AI854" s="353"/>
      <c r="AJ854" s="353"/>
      <c r="AK854" s="353"/>
      <c r="AL854" s="354" t="s">
        <v>737</v>
      </c>
      <c r="AM854" s="355"/>
      <c r="AN854" s="355"/>
      <c r="AO854" s="356"/>
      <c r="AP854" s="357" t="s">
        <v>767</v>
      </c>
      <c r="AQ854" s="357"/>
      <c r="AR854" s="357"/>
      <c r="AS854" s="357"/>
      <c r="AT854" s="357"/>
      <c r="AU854" s="357"/>
      <c r="AV854" s="357"/>
      <c r="AW854" s="357"/>
      <c r="AX854" s="357"/>
      <c r="AY854">
        <f>COUNTA($C$854)</f>
        <v>1</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737</v>
      </c>
      <c r="F1110" s="369"/>
      <c r="G1110" s="369"/>
      <c r="H1110" s="369"/>
      <c r="I1110" s="369"/>
      <c r="J1110" s="344" t="s">
        <v>737</v>
      </c>
      <c r="K1110" s="345"/>
      <c r="L1110" s="345"/>
      <c r="M1110" s="345"/>
      <c r="N1110" s="345"/>
      <c r="O1110" s="345"/>
      <c r="P1110" s="359" t="s">
        <v>737</v>
      </c>
      <c r="Q1110" s="346"/>
      <c r="R1110" s="346"/>
      <c r="S1110" s="346"/>
      <c r="T1110" s="346"/>
      <c r="U1110" s="346"/>
      <c r="V1110" s="346"/>
      <c r="W1110" s="346"/>
      <c r="X1110" s="346"/>
      <c r="Y1110" s="347" t="s">
        <v>737</v>
      </c>
      <c r="Z1110" s="348"/>
      <c r="AA1110" s="348"/>
      <c r="AB1110" s="349"/>
      <c r="AC1110" s="350"/>
      <c r="AD1110" s="351"/>
      <c r="AE1110" s="351"/>
      <c r="AF1110" s="351"/>
      <c r="AG1110" s="351"/>
      <c r="AH1110" s="352" t="s">
        <v>737</v>
      </c>
      <c r="AI1110" s="353"/>
      <c r="AJ1110" s="353"/>
      <c r="AK1110" s="353"/>
      <c r="AL1110" s="354" t="s">
        <v>737</v>
      </c>
      <c r="AM1110" s="355"/>
      <c r="AN1110" s="355"/>
      <c r="AO1110" s="356"/>
      <c r="AP1110" s="357" t="s">
        <v>737</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55:AO874">
    <cfRule type="expression" dxfId="2499" priority="6627">
      <formula>IF(AND(AL855&gt;=0, RIGHT(TEXT(AL855,"0.#"),1)&lt;&gt;"."),TRUE,FALSE)</formula>
    </cfRule>
    <cfRule type="expression" dxfId="2498" priority="6628">
      <formula>IF(AND(AL855&gt;=0, RIGHT(TEXT(AL855,"0.#"),1)="."),TRUE,FALSE)</formula>
    </cfRule>
    <cfRule type="expression" dxfId="2497" priority="6629">
      <formula>IF(AND(AL855&lt;0, RIGHT(TEXT(AL855,"0.#"),1)&lt;&gt;"."),TRUE,FALSE)</formula>
    </cfRule>
    <cfRule type="expression" dxfId="2496" priority="6630">
      <formula>IF(AND(AL855&lt;0, RIGHT(TEXT(AL855,"0.#"),1)="."),TRUE,FALSE)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54">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47"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c r="A38" s="13"/>
      <c r="B38" s="13"/>
      <c r="F38" s="13"/>
      <c r="G38" s="19"/>
      <c r="K38" s="13"/>
      <c r="L38" s="13"/>
      <c r="O38" s="13"/>
      <c r="P38" s="13"/>
      <c r="Q38" s="19"/>
      <c r="T38" s="13"/>
      <c r="U38" s="32" t="s">
        <v>390</v>
      </c>
      <c r="Y38" s="32" t="s">
        <v>454</v>
      </c>
      <c r="Z38" s="32" t="s">
        <v>587</v>
      </c>
      <c r="AF38" s="30"/>
      <c r="AK38" s="51" t="str">
        <f t="shared" si="7"/>
        <v>k</v>
      </c>
    </row>
    <row r="39" spans="1:37">
      <c r="A39" s="13"/>
      <c r="B39" s="13"/>
      <c r="F39" s="13" t="str">
        <f>I37</f>
        <v>一般会計</v>
      </c>
      <c r="G39" s="19"/>
      <c r="K39" s="13"/>
      <c r="L39" s="13"/>
      <c r="O39" s="13"/>
      <c r="P39" s="13"/>
      <c r="Q39" s="19"/>
      <c r="T39" s="13"/>
      <c r="U39" s="32" t="s">
        <v>400</v>
      </c>
      <c r="Y39" s="32" t="s">
        <v>455</v>
      </c>
      <c r="Z39" s="32" t="s">
        <v>588</v>
      </c>
      <c r="AF39" s="30"/>
      <c r="AK39" s="51" t="str">
        <f t="shared" si="7"/>
        <v>l</v>
      </c>
    </row>
    <row r="40" spans="1:37">
      <c r="A40" s="13"/>
      <c r="B40" s="13"/>
      <c r="F40" s="13"/>
      <c r="G40" s="19"/>
      <c r="K40" s="13"/>
      <c r="L40" s="13"/>
      <c r="O40" s="13"/>
      <c r="P40" s="13"/>
      <c r="Q40" s="19"/>
      <c r="T40" s="13"/>
      <c r="Y40" s="32" t="s">
        <v>456</v>
      </c>
      <c r="Z40" s="32" t="s">
        <v>589</v>
      </c>
      <c r="AF40" s="30"/>
      <c r="AK40" s="51" t="str">
        <f t="shared" si="7"/>
        <v>m</v>
      </c>
    </row>
    <row r="41" spans="1:37">
      <c r="A41" s="13"/>
      <c r="B41" s="13"/>
      <c r="F41" s="13"/>
      <c r="G41" s="19"/>
      <c r="K41" s="13"/>
      <c r="L41" s="13"/>
      <c r="O41" s="13"/>
      <c r="P41" s="13"/>
      <c r="Q41" s="19"/>
      <c r="T41" s="13"/>
      <c r="Y41" s="32" t="s">
        <v>457</v>
      </c>
      <c r="Z41" s="32" t="s">
        <v>590</v>
      </c>
      <c r="AF41" s="30"/>
      <c r="AK41" s="51" t="str">
        <f t="shared" si="7"/>
        <v>n</v>
      </c>
    </row>
    <row r="42" spans="1:37">
      <c r="A42" s="13"/>
      <c r="B42" s="13"/>
      <c r="F42" s="13"/>
      <c r="G42" s="19"/>
      <c r="K42" s="13"/>
      <c r="L42" s="13"/>
      <c r="O42" s="13"/>
      <c r="P42" s="13"/>
      <c r="Q42" s="19"/>
      <c r="T42" s="13"/>
      <c r="Y42" s="32" t="s">
        <v>458</v>
      </c>
      <c r="Z42" s="32" t="s">
        <v>591</v>
      </c>
      <c r="AF42" s="30"/>
      <c r="AK42" s="51" t="str">
        <f t="shared" si="7"/>
        <v>o</v>
      </c>
    </row>
    <row r="43" spans="1:37">
      <c r="A43" s="13"/>
      <c r="B43" s="13"/>
      <c r="F43" s="13"/>
      <c r="G43" s="19"/>
      <c r="K43" s="13"/>
      <c r="L43" s="13"/>
      <c r="O43" s="13"/>
      <c r="P43" s="13"/>
      <c r="Q43" s="19"/>
      <c r="T43" s="13"/>
      <c r="Y43" s="32" t="s">
        <v>459</v>
      </c>
      <c r="Z43" s="32" t="s">
        <v>592</v>
      </c>
      <c r="AF43" s="30"/>
      <c r="AK43" s="51" t="str">
        <f t="shared" si="7"/>
        <v>p</v>
      </c>
    </row>
    <row r="44" spans="1:37">
      <c r="A44" s="13"/>
      <c r="B44" s="13"/>
      <c r="F44" s="13"/>
      <c r="G44" s="19"/>
      <c r="K44" s="13"/>
      <c r="L44" s="13"/>
      <c r="O44" s="13"/>
      <c r="P44" s="13"/>
      <c r="Q44" s="19"/>
      <c r="T44" s="13"/>
      <c r="Y44" s="32" t="s">
        <v>460</v>
      </c>
      <c r="Z44" s="32" t="s">
        <v>593</v>
      </c>
      <c r="AF44" s="30"/>
      <c r="AK44" s="51" t="str">
        <f t="shared" si="7"/>
        <v>q</v>
      </c>
    </row>
    <row r="45" spans="1:37">
      <c r="A45" s="13"/>
      <c r="B45" s="13"/>
      <c r="F45" s="13"/>
      <c r="G45" s="19"/>
      <c r="K45" s="13"/>
      <c r="L45" s="13"/>
      <c r="O45" s="13"/>
      <c r="P45" s="13"/>
      <c r="Q45" s="19"/>
      <c r="T45" s="13"/>
      <c r="Y45" s="32" t="s">
        <v>461</v>
      </c>
      <c r="Z45" s="32" t="s">
        <v>594</v>
      </c>
      <c r="AF45" s="30"/>
      <c r="AK45" s="51" t="str">
        <f t="shared" si="7"/>
        <v>r</v>
      </c>
    </row>
    <row r="46" spans="1:37">
      <c r="A46" s="13"/>
      <c r="B46" s="13"/>
      <c r="F46" s="13"/>
      <c r="G46" s="19"/>
      <c r="K46" s="13"/>
      <c r="L46" s="13"/>
      <c r="O46" s="13"/>
      <c r="P46" s="13"/>
      <c r="Q46" s="19"/>
      <c r="T46" s="13"/>
      <c r="Y46" s="32" t="s">
        <v>462</v>
      </c>
      <c r="Z46" s="32" t="s">
        <v>595</v>
      </c>
      <c r="AF46" s="30"/>
      <c r="AK46" s="51" t="str">
        <f t="shared" si="7"/>
        <v>s</v>
      </c>
    </row>
    <row r="47" spans="1:37">
      <c r="A47" s="13"/>
      <c r="B47" s="13"/>
      <c r="F47" s="13"/>
      <c r="G47" s="19"/>
      <c r="K47" s="13"/>
      <c r="L47" s="13"/>
      <c r="O47" s="13"/>
      <c r="P47" s="13"/>
      <c r="Q47" s="19"/>
      <c r="T47" s="13"/>
      <c r="Y47" s="32" t="s">
        <v>463</v>
      </c>
      <c r="Z47" s="32" t="s">
        <v>596</v>
      </c>
      <c r="AF47" s="30"/>
      <c r="AK47" s="51" t="str">
        <f t="shared" si="7"/>
        <v>t</v>
      </c>
    </row>
    <row r="48" spans="1:37">
      <c r="A48" s="13"/>
      <c r="B48" s="13"/>
      <c r="F48" s="13"/>
      <c r="G48" s="19"/>
      <c r="K48" s="13"/>
      <c r="L48" s="13"/>
      <c r="O48" s="13"/>
      <c r="P48" s="13"/>
      <c r="Q48" s="19"/>
      <c r="T48" s="13"/>
      <c r="Y48" s="32" t="s">
        <v>464</v>
      </c>
      <c r="Z48" s="32" t="s">
        <v>597</v>
      </c>
      <c r="AF48" s="30"/>
      <c r="AK48" s="51" t="str">
        <f t="shared" si="7"/>
        <v>u</v>
      </c>
    </row>
    <row r="49" spans="1:37">
      <c r="A49" s="13"/>
      <c r="B49" s="13"/>
      <c r="F49" s="13"/>
      <c r="G49" s="19"/>
      <c r="K49" s="13"/>
      <c r="L49" s="13"/>
      <c r="O49" s="13"/>
      <c r="P49" s="13"/>
      <c r="Q49" s="19"/>
      <c r="T49" s="13"/>
      <c r="Y49" s="32" t="s">
        <v>465</v>
      </c>
      <c r="Z49" s="32" t="s">
        <v>598</v>
      </c>
      <c r="AF49" s="30"/>
      <c r="AK49" s="51" t="str">
        <f t="shared" si="7"/>
        <v>v</v>
      </c>
    </row>
    <row r="50" spans="1:37">
      <c r="A50" s="13"/>
      <c r="B50" s="13"/>
      <c r="F50" s="13"/>
      <c r="G50" s="19"/>
      <c r="K50" s="13"/>
      <c r="L50" s="13"/>
      <c r="O50" s="13"/>
      <c r="P50" s="13"/>
      <c r="Q50" s="19"/>
      <c r="T50" s="13"/>
      <c r="Y50" s="32" t="s">
        <v>466</v>
      </c>
      <c r="Z50" s="32" t="s">
        <v>599</v>
      </c>
      <c r="AF50" s="30"/>
    </row>
    <row r="51" spans="1:37">
      <c r="A51" s="13"/>
      <c r="B51" s="13"/>
      <c r="F51" s="13"/>
      <c r="G51" s="19"/>
      <c r="K51" s="13"/>
      <c r="L51" s="13"/>
      <c r="O51" s="13"/>
      <c r="P51" s="13"/>
      <c r="Q51" s="19"/>
      <c r="T51" s="13"/>
      <c r="Y51" s="32" t="s">
        <v>467</v>
      </c>
      <c r="Z51" s="32" t="s">
        <v>600</v>
      </c>
      <c r="AF51" s="30"/>
    </row>
    <row r="52" spans="1:37">
      <c r="A52" s="13"/>
      <c r="B52" s="13"/>
      <c r="F52" s="13"/>
      <c r="G52" s="19"/>
      <c r="K52" s="13"/>
      <c r="L52" s="13"/>
      <c r="O52" s="13"/>
      <c r="P52" s="13"/>
      <c r="Q52" s="19"/>
      <c r="T52" s="13"/>
      <c r="Y52" s="32" t="s">
        <v>468</v>
      </c>
      <c r="Z52" s="32" t="s">
        <v>601</v>
      </c>
      <c r="AF52" s="30"/>
    </row>
    <row r="53" spans="1:37">
      <c r="A53" s="13"/>
      <c r="B53" s="13"/>
      <c r="F53" s="13"/>
      <c r="G53" s="19"/>
      <c r="K53" s="13"/>
      <c r="L53" s="13"/>
      <c r="O53" s="13"/>
      <c r="P53" s="13"/>
      <c r="Q53" s="19"/>
      <c r="T53" s="13"/>
      <c r="Y53" s="32" t="s">
        <v>469</v>
      </c>
      <c r="Z53" s="32" t="s">
        <v>602</v>
      </c>
      <c r="AF53" s="30"/>
    </row>
    <row r="54" spans="1:37">
      <c r="A54" s="13"/>
      <c r="B54" s="13"/>
      <c r="F54" s="13"/>
      <c r="G54" s="19"/>
      <c r="K54" s="13"/>
      <c r="L54" s="13"/>
      <c r="O54" s="13"/>
      <c r="P54" s="20"/>
      <c r="Q54" s="19"/>
      <c r="T54" s="13"/>
      <c r="Y54" s="32" t="s">
        <v>470</v>
      </c>
      <c r="Z54" s="32" t="s">
        <v>603</v>
      </c>
      <c r="AF54" s="30"/>
    </row>
    <row r="55" spans="1:37">
      <c r="A55" s="13"/>
      <c r="B55" s="13"/>
      <c r="F55" s="13"/>
      <c r="G55" s="19"/>
      <c r="K55" s="13"/>
      <c r="L55" s="13"/>
      <c r="O55" s="13"/>
      <c r="P55" s="13"/>
      <c r="Q55" s="19"/>
      <c r="T55" s="13"/>
      <c r="Y55" s="32" t="s">
        <v>471</v>
      </c>
      <c r="Z55" s="32" t="s">
        <v>604</v>
      </c>
      <c r="AF55" s="30"/>
    </row>
    <row r="56" spans="1:37">
      <c r="A56" s="13"/>
      <c r="B56" s="13"/>
      <c r="F56" s="13"/>
      <c r="G56" s="19"/>
      <c r="K56" s="13"/>
      <c r="L56" s="13"/>
      <c r="O56" s="13"/>
      <c r="P56" s="13"/>
      <c r="Q56" s="19"/>
      <c r="T56" s="13"/>
      <c r="Y56" s="32" t="s">
        <v>472</v>
      </c>
      <c r="Z56" s="32" t="s">
        <v>605</v>
      </c>
      <c r="AF56" s="30"/>
    </row>
    <row r="57" spans="1:37">
      <c r="A57" s="13"/>
      <c r="B57" s="13"/>
      <c r="F57" s="13"/>
      <c r="G57" s="19"/>
      <c r="K57" s="13"/>
      <c r="L57" s="13"/>
      <c r="O57" s="13"/>
      <c r="P57" s="13"/>
      <c r="Q57" s="19"/>
      <c r="T57" s="13"/>
      <c r="Y57" s="32" t="s">
        <v>473</v>
      </c>
      <c r="Z57" s="32" t="s">
        <v>606</v>
      </c>
      <c r="AF57" s="30"/>
    </row>
    <row r="58" spans="1:37">
      <c r="A58" s="13"/>
      <c r="B58" s="13"/>
      <c r="F58" s="13"/>
      <c r="G58" s="19"/>
      <c r="K58" s="13"/>
      <c r="L58" s="13"/>
      <c r="O58" s="13"/>
      <c r="P58" s="13"/>
      <c r="Q58" s="19"/>
      <c r="T58" s="13"/>
      <c r="Y58" s="32" t="s">
        <v>474</v>
      </c>
      <c r="Z58" s="32" t="s">
        <v>607</v>
      </c>
      <c r="AF58" s="30"/>
    </row>
    <row r="59" spans="1:37">
      <c r="A59" s="13"/>
      <c r="B59" s="13"/>
      <c r="F59" s="13"/>
      <c r="G59" s="19"/>
      <c r="K59" s="13"/>
      <c r="L59" s="13"/>
      <c r="O59" s="13"/>
      <c r="P59" s="13"/>
      <c r="Q59" s="19"/>
      <c r="T59" s="13"/>
      <c r="Y59" s="32" t="s">
        <v>475</v>
      </c>
      <c r="Z59" s="32" t="s">
        <v>608</v>
      </c>
      <c r="AF59" s="30"/>
    </row>
    <row r="60" spans="1:37">
      <c r="A60" s="13"/>
      <c r="B60" s="13"/>
      <c r="F60" s="13"/>
      <c r="G60" s="19"/>
      <c r="K60" s="13"/>
      <c r="L60" s="13"/>
      <c r="O60" s="13"/>
      <c r="P60" s="13"/>
      <c r="Q60" s="19"/>
      <c r="T60" s="13"/>
      <c r="Y60" s="32" t="s">
        <v>476</v>
      </c>
      <c r="Z60" s="32" t="s">
        <v>609</v>
      </c>
      <c r="AF60" s="30"/>
    </row>
    <row r="61" spans="1:37">
      <c r="A61" s="13"/>
      <c r="B61" s="13"/>
      <c r="F61" s="13"/>
      <c r="G61" s="19"/>
      <c r="K61" s="13"/>
      <c r="L61" s="13"/>
      <c r="O61" s="13"/>
      <c r="P61" s="13"/>
      <c r="Q61" s="19"/>
      <c r="T61" s="13"/>
      <c r="Y61" s="32" t="s">
        <v>477</v>
      </c>
      <c r="Z61" s="32" t="s">
        <v>610</v>
      </c>
      <c r="AF61" s="30"/>
    </row>
    <row r="62" spans="1:37">
      <c r="A62" s="13"/>
      <c r="B62" s="13"/>
      <c r="F62" s="13"/>
      <c r="G62" s="19"/>
      <c r="K62" s="13"/>
      <c r="L62" s="13"/>
      <c r="O62" s="13"/>
      <c r="P62" s="13"/>
      <c r="Q62" s="19"/>
      <c r="T62" s="13"/>
      <c r="Y62" s="32" t="s">
        <v>478</v>
      </c>
      <c r="Z62" s="32" t="s">
        <v>611</v>
      </c>
      <c r="AF62" s="30"/>
    </row>
    <row r="63" spans="1:37">
      <c r="A63" s="13"/>
      <c r="B63" s="13"/>
      <c r="F63" s="13"/>
      <c r="G63" s="19"/>
      <c r="K63" s="13"/>
      <c r="L63" s="13"/>
      <c r="O63" s="13"/>
      <c r="P63" s="13"/>
      <c r="Q63" s="19"/>
      <c r="T63" s="13"/>
      <c r="Y63" s="32" t="s">
        <v>479</v>
      </c>
      <c r="Z63" s="32" t="s">
        <v>612</v>
      </c>
      <c r="AF63" s="30"/>
    </row>
    <row r="64" spans="1:37">
      <c r="A64" s="13"/>
      <c r="B64" s="13"/>
      <c r="F64" s="13"/>
      <c r="G64" s="19"/>
      <c r="K64" s="13"/>
      <c r="L64" s="13"/>
      <c r="O64" s="13"/>
      <c r="P64" s="13"/>
      <c r="Q64" s="19"/>
      <c r="T64" s="13"/>
      <c r="Y64" s="32" t="s">
        <v>480</v>
      </c>
      <c r="Z64" s="32" t="s">
        <v>613</v>
      </c>
      <c r="AF64" s="30"/>
    </row>
    <row r="65" spans="1:32">
      <c r="A65" s="13"/>
      <c r="B65" s="13"/>
      <c r="F65" s="13"/>
      <c r="G65" s="19"/>
      <c r="K65" s="13"/>
      <c r="L65" s="13"/>
      <c r="O65" s="13"/>
      <c r="P65" s="13"/>
      <c r="Q65" s="19"/>
      <c r="T65" s="13"/>
      <c r="Y65" s="32" t="s">
        <v>481</v>
      </c>
      <c r="Z65" s="32" t="s">
        <v>614</v>
      </c>
      <c r="AF65" s="30"/>
    </row>
    <row r="66" spans="1:32">
      <c r="A66" s="13"/>
      <c r="B66" s="13"/>
      <c r="F66" s="13"/>
      <c r="G66" s="19"/>
      <c r="K66" s="13"/>
      <c r="L66" s="13"/>
      <c r="O66" s="13"/>
      <c r="P66" s="13"/>
      <c r="Q66" s="19"/>
      <c r="T66" s="13"/>
      <c r="Y66" s="32" t="s">
        <v>71</v>
      </c>
      <c r="Z66" s="32" t="s">
        <v>615</v>
      </c>
      <c r="AF66" s="30"/>
    </row>
    <row r="67" spans="1:32">
      <c r="A67" s="13"/>
      <c r="B67" s="13"/>
      <c r="F67" s="13"/>
      <c r="G67" s="19"/>
      <c r="K67" s="13"/>
      <c r="L67" s="13"/>
      <c r="O67" s="13"/>
      <c r="P67" s="13"/>
      <c r="Q67" s="19"/>
      <c r="T67" s="13"/>
      <c r="Y67" s="32" t="s">
        <v>482</v>
      </c>
      <c r="Z67" s="32" t="s">
        <v>616</v>
      </c>
      <c r="AF67" s="30"/>
    </row>
    <row r="68" spans="1:32">
      <c r="A68" s="13"/>
      <c r="B68" s="13"/>
      <c r="F68" s="13"/>
      <c r="G68" s="19"/>
      <c r="K68" s="13"/>
      <c r="L68" s="13"/>
      <c r="O68" s="13"/>
      <c r="P68" s="13"/>
      <c r="Q68" s="19"/>
      <c r="T68" s="13"/>
      <c r="Y68" s="32" t="s">
        <v>483</v>
      </c>
      <c r="Z68" s="32" t="s">
        <v>617</v>
      </c>
      <c r="AF68" s="30"/>
    </row>
    <row r="69" spans="1:32">
      <c r="A69" s="13"/>
      <c r="B69" s="13"/>
      <c r="F69" s="13"/>
      <c r="G69" s="19"/>
      <c r="K69" s="13"/>
      <c r="L69" s="13"/>
      <c r="O69" s="13"/>
      <c r="P69" s="13"/>
      <c r="Q69" s="19"/>
      <c r="T69" s="13"/>
      <c r="Y69" s="32" t="s">
        <v>484</v>
      </c>
      <c r="Z69" s="32" t="s">
        <v>618</v>
      </c>
      <c r="AF69" s="30"/>
    </row>
    <row r="70" spans="1:32">
      <c r="A70" s="13"/>
      <c r="B70" s="13"/>
      <c r="Y70" s="32" t="s">
        <v>485</v>
      </c>
      <c r="Z70" s="32" t="s">
        <v>619</v>
      </c>
    </row>
    <row r="71" spans="1:32">
      <c r="Y71" s="32" t="s">
        <v>486</v>
      </c>
      <c r="Z71" s="32" t="s">
        <v>620</v>
      </c>
    </row>
    <row r="72" spans="1:32">
      <c r="Y72" s="32" t="s">
        <v>487</v>
      </c>
      <c r="Z72" s="32" t="s">
        <v>621</v>
      </c>
    </row>
    <row r="73" spans="1:32">
      <c r="Y73" s="32" t="s">
        <v>488</v>
      </c>
      <c r="Z73" s="32" t="s">
        <v>622</v>
      </c>
    </row>
    <row r="74" spans="1:32">
      <c r="Y74" s="32" t="s">
        <v>489</v>
      </c>
      <c r="Z74" s="32" t="s">
        <v>623</v>
      </c>
    </row>
    <row r="75" spans="1:32">
      <c r="Y75" s="32" t="s">
        <v>490</v>
      </c>
      <c r="Z75" s="32" t="s">
        <v>624</v>
      </c>
    </row>
    <row r="76" spans="1:32">
      <c r="Y76" s="32" t="s">
        <v>491</v>
      </c>
      <c r="Z76" s="32" t="s">
        <v>625</v>
      </c>
    </row>
    <row r="77" spans="1:32">
      <c r="Y77" s="32" t="s">
        <v>492</v>
      </c>
      <c r="Z77" s="32" t="s">
        <v>626</v>
      </c>
    </row>
    <row r="78" spans="1:32">
      <c r="Y78" s="32" t="s">
        <v>493</v>
      </c>
      <c r="Z78" s="32" t="s">
        <v>627</v>
      </c>
    </row>
    <row r="79" spans="1:32">
      <c r="Y79" s="32" t="s">
        <v>494</v>
      </c>
      <c r="Z79" s="32" t="s">
        <v>628</v>
      </c>
    </row>
    <row r="80" spans="1:32">
      <c r="Y80" s="32" t="s">
        <v>495</v>
      </c>
      <c r="Z80" s="32" t="s">
        <v>629</v>
      </c>
    </row>
    <row r="81" spans="25:26">
      <c r="Y81" s="32" t="s">
        <v>496</v>
      </c>
      <c r="Z81" s="32" t="s">
        <v>630</v>
      </c>
    </row>
    <row r="82" spans="25:26">
      <c r="Y82" s="32" t="s">
        <v>497</v>
      </c>
      <c r="Z82" s="32" t="s">
        <v>631</v>
      </c>
    </row>
    <row r="83" spans="25:26">
      <c r="Y83" s="32" t="s">
        <v>498</v>
      </c>
      <c r="Z83" s="32" t="s">
        <v>632</v>
      </c>
    </row>
    <row r="84" spans="25:26">
      <c r="Y84" s="32" t="s">
        <v>499</v>
      </c>
      <c r="Z84" s="32" t="s">
        <v>633</v>
      </c>
    </row>
    <row r="85" spans="25:26">
      <c r="Y85" s="32" t="s">
        <v>500</v>
      </c>
      <c r="Z85" s="32" t="s">
        <v>634</v>
      </c>
    </row>
    <row r="86" spans="25:26">
      <c r="Y86" s="32" t="s">
        <v>501</v>
      </c>
      <c r="Z86" s="32" t="s">
        <v>635</v>
      </c>
    </row>
    <row r="87" spans="25:26">
      <c r="Y87" s="32" t="s">
        <v>502</v>
      </c>
      <c r="Z87" s="32" t="s">
        <v>636</v>
      </c>
    </row>
    <row r="88" spans="25:26">
      <c r="Y88" s="32" t="s">
        <v>503</v>
      </c>
      <c r="Z88" s="32" t="s">
        <v>637</v>
      </c>
    </row>
    <row r="89" spans="25:26">
      <c r="Y89" s="32" t="s">
        <v>504</v>
      </c>
      <c r="Z89" s="32" t="s">
        <v>638</v>
      </c>
    </row>
    <row r="90" spans="25:26">
      <c r="Y90" s="32" t="s">
        <v>505</v>
      </c>
      <c r="Z90" s="32" t="s">
        <v>639</v>
      </c>
    </row>
    <row r="91" spans="25:26">
      <c r="Y91" s="32" t="s">
        <v>506</v>
      </c>
      <c r="Z91" s="32" t="s">
        <v>640</v>
      </c>
    </row>
    <row r="92" spans="25:26">
      <c r="Y92" s="32" t="s">
        <v>507</v>
      </c>
      <c r="Z92" s="32" t="s">
        <v>641</v>
      </c>
    </row>
    <row r="93" spans="25:26">
      <c r="Y93" s="32" t="s">
        <v>508</v>
      </c>
      <c r="Z93" s="32" t="s">
        <v>642</v>
      </c>
    </row>
    <row r="94" spans="25:26">
      <c r="Y94" s="32" t="s">
        <v>509</v>
      </c>
      <c r="Z94" s="32" t="s">
        <v>643</v>
      </c>
    </row>
    <row r="95" spans="25:26">
      <c r="Y95" s="32" t="s">
        <v>510</v>
      </c>
      <c r="Z95" s="32" t="s">
        <v>644</v>
      </c>
    </row>
    <row r="96" spans="25:26">
      <c r="Y96" s="32" t="s">
        <v>412</v>
      </c>
      <c r="Z96" s="32" t="s">
        <v>645</v>
      </c>
    </row>
    <row r="97" spans="25:26">
      <c r="Y97" s="32" t="s">
        <v>511</v>
      </c>
      <c r="Z97" s="32" t="s">
        <v>646</v>
      </c>
    </row>
    <row r="98" spans="25:26">
      <c r="Y98" s="32" t="s">
        <v>512</v>
      </c>
      <c r="Z98" s="32" t="s">
        <v>647</v>
      </c>
    </row>
    <row r="99" spans="25:26">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4"/>
      <c r="AA2" s="825"/>
      <c r="AB2" s="1025" t="s">
        <v>11</v>
      </c>
      <c r="AC2" s="1026"/>
      <c r="AD2" s="1027"/>
      <c r="AE2" s="1031" t="s">
        <v>392</v>
      </c>
      <c r="AF2" s="1031"/>
      <c r="AG2" s="1031"/>
      <c r="AH2" s="1031"/>
      <c r="AI2" s="1031" t="s">
        <v>414</v>
      </c>
      <c r="AJ2" s="1031"/>
      <c r="AK2" s="1031"/>
      <c r="AL2" s="556"/>
      <c r="AM2" s="1031" t="s">
        <v>511</v>
      </c>
      <c r="AN2" s="1031"/>
      <c r="AO2" s="1031"/>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2"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4"/>
      <c r="AA9" s="825"/>
      <c r="AB9" s="1025" t="s">
        <v>11</v>
      </c>
      <c r="AC9" s="1026"/>
      <c r="AD9" s="1027"/>
      <c r="AE9" s="1031" t="s">
        <v>392</v>
      </c>
      <c r="AF9" s="1031"/>
      <c r="AG9" s="1031"/>
      <c r="AH9" s="1031"/>
      <c r="AI9" s="1031" t="s">
        <v>414</v>
      </c>
      <c r="AJ9" s="1031"/>
      <c r="AK9" s="1031"/>
      <c r="AL9" s="556"/>
      <c r="AM9" s="1031" t="s">
        <v>511</v>
      </c>
      <c r="AN9" s="1031"/>
      <c r="AO9" s="1031"/>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2"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4"/>
      <c r="AA16" s="825"/>
      <c r="AB16" s="1025" t="s">
        <v>11</v>
      </c>
      <c r="AC16" s="1026"/>
      <c r="AD16" s="1027"/>
      <c r="AE16" s="1031" t="s">
        <v>392</v>
      </c>
      <c r="AF16" s="1031"/>
      <c r="AG16" s="1031"/>
      <c r="AH16" s="1031"/>
      <c r="AI16" s="1031" t="s">
        <v>414</v>
      </c>
      <c r="AJ16" s="1031"/>
      <c r="AK16" s="1031"/>
      <c r="AL16" s="556"/>
      <c r="AM16" s="1031" t="s">
        <v>511</v>
      </c>
      <c r="AN16" s="1031"/>
      <c r="AO16" s="1031"/>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2"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4"/>
      <c r="AA23" s="825"/>
      <c r="AB23" s="1025" t="s">
        <v>11</v>
      </c>
      <c r="AC23" s="1026"/>
      <c r="AD23" s="1027"/>
      <c r="AE23" s="1031" t="s">
        <v>392</v>
      </c>
      <c r="AF23" s="1031"/>
      <c r="AG23" s="1031"/>
      <c r="AH23" s="1031"/>
      <c r="AI23" s="1031" t="s">
        <v>414</v>
      </c>
      <c r="AJ23" s="1031"/>
      <c r="AK23" s="1031"/>
      <c r="AL23" s="556"/>
      <c r="AM23" s="1031" t="s">
        <v>511</v>
      </c>
      <c r="AN23" s="1031"/>
      <c r="AO23" s="1031"/>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2"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4"/>
      <c r="AA30" s="825"/>
      <c r="AB30" s="1025" t="s">
        <v>11</v>
      </c>
      <c r="AC30" s="1026"/>
      <c r="AD30" s="1027"/>
      <c r="AE30" s="1031" t="s">
        <v>392</v>
      </c>
      <c r="AF30" s="1031"/>
      <c r="AG30" s="1031"/>
      <c r="AH30" s="1031"/>
      <c r="AI30" s="1031" t="s">
        <v>414</v>
      </c>
      <c r="AJ30" s="1031"/>
      <c r="AK30" s="1031"/>
      <c r="AL30" s="556"/>
      <c r="AM30" s="1031" t="s">
        <v>511</v>
      </c>
      <c r="AN30" s="1031"/>
      <c r="AO30" s="1031"/>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2"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4"/>
      <c r="AA37" s="825"/>
      <c r="AB37" s="1025" t="s">
        <v>11</v>
      </c>
      <c r="AC37" s="1026"/>
      <c r="AD37" s="1027"/>
      <c r="AE37" s="1031" t="s">
        <v>392</v>
      </c>
      <c r="AF37" s="1031"/>
      <c r="AG37" s="1031"/>
      <c r="AH37" s="1031"/>
      <c r="AI37" s="1031" t="s">
        <v>414</v>
      </c>
      <c r="AJ37" s="1031"/>
      <c r="AK37" s="1031"/>
      <c r="AL37" s="556"/>
      <c r="AM37" s="1031" t="s">
        <v>511</v>
      </c>
      <c r="AN37" s="1031"/>
      <c r="AO37" s="1031"/>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2"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4"/>
      <c r="AA44" s="825"/>
      <c r="AB44" s="1025" t="s">
        <v>11</v>
      </c>
      <c r="AC44" s="1026"/>
      <c r="AD44" s="1027"/>
      <c r="AE44" s="1031" t="s">
        <v>392</v>
      </c>
      <c r="AF44" s="1031"/>
      <c r="AG44" s="1031"/>
      <c r="AH44" s="1031"/>
      <c r="AI44" s="1031" t="s">
        <v>414</v>
      </c>
      <c r="AJ44" s="1031"/>
      <c r="AK44" s="1031"/>
      <c r="AL44" s="556"/>
      <c r="AM44" s="1031" t="s">
        <v>511</v>
      </c>
      <c r="AN44" s="1031"/>
      <c r="AO44" s="1031"/>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2"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4"/>
      <c r="AA51" s="825"/>
      <c r="AB51" s="556" t="s">
        <v>11</v>
      </c>
      <c r="AC51" s="1026"/>
      <c r="AD51" s="1027"/>
      <c r="AE51" s="1031" t="s">
        <v>392</v>
      </c>
      <c r="AF51" s="1031"/>
      <c r="AG51" s="1031"/>
      <c r="AH51" s="1031"/>
      <c r="AI51" s="1031" t="s">
        <v>414</v>
      </c>
      <c r="AJ51" s="1031"/>
      <c r="AK51" s="1031"/>
      <c r="AL51" s="556"/>
      <c r="AM51" s="1031" t="s">
        <v>511</v>
      </c>
      <c r="AN51" s="1031"/>
      <c r="AO51" s="1031"/>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2"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4"/>
      <c r="AA58" s="825"/>
      <c r="AB58" s="1025" t="s">
        <v>11</v>
      </c>
      <c r="AC58" s="1026"/>
      <c r="AD58" s="1027"/>
      <c r="AE58" s="1031" t="s">
        <v>392</v>
      </c>
      <c r="AF58" s="1031"/>
      <c r="AG58" s="1031"/>
      <c r="AH58" s="1031"/>
      <c r="AI58" s="1031" t="s">
        <v>414</v>
      </c>
      <c r="AJ58" s="1031"/>
      <c r="AK58" s="1031"/>
      <c r="AL58" s="556"/>
      <c r="AM58" s="1031" t="s">
        <v>511</v>
      </c>
      <c r="AN58" s="1031"/>
      <c r="AO58" s="1031"/>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2"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4"/>
      <c r="AA65" s="825"/>
      <c r="AB65" s="1025" t="s">
        <v>11</v>
      </c>
      <c r="AC65" s="1026"/>
      <c r="AD65" s="1027"/>
      <c r="AE65" s="1031" t="s">
        <v>392</v>
      </c>
      <c r="AF65" s="1031"/>
      <c r="AG65" s="1031"/>
      <c r="AH65" s="1031"/>
      <c r="AI65" s="1031" t="s">
        <v>414</v>
      </c>
      <c r="AJ65" s="1031"/>
      <c r="AK65" s="1031"/>
      <c r="AL65" s="556"/>
      <c r="AM65" s="1031" t="s">
        <v>511</v>
      </c>
      <c r="AN65" s="1031"/>
      <c r="AO65" s="1031"/>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0" t="s">
        <v>28</v>
      </c>
      <c r="B2" s="1051"/>
      <c r="C2" s="1051"/>
      <c r="D2" s="1051"/>
      <c r="E2" s="1051"/>
      <c r="F2" s="1052"/>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c r="A3" s="1044"/>
      <c r="B3" s="1045"/>
      <c r="C3" s="1045"/>
      <c r="D3" s="1045"/>
      <c r="E3" s="1045"/>
      <c r="F3" s="1046"/>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44"/>
      <c r="B4" s="1045"/>
      <c r="C4" s="1045"/>
      <c r="D4" s="1045"/>
      <c r="E4" s="1045"/>
      <c r="F4" s="1046"/>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44"/>
      <c r="B5" s="1045"/>
      <c r="C5" s="1045"/>
      <c r="D5" s="1045"/>
      <c r="E5" s="1045"/>
      <c r="F5" s="104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4"/>
      <c r="B6" s="1045"/>
      <c r="C6" s="1045"/>
      <c r="D6" s="1045"/>
      <c r="E6" s="1045"/>
      <c r="F6" s="104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4"/>
      <c r="B7" s="1045"/>
      <c r="C7" s="1045"/>
      <c r="D7" s="1045"/>
      <c r="E7" s="1045"/>
      <c r="F7" s="104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4"/>
      <c r="B8" s="1045"/>
      <c r="C8" s="1045"/>
      <c r="D8" s="1045"/>
      <c r="E8" s="1045"/>
      <c r="F8" s="104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4"/>
      <c r="B9" s="1045"/>
      <c r="C9" s="1045"/>
      <c r="D9" s="1045"/>
      <c r="E9" s="1045"/>
      <c r="F9" s="104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4"/>
      <c r="B10" s="1045"/>
      <c r="C10" s="1045"/>
      <c r="D10" s="1045"/>
      <c r="E10" s="1045"/>
      <c r="F10" s="104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4"/>
      <c r="B11" s="1045"/>
      <c r="C11" s="1045"/>
      <c r="D11" s="1045"/>
      <c r="E11" s="1045"/>
      <c r="F11" s="104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4"/>
      <c r="B12" s="1045"/>
      <c r="C12" s="1045"/>
      <c r="D12" s="1045"/>
      <c r="E12" s="1045"/>
      <c r="F12" s="104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4"/>
      <c r="B13" s="1045"/>
      <c r="C13" s="1045"/>
      <c r="D13" s="1045"/>
      <c r="E13" s="1045"/>
      <c r="F13" s="104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44"/>
      <c r="B15" s="1045"/>
      <c r="C15" s="1045"/>
      <c r="D15" s="1045"/>
      <c r="E15" s="1045"/>
      <c r="F15" s="104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44"/>
      <c r="B16" s="1045"/>
      <c r="C16" s="1045"/>
      <c r="D16" s="1045"/>
      <c r="E16" s="1045"/>
      <c r="F16" s="1046"/>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44"/>
      <c r="B17" s="1045"/>
      <c r="C17" s="1045"/>
      <c r="D17" s="1045"/>
      <c r="E17" s="1045"/>
      <c r="F17" s="1046"/>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44"/>
      <c r="B18" s="1045"/>
      <c r="C18" s="1045"/>
      <c r="D18" s="1045"/>
      <c r="E18" s="1045"/>
      <c r="F18" s="104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4"/>
      <c r="B19" s="1045"/>
      <c r="C19" s="1045"/>
      <c r="D19" s="1045"/>
      <c r="E19" s="1045"/>
      <c r="F19" s="104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4"/>
      <c r="B20" s="1045"/>
      <c r="C20" s="1045"/>
      <c r="D20" s="1045"/>
      <c r="E20" s="1045"/>
      <c r="F20" s="104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4"/>
      <c r="B21" s="1045"/>
      <c r="C21" s="1045"/>
      <c r="D21" s="1045"/>
      <c r="E21" s="1045"/>
      <c r="F21" s="104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4"/>
      <c r="B22" s="1045"/>
      <c r="C22" s="1045"/>
      <c r="D22" s="1045"/>
      <c r="E22" s="1045"/>
      <c r="F22" s="104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4"/>
      <c r="B23" s="1045"/>
      <c r="C23" s="1045"/>
      <c r="D23" s="1045"/>
      <c r="E23" s="1045"/>
      <c r="F23" s="104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4"/>
      <c r="B24" s="1045"/>
      <c r="C24" s="1045"/>
      <c r="D24" s="1045"/>
      <c r="E24" s="1045"/>
      <c r="F24" s="104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4"/>
      <c r="B25" s="1045"/>
      <c r="C25" s="1045"/>
      <c r="D25" s="1045"/>
      <c r="E25" s="1045"/>
      <c r="F25" s="104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4"/>
      <c r="B26" s="1045"/>
      <c r="C26" s="1045"/>
      <c r="D26" s="1045"/>
      <c r="E26" s="1045"/>
      <c r="F26" s="104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44"/>
      <c r="B28" s="1045"/>
      <c r="C28" s="1045"/>
      <c r="D28" s="1045"/>
      <c r="E28" s="1045"/>
      <c r="F28" s="104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44"/>
      <c r="B29" s="1045"/>
      <c r="C29" s="1045"/>
      <c r="D29" s="1045"/>
      <c r="E29" s="1045"/>
      <c r="F29" s="1046"/>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44"/>
      <c r="B30" s="1045"/>
      <c r="C30" s="1045"/>
      <c r="D30" s="1045"/>
      <c r="E30" s="1045"/>
      <c r="F30" s="1046"/>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44"/>
      <c r="B31" s="1045"/>
      <c r="C31" s="1045"/>
      <c r="D31" s="1045"/>
      <c r="E31" s="1045"/>
      <c r="F31" s="104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4"/>
      <c r="B32" s="1045"/>
      <c r="C32" s="1045"/>
      <c r="D32" s="1045"/>
      <c r="E32" s="1045"/>
      <c r="F32" s="104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4"/>
      <c r="B33" s="1045"/>
      <c r="C33" s="1045"/>
      <c r="D33" s="1045"/>
      <c r="E33" s="1045"/>
      <c r="F33" s="104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4"/>
      <c r="B34" s="1045"/>
      <c r="C34" s="1045"/>
      <c r="D34" s="1045"/>
      <c r="E34" s="1045"/>
      <c r="F34" s="104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4"/>
      <c r="B35" s="1045"/>
      <c r="C35" s="1045"/>
      <c r="D35" s="1045"/>
      <c r="E35" s="1045"/>
      <c r="F35" s="104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4"/>
      <c r="B36" s="1045"/>
      <c r="C36" s="1045"/>
      <c r="D36" s="1045"/>
      <c r="E36" s="1045"/>
      <c r="F36" s="104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4"/>
      <c r="B37" s="1045"/>
      <c r="C37" s="1045"/>
      <c r="D37" s="1045"/>
      <c r="E37" s="1045"/>
      <c r="F37" s="104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4"/>
      <c r="B38" s="1045"/>
      <c r="C38" s="1045"/>
      <c r="D38" s="1045"/>
      <c r="E38" s="1045"/>
      <c r="F38" s="104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4"/>
      <c r="B39" s="1045"/>
      <c r="C39" s="1045"/>
      <c r="D39" s="1045"/>
      <c r="E39" s="1045"/>
      <c r="F39" s="104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44"/>
      <c r="B41" s="1045"/>
      <c r="C41" s="1045"/>
      <c r="D41" s="1045"/>
      <c r="E41" s="1045"/>
      <c r="F41" s="104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44"/>
      <c r="B42" s="1045"/>
      <c r="C42" s="1045"/>
      <c r="D42" s="1045"/>
      <c r="E42" s="1045"/>
      <c r="F42" s="1046"/>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44"/>
      <c r="B43" s="1045"/>
      <c r="C43" s="1045"/>
      <c r="D43" s="1045"/>
      <c r="E43" s="1045"/>
      <c r="F43" s="1046"/>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44"/>
      <c r="B44" s="1045"/>
      <c r="C44" s="1045"/>
      <c r="D44" s="1045"/>
      <c r="E44" s="1045"/>
      <c r="F44" s="104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4"/>
      <c r="B45" s="1045"/>
      <c r="C45" s="1045"/>
      <c r="D45" s="1045"/>
      <c r="E45" s="1045"/>
      <c r="F45" s="104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4"/>
      <c r="B46" s="1045"/>
      <c r="C46" s="1045"/>
      <c r="D46" s="1045"/>
      <c r="E46" s="1045"/>
      <c r="F46" s="104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4"/>
      <c r="B47" s="1045"/>
      <c r="C47" s="1045"/>
      <c r="D47" s="1045"/>
      <c r="E47" s="1045"/>
      <c r="F47" s="104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4"/>
      <c r="B48" s="1045"/>
      <c r="C48" s="1045"/>
      <c r="D48" s="1045"/>
      <c r="E48" s="1045"/>
      <c r="F48" s="104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4"/>
      <c r="B49" s="1045"/>
      <c r="C49" s="1045"/>
      <c r="D49" s="1045"/>
      <c r="E49" s="1045"/>
      <c r="F49" s="104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4"/>
      <c r="B50" s="1045"/>
      <c r="C50" s="1045"/>
      <c r="D50" s="1045"/>
      <c r="E50" s="1045"/>
      <c r="F50" s="104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4"/>
      <c r="B51" s="1045"/>
      <c r="C51" s="1045"/>
      <c r="D51" s="1045"/>
      <c r="E51" s="1045"/>
      <c r="F51" s="104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4"/>
      <c r="B52" s="1045"/>
      <c r="C52" s="1045"/>
      <c r="D52" s="1045"/>
      <c r="E52" s="1045"/>
      <c r="F52" s="104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row r="55" spans="1:51" ht="30" customHeight="1">
      <c r="A55" s="1050" t="s">
        <v>28</v>
      </c>
      <c r="B55" s="1051"/>
      <c r="C55" s="1051"/>
      <c r="D55" s="1051"/>
      <c r="E55" s="1051"/>
      <c r="F55" s="105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44"/>
      <c r="B56" s="1045"/>
      <c r="C56" s="1045"/>
      <c r="D56" s="1045"/>
      <c r="E56" s="1045"/>
      <c r="F56" s="1046"/>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44"/>
      <c r="B57" s="1045"/>
      <c r="C57" s="1045"/>
      <c r="D57" s="1045"/>
      <c r="E57" s="1045"/>
      <c r="F57" s="1046"/>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44"/>
      <c r="B58" s="1045"/>
      <c r="C58" s="1045"/>
      <c r="D58" s="1045"/>
      <c r="E58" s="1045"/>
      <c r="F58" s="104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4"/>
      <c r="B59" s="1045"/>
      <c r="C59" s="1045"/>
      <c r="D59" s="1045"/>
      <c r="E59" s="1045"/>
      <c r="F59" s="104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4"/>
      <c r="B60" s="1045"/>
      <c r="C60" s="1045"/>
      <c r="D60" s="1045"/>
      <c r="E60" s="1045"/>
      <c r="F60" s="104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4"/>
      <c r="B61" s="1045"/>
      <c r="C61" s="1045"/>
      <c r="D61" s="1045"/>
      <c r="E61" s="1045"/>
      <c r="F61" s="104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4"/>
      <c r="B62" s="1045"/>
      <c r="C62" s="1045"/>
      <c r="D62" s="1045"/>
      <c r="E62" s="1045"/>
      <c r="F62" s="104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4"/>
      <c r="B63" s="1045"/>
      <c r="C63" s="1045"/>
      <c r="D63" s="1045"/>
      <c r="E63" s="1045"/>
      <c r="F63" s="104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4"/>
      <c r="B64" s="1045"/>
      <c r="C64" s="1045"/>
      <c r="D64" s="1045"/>
      <c r="E64" s="1045"/>
      <c r="F64" s="104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4"/>
      <c r="B65" s="1045"/>
      <c r="C65" s="1045"/>
      <c r="D65" s="1045"/>
      <c r="E65" s="1045"/>
      <c r="F65" s="104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4"/>
      <c r="B66" s="1045"/>
      <c r="C66" s="1045"/>
      <c r="D66" s="1045"/>
      <c r="E66" s="1045"/>
      <c r="F66" s="104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44"/>
      <c r="B68" s="1045"/>
      <c r="C68" s="1045"/>
      <c r="D68" s="1045"/>
      <c r="E68" s="1045"/>
      <c r="F68" s="104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44"/>
      <c r="B69" s="1045"/>
      <c r="C69" s="1045"/>
      <c r="D69" s="1045"/>
      <c r="E69" s="1045"/>
      <c r="F69" s="1046"/>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44"/>
      <c r="B70" s="1045"/>
      <c r="C70" s="1045"/>
      <c r="D70" s="1045"/>
      <c r="E70" s="1045"/>
      <c r="F70" s="1046"/>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44"/>
      <c r="B71" s="1045"/>
      <c r="C71" s="1045"/>
      <c r="D71" s="1045"/>
      <c r="E71" s="1045"/>
      <c r="F71" s="104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4"/>
      <c r="B72" s="1045"/>
      <c r="C72" s="1045"/>
      <c r="D72" s="1045"/>
      <c r="E72" s="1045"/>
      <c r="F72" s="104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4"/>
      <c r="B73" s="1045"/>
      <c r="C73" s="1045"/>
      <c r="D73" s="1045"/>
      <c r="E73" s="1045"/>
      <c r="F73" s="104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4"/>
      <c r="B74" s="1045"/>
      <c r="C74" s="1045"/>
      <c r="D74" s="1045"/>
      <c r="E74" s="1045"/>
      <c r="F74" s="104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4"/>
      <c r="B75" s="1045"/>
      <c r="C75" s="1045"/>
      <c r="D75" s="1045"/>
      <c r="E75" s="1045"/>
      <c r="F75" s="104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4"/>
      <c r="B76" s="1045"/>
      <c r="C76" s="1045"/>
      <c r="D76" s="1045"/>
      <c r="E76" s="1045"/>
      <c r="F76" s="104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4"/>
      <c r="B77" s="1045"/>
      <c r="C77" s="1045"/>
      <c r="D77" s="1045"/>
      <c r="E77" s="1045"/>
      <c r="F77" s="104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4"/>
      <c r="B78" s="1045"/>
      <c r="C78" s="1045"/>
      <c r="D78" s="1045"/>
      <c r="E78" s="1045"/>
      <c r="F78" s="104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4"/>
      <c r="B79" s="1045"/>
      <c r="C79" s="1045"/>
      <c r="D79" s="1045"/>
      <c r="E79" s="1045"/>
      <c r="F79" s="104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44"/>
      <c r="B81" s="1045"/>
      <c r="C81" s="1045"/>
      <c r="D81" s="1045"/>
      <c r="E81" s="1045"/>
      <c r="F81" s="104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44"/>
      <c r="B82" s="1045"/>
      <c r="C82" s="1045"/>
      <c r="D82" s="1045"/>
      <c r="E82" s="1045"/>
      <c r="F82" s="1046"/>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44"/>
      <c r="B83" s="1045"/>
      <c r="C83" s="1045"/>
      <c r="D83" s="1045"/>
      <c r="E83" s="1045"/>
      <c r="F83" s="1046"/>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44"/>
      <c r="B84" s="1045"/>
      <c r="C84" s="1045"/>
      <c r="D84" s="1045"/>
      <c r="E84" s="1045"/>
      <c r="F84" s="104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4"/>
      <c r="B85" s="1045"/>
      <c r="C85" s="1045"/>
      <c r="D85" s="1045"/>
      <c r="E85" s="1045"/>
      <c r="F85" s="104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4"/>
      <c r="B86" s="1045"/>
      <c r="C86" s="1045"/>
      <c r="D86" s="1045"/>
      <c r="E86" s="1045"/>
      <c r="F86" s="104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4"/>
      <c r="B87" s="1045"/>
      <c r="C87" s="1045"/>
      <c r="D87" s="1045"/>
      <c r="E87" s="1045"/>
      <c r="F87" s="104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4"/>
      <c r="B88" s="1045"/>
      <c r="C88" s="1045"/>
      <c r="D88" s="1045"/>
      <c r="E88" s="1045"/>
      <c r="F88" s="104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4"/>
      <c r="B89" s="1045"/>
      <c r="C89" s="1045"/>
      <c r="D89" s="1045"/>
      <c r="E89" s="1045"/>
      <c r="F89" s="104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4"/>
      <c r="B90" s="1045"/>
      <c r="C90" s="1045"/>
      <c r="D90" s="1045"/>
      <c r="E90" s="1045"/>
      <c r="F90" s="104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4"/>
      <c r="B91" s="1045"/>
      <c r="C91" s="1045"/>
      <c r="D91" s="1045"/>
      <c r="E91" s="1045"/>
      <c r="F91" s="104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4"/>
      <c r="B92" s="1045"/>
      <c r="C92" s="1045"/>
      <c r="D92" s="1045"/>
      <c r="E92" s="1045"/>
      <c r="F92" s="104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44"/>
      <c r="B94" s="1045"/>
      <c r="C94" s="1045"/>
      <c r="D94" s="1045"/>
      <c r="E94" s="1045"/>
      <c r="F94" s="104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44"/>
      <c r="B95" s="1045"/>
      <c r="C95" s="1045"/>
      <c r="D95" s="1045"/>
      <c r="E95" s="1045"/>
      <c r="F95" s="1046"/>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44"/>
      <c r="B96" s="1045"/>
      <c r="C96" s="1045"/>
      <c r="D96" s="1045"/>
      <c r="E96" s="1045"/>
      <c r="F96" s="1046"/>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44"/>
      <c r="B97" s="1045"/>
      <c r="C97" s="1045"/>
      <c r="D97" s="1045"/>
      <c r="E97" s="1045"/>
      <c r="F97" s="104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4"/>
      <c r="B98" s="1045"/>
      <c r="C98" s="1045"/>
      <c r="D98" s="1045"/>
      <c r="E98" s="1045"/>
      <c r="F98" s="104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4"/>
      <c r="B99" s="1045"/>
      <c r="C99" s="1045"/>
      <c r="D99" s="1045"/>
      <c r="E99" s="1045"/>
      <c r="F99" s="104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4"/>
      <c r="B100" s="1045"/>
      <c r="C100" s="1045"/>
      <c r="D100" s="1045"/>
      <c r="E100" s="1045"/>
      <c r="F100" s="104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4"/>
      <c r="B101" s="1045"/>
      <c r="C101" s="1045"/>
      <c r="D101" s="1045"/>
      <c r="E101" s="1045"/>
      <c r="F101" s="104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4"/>
      <c r="B102" s="1045"/>
      <c r="C102" s="1045"/>
      <c r="D102" s="1045"/>
      <c r="E102" s="1045"/>
      <c r="F102" s="104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4"/>
      <c r="B103" s="1045"/>
      <c r="C103" s="1045"/>
      <c r="D103" s="1045"/>
      <c r="E103" s="1045"/>
      <c r="F103" s="104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4"/>
      <c r="B104" s="1045"/>
      <c r="C104" s="1045"/>
      <c r="D104" s="1045"/>
      <c r="E104" s="1045"/>
      <c r="F104" s="104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4"/>
      <c r="B105" s="1045"/>
      <c r="C105" s="1045"/>
      <c r="D105" s="1045"/>
      <c r="E105" s="1045"/>
      <c r="F105" s="104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row r="108" spans="1:51" ht="30" customHeight="1">
      <c r="A108" s="1050" t="s">
        <v>28</v>
      </c>
      <c r="B108" s="1051"/>
      <c r="C108" s="1051"/>
      <c r="D108" s="1051"/>
      <c r="E108" s="1051"/>
      <c r="F108" s="105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44"/>
      <c r="B109" s="1045"/>
      <c r="C109" s="1045"/>
      <c r="D109" s="1045"/>
      <c r="E109" s="1045"/>
      <c r="F109" s="1046"/>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44"/>
      <c r="B110" s="1045"/>
      <c r="C110" s="1045"/>
      <c r="D110" s="1045"/>
      <c r="E110" s="1045"/>
      <c r="F110" s="104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44"/>
      <c r="B111" s="1045"/>
      <c r="C111" s="1045"/>
      <c r="D111" s="1045"/>
      <c r="E111" s="1045"/>
      <c r="F111" s="104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4"/>
      <c r="B112" s="1045"/>
      <c r="C112" s="1045"/>
      <c r="D112" s="1045"/>
      <c r="E112" s="1045"/>
      <c r="F112" s="104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4"/>
      <c r="B113" s="1045"/>
      <c r="C113" s="1045"/>
      <c r="D113" s="1045"/>
      <c r="E113" s="1045"/>
      <c r="F113" s="104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4"/>
      <c r="B114" s="1045"/>
      <c r="C114" s="1045"/>
      <c r="D114" s="1045"/>
      <c r="E114" s="1045"/>
      <c r="F114" s="104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4"/>
      <c r="B115" s="1045"/>
      <c r="C115" s="1045"/>
      <c r="D115" s="1045"/>
      <c r="E115" s="1045"/>
      <c r="F115" s="104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4"/>
      <c r="B116" s="1045"/>
      <c r="C116" s="1045"/>
      <c r="D116" s="1045"/>
      <c r="E116" s="1045"/>
      <c r="F116" s="104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4"/>
      <c r="B117" s="1045"/>
      <c r="C117" s="1045"/>
      <c r="D117" s="1045"/>
      <c r="E117" s="1045"/>
      <c r="F117" s="104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4"/>
      <c r="B118" s="1045"/>
      <c r="C118" s="1045"/>
      <c r="D118" s="1045"/>
      <c r="E118" s="1045"/>
      <c r="F118" s="104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4"/>
      <c r="B119" s="1045"/>
      <c r="C119" s="1045"/>
      <c r="D119" s="1045"/>
      <c r="E119" s="1045"/>
      <c r="F119" s="104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44"/>
      <c r="B121" s="1045"/>
      <c r="C121" s="1045"/>
      <c r="D121" s="1045"/>
      <c r="E121" s="1045"/>
      <c r="F121" s="104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44"/>
      <c r="B122" s="1045"/>
      <c r="C122" s="1045"/>
      <c r="D122" s="1045"/>
      <c r="E122" s="1045"/>
      <c r="F122" s="1046"/>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44"/>
      <c r="B123" s="1045"/>
      <c r="C123" s="1045"/>
      <c r="D123" s="1045"/>
      <c r="E123" s="1045"/>
      <c r="F123" s="104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44"/>
      <c r="B124" s="1045"/>
      <c r="C124" s="1045"/>
      <c r="D124" s="1045"/>
      <c r="E124" s="1045"/>
      <c r="F124" s="104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4"/>
      <c r="B125" s="1045"/>
      <c r="C125" s="1045"/>
      <c r="D125" s="1045"/>
      <c r="E125" s="1045"/>
      <c r="F125" s="104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4"/>
      <c r="B126" s="1045"/>
      <c r="C126" s="1045"/>
      <c r="D126" s="1045"/>
      <c r="E126" s="1045"/>
      <c r="F126" s="104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4"/>
      <c r="B127" s="1045"/>
      <c r="C127" s="1045"/>
      <c r="D127" s="1045"/>
      <c r="E127" s="1045"/>
      <c r="F127" s="104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4"/>
      <c r="B128" s="1045"/>
      <c r="C128" s="1045"/>
      <c r="D128" s="1045"/>
      <c r="E128" s="1045"/>
      <c r="F128" s="104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4"/>
      <c r="B129" s="1045"/>
      <c r="C129" s="1045"/>
      <c r="D129" s="1045"/>
      <c r="E129" s="1045"/>
      <c r="F129" s="104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4"/>
      <c r="B130" s="1045"/>
      <c r="C130" s="1045"/>
      <c r="D130" s="1045"/>
      <c r="E130" s="1045"/>
      <c r="F130" s="104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4"/>
      <c r="B131" s="1045"/>
      <c r="C131" s="1045"/>
      <c r="D131" s="1045"/>
      <c r="E131" s="1045"/>
      <c r="F131" s="104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4"/>
      <c r="B132" s="1045"/>
      <c r="C132" s="1045"/>
      <c r="D132" s="1045"/>
      <c r="E132" s="1045"/>
      <c r="F132" s="104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44"/>
      <c r="B134" s="1045"/>
      <c r="C134" s="1045"/>
      <c r="D134" s="1045"/>
      <c r="E134" s="1045"/>
      <c r="F134" s="104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44"/>
      <c r="B135" s="1045"/>
      <c r="C135" s="1045"/>
      <c r="D135" s="1045"/>
      <c r="E135" s="1045"/>
      <c r="F135" s="1046"/>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44"/>
      <c r="B136" s="1045"/>
      <c r="C136" s="1045"/>
      <c r="D136" s="1045"/>
      <c r="E136" s="1045"/>
      <c r="F136" s="104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44"/>
      <c r="B137" s="1045"/>
      <c r="C137" s="1045"/>
      <c r="D137" s="1045"/>
      <c r="E137" s="1045"/>
      <c r="F137" s="104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4"/>
      <c r="B138" s="1045"/>
      <c r="C138" s="1045"/>
      <c r="D138" s="1045"/>
      <c r="E138" s="1045"/>
      <c r="F138" s="104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4"/>
      <c r="B139" s="1045"/>
      <c r="C139" s="1045"/>
      <c r="D139" s="1045"/>
      <c r="E139" s="1045"/>
      <c r="F139" s="104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4"/>
      <c r="B140" s="1045"/>
      <c r="C140" s="1045"/>
      <c r="D140" s="1045"/>
      <c r="E140" s="1045"/>
      <c r="F140" s="104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4"/>
      <c r="B141" s="1045"/>
      <c r="C141" s="1045"/>
      <c r="D141" s="1045"/>
      <c r="E141" s="1045"/>
      <c r="F141" s="104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4"/>
      <c r="B142" s="1045"/>
      <c r="C142" s="1045"/>
      <c r="D142" s="1045"/>
      <c r="E142" s="1045"/>
      <c r="F142" s="104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4"/>
      <c r="B143" s="1045"/>
      <c r="C143" s="1045"/>
      <c r="D143" s="1045"/>
      <c r="E143" s="1045"/>
      <c r="F143" s="104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4"/>
      <c r="B144" s="1045"/>
      <c r="C144" s="1045"/>
      <c r="D144" s="1045"/>
      <c r="E144" s="1045"/>
      <c r="F144" s="104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4"/>
      <c r="B145" s="1045"/>
      <c r="C145" s="1045"/>
      <c r="D145" s="1045"/>
      <c r="E145" s="1045"/>
      <c r="F145" s="104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44"/>
      <c r="B147" s="1045"/>
      <c r="C147" s="1045"/>
      <c r="D147" s="1045"/>
      <c r="E147" s="1045"/>
      <c r="F147" s="104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44"/>
      <c r="B148" s="1045"/>
      <c r="C148" s="1045"/>
      <c r="D148" s="1045"/>
      <c r="E148" s="1045"/>
      <c r="F148" s="1046"/>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44"/>
      <c r="B149" s="1045"/>
      <c r="C149" s="1045"/>
      <c r="D149" s="1045"/>
      <c r="E149" s="1045"/>
      <c r="F149" s="104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44"/>
      <c r="B150" s="1045"/>
      <c r="C150" s="1045"/>
      <c r="D150" s="1045"/>
      <c r="E150" s="1045"/>
      <c r="F150" s="104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4"/>
      <c r="B151" s="1045"/>
      <c r="C151" s="1045"/>
      <c r="D151" s="1045"/>
      <c r="E151" s="1045"/>
      <c r="F151" s="104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4"/>
      <c r="B152" s="1045"/>
      <c r="C152" s="1045"/>
      <c r="D152" s="1045"/>
      <c r="E152" s="1045"/>
      <c r="F152" s="104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4"/>
      <c r="B153" s="1045"/>
      <c r="C153" s="1045"/>
      <c r="D153" s="1045"/>
      <c r="E153" s="1045"/>
      <c r="F153" s="104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4"/>
      <c r="B154" s="1045"/>
      <c r="C154" s="1045"/>
      <c r="D154" s="1045"/>
      <c r="E154" s="1045"/>
      <c r="F154" s="104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4"/>
      <c r="B155" s="1045"/>
      <c r="C155" s="1045"/>
      <c r="D155" s="1045"/>
      <c r="E155" s="1045"/>
      <c r="F155" s="104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4"/>
      <c r="B156" s="1045"/>
      <c r="C156" s="1045"/>
      <c r="D156" s="1045"/>
      <c r="E156" s="1045"/>
      <c r="F156" s="104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4"/>
      <c r="B157" s="1045"/>
      <c r="C157" s="1045"/>
      <c r="D157" s="1045"/>
      <c r="E157" s="1045"/>
      <c r="F157" s="104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4"/>
      <c r="B158" s="1045"/>
      <c r="C158" s="1045"/>
      <c r="D158" s="1045"/>
      <c r="E158" s="1045"/>
      <c r="F158" s="104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row r="161" spans="1:51" ht="30" customHeight="1">
      <c r="A161" s="1050" t="s">
        <v>28</v>
      </c>
      <c r="B161" s="1051"/>
      <c r="C161" s="1051"/>
      <c r="D161" s="1051"/>
      <c r="E161" s="1051"/>
      <c r="F161" s="105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44"/>
      <c r="B162" s="1045"/>
      <c r="C162" s="1045"/>
      <c r="D162" s="1045"/>
      <c r="E162" s="1045"/>
      <c r="F162" s="1046"/>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44"/>
      <c r="B163" s="1045"/>
      <c r="C163" s="1045"/>
      <c r="D163" s="1045"/>
      <c r="E163" s="1045"/>
      <c r="F163" s="104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44"/>
      <c r="B164" s="1045"/>
      <c r="C164" s="1045"/>
      <c r="D164" s="1045"/>
      <c r="E164" s="1045"/>
      <c r="F164" s="104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4"/>
      <c r="B165" s="1045"/>
      <c r="C165" s="1045"/>
      <c r="D165" s="1045"/>
      <c r="E165" s="1045"/>
      <c r="F165" s="104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4"/>
      <c r="B166" s="1045"/>
      <c r="C166" s="1045"/>
      <c r="D166" s="1045"/>
      <c r="E166" s="1045"/>
      <c r="F166" s="104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4"/>
      <c r="B167" s="1045"/>
      <c r="C167" s="1045"/>
      <c r="D167" s="1045"/>
      <c r="E167" s="1045"/>
      <c r="F167" s="104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4"/>
      <c r="B168" s="1045"/>
      <c r="C168" s="1045"/>
      <c r="D168" s="1045"/>
      <c r="E168" s="1045"/>
      <c r="F168" s="104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4"/>
      <c r="B169" s="1045"/>
      <c r="C169" s="1045"/>
      <c r="D169" s="1045"/>
      <c r="E169" s="1045"/>
      <c r="F169" s="104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4"/>
      <c r="B170" s="1045"/>
      <c r="C170" s="1045"/>
      <c r="D170" s="1045"/>
      <c r="E170" s="1045"/>
      <c r="F170" s="104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4"/>
      <c r="B171" s="1045"/>
      <c r="C171" s="1045"/>
      <c r="D171" s="1045"/>
      <c r="E171" s="1045"/>
      <c r="F171" s="104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4"/>
      <c r="B172" s="1045"/>
      <c r="C172" s="1045"/>
      <c r="D172" s="1045"/>
      <c r="E172" s="1045"/>
      <c r="F172" s="104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44"/>
      <c r="B174" s="1045"/>
      <c r="C174" s="1045"/>
      <c r="D174" s="1045"/>
      <c r="E174" s="1045"/>
      <c r="F174" s="104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44"/>
      <c r="B175" s="1045"/>
      <c r="C175" s="1045"/>
      <c r="D175" s="1045"/>
      <c r="E175" s="1045"/>
      <c r="F175" s="1046"/>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44"/>
      <c r="B176" s="1045"/>
      <c r="C176" s="1045"/>
      <c r="D176" s="1045"/>
      <c r="E176" s="1045"/>
      <c r="F176" s="104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44"/>
      <c r="B177" s="1045"/>
      <c r="C177" s="1045"/>
      <c r="D177" s="1045"/>
      <c r="E177" s="1045"/>
      <c r="F177" s="104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4"/>
      <c r="B178" s="1045"/>
      <c r="C178" s="1045"/>
      <c r="D178" s="1045"/>
      <c r="E178" s="1045"/>
      <c r="F178" s="104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4"/>
      <c r="B179" s="1045"/>
      <c r="C179" s="1045"/>
      <c r="D179" s="1045"/>
      <c r="E179" s="1045"/>
      <c r="F179" s="104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4"/>
      <c r="B180" s="1045"/>
      <c r="C180" s="1045"/>
      <c r="D180" s="1045"/>
      <c r="E180" s="1045"/>
      <c r="F180" s="104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4"/>
      <c r="B181" s="1045"/>
      <c r="C181" s="1045"/>
      <c r="D181" s="1045"/>
      <c r="E181" s="1045"/>
      <c r="F181" s="104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4"/>
      <c r="B182" s="1045"/>
      <c r="C182" s="1045"/>
      <c r="D182" s="1045"/>
      <c r="E182" s="1045"/>
      <c r="F182" s="104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4"/>
      <c r="B183" s="1045"/>
      <c r="C183" s="1045"/>
      <c r="D183" s="1045"/>
      <c r="E183" s="1045"/>
      <c r="F183" s="104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4"/>
      <c r="B184" s="1045"/>
      <c r="C184" s="1045"/>
      <c r="D184" s="1045"/>
      <c r="E184" s="1045"/>
      <c r="F184" s="104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4"/>
      <c r="B185" s="1045"/>
      <c r="C185" s="1045"/>
      <c r="D185" s="1045"/>
      <c r="E185" s="1045"/>
      <c r="F185" s="104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44"/>
      <c r="B187" s="1045"/>
      <c r="C187" s="1045"/>
      <c r="D187" s="1045"/>
      <c r="E187" s="1045"/>
      <c r="F187" s="104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44"/>
      <c r="B188" s="1045"/>
      <c r="C188" s="1045"/>
      <c r="D188" s="1045"/>
      <c r="E188" s="1045"/>
      <c r="F188" s="1046"/>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44"/>
      <c r="B189" s="1045"/>
      <c r="C189" s="1045"/>
      <c r="D189" s="1045"/>
      <c r="E189" s="1045"/>
      <c r="F189" s="104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44"/>
      <c r="B190" s="1045"/>
      <c r="C190" s="1045"/>
      <c r="D190" s="1045"/>
      <c r="E190" s="1045"/>
      <c r="F190" s="104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4"/>
      <c r="B191" s="1045"/>
      <c r="C191" s="1045"/>
      <c r="D191" s="1045"/>
      <c r="E191" s="1045"/>
      <c r="F191" s="104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4"/>
      <c r="B192" s="1045"/>
      <c r="C192" s="1045"/>
      <c r="D192" s="1045"/>
      <c r="E192" s="1045"/>
      <c r="F192" s="104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4"/>
      <c r="B193" s="1045"/>
      <c r="C193" s="1045"/>
      <c r="D193" s="1045"/>
      <c r="E193" s="1045"/>
      <c r="F193" s="104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4"/>
      <c r="B194" s="1045"/>
      <c r="C194" s="1045"/>
      <c r="D194" s="1045"/>
      <c r="E194" s="1045"/>
      <c r="F194" s="104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4"/>
      <c r="B195" s="1045"/>
      <c r="C195" s="1045"/>
      <c r="D195" s="1045"/>
      <c r="E195" s="1045"/>
      <c r="F195" s="104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4"/>
      <c r="B196" s="1045"/>
      <c r="C196" s="1045"/>
      <c r="D196" s="1045"/>
      <c r="E196" s="1045"/>
      <c r="F196" s="104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4"/>
      <c r="B197" s="1045"/>
      <c r="C197" s="1045"/>
      <c r="D197" s="1045"/>
      <c r="E197" s="1045"/>
      <c r="F197" s="104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4"/>
      <c r="B198" s="1045"/>
      <c r="C198" s="1045"/>
      <c r="D198" s="1045"/>
      <c r="E198" s="1045"/>
      <c r="F198" s="104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44"/>
      <c r="B200" s="1045"/>
      <c r="C200" s="1045"/>
      <c r="D200" s="1045"/>
      <c r="E200" s="1045"/>
      <c r="F200" s="104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44"/>
      <c r="B201" s="1045"/>
      <c r="C201" s="1045"/>
      <c r="D201" s="1045"/>
      <c r="E201" s="1045"/>
      <c r="F201" s="1046"/>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44"/>
      <c r="B202" s="1045"/>
      <c r="C202" s="1045"/>
      <c r="D202" s="1045"/>
      <c r="E202" s="1045"/>
      <c r="F202" s="104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44"/>
      <c r="B203" s="1045"/>
      <c r="C203" s="1045"/>
      <c r="D203" s="1045"/>
      <c r="E203" s="1045"/>
      <c r="F203" s="104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4"/>
      <c r="B204" s="1045"/>
      <c r="C204" s="1045"/>
      <c r="D204" s="1045"/>
      <c r="E204" s="1045"/>
      <c r="F204" s="104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4"/>
      <c r="B205" s="1045"/>
      <c r="C205" s="1045"/>
      <c r="D205" s="1045"/>
      <c r="E205" s="1045"/>
      <c r="F205" s="104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4"/>
      <c r="B206" s="1045"/>
      <c r="C206" s="1045"/>
      <c r="D206" s="1045"/>
      <c r="E206" s="1045"/>
      <c r="F206" s="104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4"/>
      <c r="B207" s="1045"/>
      <c r="C207" s="1045"/>
      <c r="D207" s="1045"/>
      <c r="E207" s="1045"/>
      <c r="F207" s="104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4"/>
      <c r="B208" s="1045"/>
      <c r="C208" s="1045"/>
      <c r="D208" s="1045"/>
      <c r="E208" s="1045"/>
      <c r="F208" s="104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4"/>
      <c r="B209" s="1045"/>
      <c r="C209" s="1045"/>
      <c r="D209" s="1045"/>
      <c r="E209" s="1045"/>
      <c r="F209" s="104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4"/>
      <c r="B210" s="1045"/>
      <c r="C210" s="1045"/>
      <c r="D210" s="1045"/>
      <c r="E210" s="1045"/>
      <c r="F210" s="104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4"/>
      <c r="B211" s="1045"/>
      <c r="C211" s="1045"/>
      <c r="D211" s="1045"/>
      <c r="E211" s="1045"/>
      <c r="F211" s="104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row r="214" spans="1:51" ht="30" customHeight="1">
      <c r="A214" s="1041" t="s">
        <v>28</v>
      </c>
      <c r="B214" s="1042"/>
      <c r="C214" s="1042"/>
      <c r="D214" s="1042"/>
      <c r="E214" s="1042"/>
      <c r="F214" s="104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44"/>
      <c r="B215" s="1045"/>
      <c r="C215" s="1045"/>
      <c r="D215" s="1045"/>
      <c r="E215" s="1045"/>
      <c r="F215" s="1046"/>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44"/>
      <c r="B216" s="1045"/>
      <c r="C216" s="1045"/>
      <c r="D216" s="1045"/>
      <c r="E216" s="1045"/>
      <c r="F216" s="104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44"/>
      <c r="B217" s="1045"/>
      <c r="C217" s="1045"/>
      <c r="D217" s="1045"/>
      <c r="E217" s="1045"/>
      <c r="F217" s="104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4"/>
      <c r="B218" s="1045"/>
      <c r="C218" s="1045"/>
      <c r="D218" s="1045"/>
      <c r="E218" s="1045"/>
      <c r="F218" s="104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4"/>
      <c r="B219" s="1045"/>
      <c r="C219" s="1045"/>
      <c r="D219" s="1045"/>
      <c r="E219" s="1045"/>
      <c r="F219" s="104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4"/>
      <c r="B220" s="1045"/>
      <c r="C220" s="1045"/>
      <c r="D220" s="1045"/>
      <c r="E220" s="1045"/>
      <c r="F220" s="104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4"/>
      <c r="B221" s="1045"/>
      <c r="C221" s="1045"/>
      <c r="D221" s="1045"/>
      <c r="E221" s="1045"/>
      <c r="F221" s="104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4"/>
      <c r="B222" s="1045"/>
      <c r="C222" s="1045"/>
      <c r="D222" s="1045"/>
      <c r="E222" s="1045"/>
      <c r="F222" s="104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4"/>
      <c r="B223" s="1045"/>
      <c r="C223" s="1045"/>
      <c r="D223" s="1045"/>
      <c r="E223" s="1045"/>
      <c r="F223" s="104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4"/>
      <c r="B224" s="1045"/>
      <c r="C224" s="1045"/>
      <c r="D224" s="1045"/>
      <c r="E224" s="1045"/>
      <c r="F224" s="104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4"/>
      <c r="B225" s="1045"/>
      <c r="C225" s="1045"/>
      <c r="D225" s="1045"/>
      <c r="E225" s="1045"/>
      <c r="F225" s="104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44"/>
      <c r="B227" s="1045"/>
      <c r="C227" s="1045"/>
      <c r="D227" s="1045"/>
      <c r="E227" s="1045"/>
      <c r="F227" s="104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44"/>
      <c r="B228" s="1045"/>
      <c r="C228" s="1045"/>
      <c r="D228" s="1045"/>
      <c r="E228" s="1045"/>
      <c r="F228" s="1046"/>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44"/>
      <c r="B229" s="1045"/>
      <c r="C229" s="1045"/>
      <c r="D229" s="1045"/>
      <c r="E229" s="1045"/>
      <c r="F229" s="104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44"/>
      <c r="B230" s="1045"/>
      <c r="C230" s="1045"/>
      <c r="D230" s="1045"/>
      <c r="E230" s="1045"/>
      <c r="F230" s="104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4"/>
      <c r="B231" s="1045"/>
      <c r="C231" s="1045"/>
      <c r="D231" s="1045"/>
      <c r="E231" s="1045"/>
      <c r="F231" s="104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4"/>
      <c r="B232" s="1045"/>
      <c r="C232" s="1045"/>
      <c r="D232" s="1045"/>
      <c r="E232" s="1045"/>
      <c r="F232" s="104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4"/>
      <c r="B233" s="1045"/>
      <c r="C233" s="1045"/>
      <c r="D233" s="1045"/>
      <c r="E233" s="1045"/>
      <c r="F233" s="104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4"/>
      <c r="B234" s="1045"/>
      <c r="C234" s="1045"/>
      <c r="D234" s="1045"/>
      <c r="E234" s="1045"/>
      <c r="F234" s="104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4"/>
      <c r="B235" s="1045"/>
      <c r="C235" s="1045"/>
      <c r="D235" s="1045"/>
      <c r="E235" s="1045"/>
      <c r="F235" s="104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4"/>
      <c r="B236" s="1045"/>
      <c r="C236" s="1045"/>
      <c r="D236" s="1045"/>
      <c r="E236" s="1045"/>
      <c r="F236" s="104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4"/>
      <c r="B237" s="1045"/>
      <c r="C237" s="1045"/>
      <c r="D237" s="1045"/>
      <c r="E237" s="1045"/>
      <c r="F237" s="104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4"/>
      <c r="B238" s="1045"/>
      <c r="C238" s="1045"/>
      <c r="D238" s="1045"/>
      <c r="E238" s="1045"/>
      <c r="F238" s="104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44"/>
      <c r="B240" s="1045"/>
      <c r="C240" s="1045"/>
      <c r="D240" s="1045"/>
      <c r="E240" s="1045"/>
      <c r="F240" s="104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44"/>
      <c r="B241" s="1045"/>
      <c r="C241" s="1045"/>
      <c r="D241" s="1045"/>
      <c r="E241" s="1045"/>
      <c r="F241" s="1046"/>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44"/>
      <c r="B242" s="1045"/>
      <c r="C242" s="1045"/>
      <c r="D242" s="1045"/>
      <c r="E242" s="1045"/>
      <c r="F242" s="104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44"/>
      <c r="B243" s="1045"/>
      <c r="C243" s="1045"/>
      <c r="D243" s="1045"/>
      <c r="E243" s="1045"/>
      <c r="F243" s="104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4"/>
      <c r="B244" s="1045"/>
      <c r="C244" s="1045"/>
      <c r="D244" s="1045"/>
      <c r="E244" s="1045"/>
      <c r="F244" s="104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4"/>
      <c r="B245" s="1045"/>
      <c r="C245" s="1045"/>
      <c r="D245" s="1045"/>
      <c r="E245" s="1045"/>
      <c r="F245" s="104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4"/>
      <c r="B246" s="1045"/>
      <c r="C246" s="1045"/>
      <c r="D246" s="1045"/>
      <c r="E246" s="1045"/>
      <c r="F246" s="104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4"/>
      <c r="B247" s="1045"/>
      <c r="C247" s="1045"/>
      <c r="D247" s="1045"/>
      <c r="E247" s="1045"/>
      <c r="F247" s="104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4"/>
      <c r="B248" s="1045"/>
      <c r="C248" s="1045"/>
      <c r="D248" s="1045"/>
      <c r="E248" s="1045"/>
      <c r="F248" s="104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4"/>
      <c r="B249" s="1045"/>
      <c r="C249" s="1045"/>
      <c r="D249" s="1045"/>
      <c r="E249" s="1045"/>
      <c r="F249" s="104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4"/>
      <c r="B250" s="1045"/>
      <c r="C250" s="1045"/>
      <c r="D250" s="1045"/>
      <c r="E250" s="1045"/>
      <c r="F250" s="104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4"/>
      <c r="B251" s="1045"/>
      <c r="C251" s="1045"/>
      <c r="D251" s="1045"/>
      <c r="E251" s="1045"/>
      <c r="F251" s="104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44"/>
      <c r="B253" s="1045"/>
      <c r="C253" s="1045"/>
      <c r="D253" s="1045"/>
      <c r="E253" s="1045"/>
      <c r="F253" s="104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44"/>
      <c r="B254" s="1045"/>
      <c r="C254" s="1045"/>
      <c r="D254" s="1045"/>
      <c r="E254" s="1045"/>
      <c r="F254" s="1046"/>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44"/>
      <c r="B255" s="1045"/>
      <c r="C255" s="1045"/>
      <c r="D255" s="1045"/>
      <c r="E255" s="1045"/>
      <c r="F255" s="104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44"/>
      <c r="B256" s="1045"/>
      <c r="C256" s="1045"/>
      <c r="D256" s="1045"/>
      <c r="E256" s="1045"/>
      <c r="F256" s="104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4"/>
      <c r="B257" s="1045"/>
      <c r="C257" s="1045"/>
      <c r="D257" s="1045"/>
      <c r="E257" s="1045"/>
      <c r="F257" s="104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4"/>
      <c r="B258" s="1045"/>
      <c r="C258" s="1045"/>
      <c r="D258" s="1045"/>
      <c r="E258" s="1045"/>
      <c r="F258" s="104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4"/>
      <c r="B259" s="1045"/>
      <c r="C259" s="1045"/>
      <c r="D259" s="1045"/>
      <c r="E259" s="1045"/>
      <c r="F259" s="104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4"/>
      <c r="B260" s="1045"/>
      <c r="C260" s="1045"/>
      <c r="D260" s="1045"/>
      <c r="E260" s="1045"/>
      <c r="F260" s="104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4"/>
      <c r="B261" s="1045"/>
      <c r="C261" s="1045"/>
      <c r="D261" s="1045"/>
      <c r="E261" s="1045"/>
      <c r="F261" s="104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4"/>
      <c r="B262" s="1045"/>
      <c r="C262" s="1045"/>
      <c r="D262" s="1045"/>
      <c r="E262" s="1045"/>
      <c r="F262" s="104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4"/>
      <c r="B263" s="1045"/>
      <c r="C263" s="1045"/>
      <c r="D263" s="1045"/>
      <c r="E263" s="1045"/>
      <c r="F263" s="104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4"/>
      <c r="B264" s="1045"/>
      <c r="C264" s="1045"/>
      <c r="D264" s="1045"/>
      <c r="E264" s="1045"/>
      <c r="F264" s="104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小城 亮(kojou-akira.z55)</dc:creator>
  <cp:lastModifiedBy>小城 亮(kojou-akira.z55)</cp:lastModifiedBy>
  <cp:lastPrinted>2021-08-18T06:38:11Z</cp:lastPrinted>
  <dcterms:created xsi:type="dcterms:W3CDTF">2012-03-13T00:50:25Z</dcterms:created>
  <dcterms:modified xsi:type="dcterms:W3CDTF">2021-09-01T05:20:01Z</dcterms:modified>
</cp:coreProperties>
</file>