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レビューシート\点検対象外分\○作業完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13" i="3"/>
  <c r="AY235" i="3"/>
  <c r="AY255"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<sst xmlns="http://schemas.openxmlformats.org/spreadsheetml/2006/main" count="3065" uniqueCount="778">
  <si>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</si>
  <si>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</si>
  <si>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</si>
  <si>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</si>
  <si>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</si>
  <si>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</si>
  <si>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</si>
  <si>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</si>
  <si>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</si>
  <si>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</si>
  <si>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</si>
  <si>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</si>
  <si>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</si>
  <si>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</si>
  <si>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</si>
  <si>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</si>
  <si>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</si>
  <si>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</si>
  <si>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</si>
  <si>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</si>
  <si>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</si>
  <si>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</si>
  <si>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</si>
  <si>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</si>
  <si>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</si>
  <si>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</si>
  <si>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</si>
  <si>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</si>
  <si>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</si>
  <si>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</si>
  <si>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</si>
  <si>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</si>
  <si>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</si>
  <si>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</si>
  <si>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</si>
  <si>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</si>
  <si>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</si>
  <si>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</si>
  <si>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</si>
  <si>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</si>
  <si>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</si>
  <si>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</si>
  <si>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</si>
  <si>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</si>
  <si>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</si>
  <si>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</si>
  <si>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</si>
  <si>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</si>
  <si>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</si>
  <si>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</si>
  <si>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</si>
  <si>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</si>
  <si>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</si>
  <si>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</si>
  <si>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</si>
  <si>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</si>
  <si>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</si>
  <si>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</si>
  <si>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</si>
  <si>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</si>
  <si>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</si>
  <si>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</si>
  <si>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</si>
  <si>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</si>
  <si>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</si>
  <si>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</si>
  <si>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</si>
  <si>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</si>
  <si>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</si>
  <si>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</si>
  <si>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</si>
  <si>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</si>
  <si>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</si>
  <si>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</si>
  <si>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</si>
  <si>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</si>
  <si>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</si>
  <si>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</si>
  <si>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</si>
  <si>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</si>
  <si>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</si>
  <si>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</si>
  <si>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</si>
  <si>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</si>
  <si>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</si>
  <si>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</si>
  <si>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</si>
  <si>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</si>
  <si>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</si>
  <si>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</si>
  <si>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</si>
  <si>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</si>
  <si>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</si>
  <si>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</si>
  <si>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</si>
  <si>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</si>
  <si>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</si>
  <si>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</si>
  <si>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</si>
  <si>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</si>
  <si>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</si>
  <si>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</si>
  <si>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</si>
  <si>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</si>
  <si>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</si>
  <si>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</si>
  <si>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</si>
  <si>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</si>
  <si>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</si>
  <si>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</si>
  <si>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</si>
  <si>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</si>
  <si>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</si>
  <si>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</si>
  <si>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</si>
  <si>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</si>
  <si>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</si>
  <si>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</si>
  <si>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</si>
  <si>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</si>
  <si>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</si>
  <si>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</si>
  <si>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</si>
  <si>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</si>
  <si>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</si>
  <si>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</si>
  <si>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</si>
  <si>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</si>
  <si>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</si>
  <si>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</si>
  <si>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</si>
  <si>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</si>
  <si>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</si>
  <si>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</si>
  <si>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</si>
  <si>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</si>
  <si>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</si>
  <si>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</si>
  <si>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</si>
  <si>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</si>
  <si>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</si>
  <si>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</si>
  <si>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</si>
  <si>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</si>
  <si>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</si>
  <si>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</si>
  <si>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</si>
  <si>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</si>
  <si>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</si>
  <si>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</si>
  <si>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</si>
  <si>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</si>
  <si>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</si>
  <si>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</si>
  <si>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</si>
  <si>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</si>
  <si>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</si>
  <si>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</si>
  <si>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</si>
  <si>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</si>
  <si>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</si>
  <si>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</si>
  <si>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</si>
  <si>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</si>
  <si>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</si>
  <si>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</si>
  <si>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</si>
  <si>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</si>
  <si>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</si>
  <si>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</si>
  <si>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</si>
  <si>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</si>
  <si>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</si>
  <si>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</si>
  <si>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</si>
  <si>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</si>
  <si>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</si>
  <si>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</si>
  <si>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</si>
  <si>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</si>
  <si>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</si>
  <si>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</si>
  <si>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</si>
  <si>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</si>
  <si>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</si>
  <si>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</si>
  <si>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</si>
  <si>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</si>
  <si>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</si>
  <si>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</si>
  <si>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</si>
  <si>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</si>
  <si>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</si>
  <si>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</si>
  <si>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</si>
  <si>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</si>
  <si>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</si>
  <si>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</si>
  <si>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</si>
  <si>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</si>
  <si>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</si>
  <si>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</si>
  <si>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</si>
  <si>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</si>
  <si>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</si>
  <si>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</si>
  <si>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</si>
  <si>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</si>
  <si>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</si>
  <si>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</si>
  <si>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</si>
  <si>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</si>
  <si>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</si>
  <si>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</si>
  <si>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</si>
  <si>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</si>
  <si>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</si>
  <si>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</si>
  <si>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</si>
  <si>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</si>
  <si>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</si>
  <si>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</si>
  <si>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</si>
  <si>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</si>
  <si>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</si>
  <si>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</si>
  <si>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</si>
  <si>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</si>
  <si>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</si>
  <si>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</si>
  <si>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</si>
  <si>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</si>
  <si>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</si>
  <si>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</si>
  <si>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</si>
  <si>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</si>
  <si>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</si>
  <si>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</si>
  <si>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</si>
  <si>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</si>
  <si>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</si>
  <si>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</si>
  <si>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</si>
  <si>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</si>
  <si>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</si>
  <si>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</si>
  <si>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</si>
  <si>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</si>
  <si>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</si>
  <si>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</si>
  <si>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</si>
  <si>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</si>
  <si>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</si>
  <si>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</si>
  <si>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</si>
  <si>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</si>
  <si>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</si>
  <si>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</si>
  <si>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</si>
  <si>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</si>
  <si>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</si>
  <si>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</si>
  <si>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</si>
  <si>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</si>
  <si>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</si>
  <si>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</si>
  <si>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</si>
  <si>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</si>
  <si>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</si>
  <si>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</si>
  <si>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</si>
  <si>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</si>
  <si>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</si>
  <si>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</si>
  <si>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</si>
  <si>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</si>
  <si>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</si>
  <si>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</si>
  <si>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</si>
  <si>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</si>
  <si>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</si>
  <si>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</si>
  <si>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</si>
  <si>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</si>
  <si>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</si>
  <si>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</si>
  <si>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</si>
  <si>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</si>
  <si>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</si>
  <si>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</si>
  <si>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</si>
  <si>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</si>
  <si>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</si>
  <si>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</si>
  <si>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</si>
  <si>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</si>
  <si>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</si>
  <si>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</si>
  <si>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</si>
  <si>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</si>
  <si>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</si>
  <si>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</si>
  <si>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</si>
  <si>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</si>
  <si>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</si>
  <si>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</si>
  <si>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</si>
  <si>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</si>
  <si>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</si>
  <si>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</si>
  <si>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</si>
  <si>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</si>
  <si>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</si>
  <si>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</si>
  <si>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</si>
  <si>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</si>
  <si>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</si>
  <si>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</si>
  <si>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</si>
  <si>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</si>
  <si>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</si>
  <si>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</si>
  <si>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</si>
  <si>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</si>
  <si>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</si>
  <si>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</si>
  <si>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</si>
  <si>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</si>
  <si>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</si>
  <si>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</si>
  <si>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</si>
  <si>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</si>
  <si>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</si>
  <si>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</si>
  <si>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</si>
  <si>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</si>
  <si>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</si>
  <si>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</si>
  <si>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</si>
  <si>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</si>
  <si>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</si>
  <si>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</si>
  <si>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</si>
  <si>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</si>
  <si>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</si>
  <si>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</si>
  <si>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</si>
  <si>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</si>
  <si>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</si>
  <si>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</si>
  <si>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</si>
  <si>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</si>
  <si>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</si>
  <si>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</si>
  <si>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</si>
  <si>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</si>
  <si>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</si>
  <si>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</si>
  <si>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</si>
  <si>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</si>
  <si>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</si>
  <si>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</si>
  <si>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</si>
  <si>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</si>
  <si>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</si>
  <si>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</si>
  <si>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</si>
  <si>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</si>
  <si>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</si>
  <si>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</si>
  <si>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</si>
  <si>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</si>
  <si>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</si>
  <si>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</si>
  <si>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</si>
  <si>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</si>
  <si>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</si>
  <si>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</si>
  <si>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</si>
  <si>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</si>
  <si>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</si>
  <si>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</si>
  <si>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</si>
  <si>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</si>
  <si>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</si>
  <si>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</si>
  <si>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</si>
  <si>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</si>
  <si>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</si>
  <si>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</si>
  <si>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</si>
  <si>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</si>
  <si>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</si>
  <si>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</si>
  <si>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</si>
  <si>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</si>
  <si>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</si>
  <si>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</si>
  <si>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</si>
  <si>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</si>
  <si>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</si>
  <si>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</si>
  <si>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</si>
  <si>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</si>
  <si>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</si>
  <si>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</si>
  <si>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</si>
  <si>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</si>
  <si>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</si>
  <si>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</si>
  <si>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</si>
  <si>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</si>
  <si>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</si>
  <si>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</si>
  <si>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</si>
  <si>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</si>
  <si>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</si>
  <si>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</si>
  <si>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</si>
  <si>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</si>
  <si>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</si>
  <si>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</si>
  <si>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</si>
  <si>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</si>
  <si>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</si>
  <si>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</si>
  <si>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</si>
  <si>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</si>
  <si>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</si>
  <si>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</si>
  <si>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</si>
  <si>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</si>
  <si>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</si>
  <si>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</si>
  <si>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</si>
  <si>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</si>
  <si>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</si>
  <si>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</si>
  <si>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</si>
  <si>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</si>
  <si>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</si>
  <si>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</si>
  <si>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</si>
  <si>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</si>
  <si>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</si>
  <si>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</si>
  <si>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</si>
  <si>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</si>
  <si>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</si>
  <si>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</si>
  <si>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</si>
  <si>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</si>
  <si>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</si>
  <si>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</si>
  <si>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</si>
  <si>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</si>
  <si>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</si>
  <si>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</si>
  <si>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</si>
  <si>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</si>
  <si>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</si>
  <si>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</si>
  <si>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</si>
  <si>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</si>
  <si>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</si>
  <si>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</si>
  <si>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</si>
  <si>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</si>
  <si>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</si>
  <si>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</si>
  <si>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</si>
  <si>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</si>
  <si>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</si>
  <si>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</si>
  <si>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</si>
  <si>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</si>
  <si>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</si>
  <si>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</si>
  <si>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</si>
  <si>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</si>
  <si>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</si>
  <si>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</si>
  <si>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</si>
  <si>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</si>
  <si>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</si>
  <si>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</si>
  <si>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</si>
  <si>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</si>
  <si>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</si>
  <si>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</si>
  <si>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</si>
  <si>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</si>
  <si>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</si>
  <si>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</si>
  <si>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</si>
  <si>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</si>
  <si>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</si>
  <si>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</si>
  <si>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</si>
  <si>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</si>
  <si>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</si>
  <si>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</si>
  <si>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</si>
  <si>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</si>
  <si>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</si>
  <si>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</si>
  <si>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</si>
  <si>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</si>
  <si>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</si>
  <si>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</si>
  <si>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</si>
  <si>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</si>
  <si>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</si>
  <si>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</si>
  <si>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</si>
  <si>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</si>
  <si>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</si>
  <si>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</si>
  <si>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</si>
  <si>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</si>
  <si>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</si>
  <si>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</si>
  <si>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</si>
  <si>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</si>
  <si>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</si>
  <si>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</si>
  <si>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</si>
  <si>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</si>
  <si>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</si>
  <si>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</si>
  <si>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</si>
  <si>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</si>
  <si>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</si>
  <si>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</si>
  <si>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</si>
  <si>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</si>
  <si>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</si>
  <si>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</si>
  <si>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</si>
  <si>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</si>
  <si>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</si>
  <si>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</si>
  <si>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</si>
  <si>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</si>
  <si>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</si>
  <si>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</si>
  <si>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</si>
  <si>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</si>
  <si>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</si>
  <si>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</si>
  <si>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</si>
  <si>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</si>
  <si>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</si>
  <si>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</si>
  <si>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</si>
  <si>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</si>
  <si>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</si>
  <si>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</si>
  <si>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</si>
  <si>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</si>
  <si>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</si>
  <si>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</si>
  <si>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</si>
  <si>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</si>
  <si>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</si>
  <si>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</si>
  <si>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</si>
  <si>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</si>
  <si>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</si>
  <si>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</si>
  <si>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</si>
  <si>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</si>
  <si>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</si>
  <si>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</si>
  <si>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</si>
  <si>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</si>
  <si>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</si>
  <si>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</si>
  <si>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</si>
  <si>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</si>
  <si>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</si>
  <si>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</si>
  <si>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</si>
  <si>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</si>
  <si>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</si>
  <si>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</si>
  <si>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</si>
  <si>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</si>
  <si>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</si>
  <si>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</si>
  <si>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</si>
  <si>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</si>
  <si>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</si>
  <si>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</si>
  <si>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</si>
  <si>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</si>
  <si>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</si>
  <si>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</si>
  <si>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</si>
  <si>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</si>
  <si>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</si>
  <si>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</si>
  <si>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</si>
  <si>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</si>
  <si>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</si>
  <si>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</si>
  <si>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</si>
  <si>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</si>
  <si>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</si>
  <si>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</si>
  <si>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</si>
  <si>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</si>
  <si>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</si>
  <si>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</si>
  <si>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</si>
  <si>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</si>
  <si>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</si>
  <si>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</si>
  <si>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</si>
  <si>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</si>
  <si>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</si>
  <si>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</si>
  <si>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</si>
  <si>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</si>
  <si>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</si>
  <si>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</si>
  <si>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</si>
  <si>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</si>
  <si>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</si>
  <si>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</si>
  <si>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</si>
  <si>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</si>
  <si>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</si>
  <si>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</si>
  <si>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</si>
  <si>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</si>
  <si>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</si>
  <si>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</si>
  <si>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</si>
  <si>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</si>
  <si>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</si>
  <si>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</si>
  <si>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</si>
  <si>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</si>
  <si>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</si>
  <si>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</si>
  <si>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</si>
  <si>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</si>
  <si>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</si>
  <si>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</si>
  <si>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</si>
  <si>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</si>
  <si>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</si>
  <si>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</si>
  <si>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</si>
  <si>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</si>
  <si>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</si>
  <si>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</si>
  <si>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</si>
  <si>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</si>
  <si>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</si>
  <si>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</si>
  <si>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</si>
  <si>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</si>
  <si>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</si>
  <si>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</si>
  <si>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</si>
  <si>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</si>
  <si>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</si>
  <si>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</si>
  <si>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</si>
  <si>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</si>
  <si>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</si>
  <si>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</si>
  <si>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</si>
  <si>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</si>
  <si>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</si>
  <si>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</si>
  <si>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</si>
  <si>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</si>
  <si>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</si>
  <si>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</si>
  <si>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</si>
  <si>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</si>
  <si>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</si>
  <si>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</si>
  <si>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</si>
  <si>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</si>
  <si>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</si>
  <si>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</si>
  <si>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</si>
  <si>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</si>
  <si>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</si>
  <si>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</si>
  <si>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</si>
  <si>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</si>
  <si>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</si>
  <si>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</si>
  <si>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</si>
  <si>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</si>
  <si>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</si>
  <si>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</si>
  <si>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</si>
  <si>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</si>
  <si>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</si>
  <si>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</si>
  <si>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</si>
  <si>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</si>
  <si>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</si>
  <si>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</si>
  <si>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</si>
  <si>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源河　真規子</t>
  </si>
  <si>
    <t>平成24年度</t>
  </si>
  <si>
    <t>終了予定なし</t>
  </si>
  <si>
    <t>企画課</t>
  </si>
  <si>
    <t>障害者の日常生活及び社会生活を総合的に支援するための法律第５１条の２等</t>
  </si>
  <si>
    <t>-</t>
  </si>
  <si>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</si>
  <si>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</si>
  <si>
    <t>社会保障関係情報化業務庁費</t>
  </si>
  <si>
    <t>全ての都道府県等及び市町村において、当該システムが引き続き使用できるようにする。</t>
  </si>
  <si>
    <t>障害福祉サービス事業者を指導監督する都道府県等及び市町村の数</t>
  </si>
  <si>
    <t>か所</t>
  </si>
  <si>
    <t>【障害福祉】業務管理体制データ管理システム運用報告書</t>
  </si>
  <si>
    <t>障害福祉サービス等事業者数</t>
  </si>
  <si>
    <t>事業者数（万件）</t>
  </si>
  <si>
    <t>単位当たりコスト＝Ｘ／Ｙ
Ｘ：執行額
Ｙ：障害福祉サービス等事業者数　　　　　　　　　　　　　　</t>
    <phoneticPr fontId="5"/>
  </si>
  <si>
    <t>円/事業者数</t>
  </si>
  <si>
    <t>X/Y</t>
    <phoneticPr fontId="5"/>
  </si>
  <si>
    <t>4百万円/4.8万</t>
  </si>
  <si>
    <t>4百万円/5.4万</t>
  </si>
  <si>
    <t>必要な保健福祉サービスが的確に提供される体制を整備し、障害者の地域における生活を総合的に支援すること（施策大目標１）</t>
  </si>
  <si>
    <t>障害者の地域における生活を総合的に支援するため、障害者の生活の場、働く場や地域における支援体制を整備すること（施策目標Ⅸ－１－１）</t>
  </si>
  <si>
    <t>新24－0039</t>
  </si>
  <si>
    <t>789</t>
  </si>
  <si>
    <t>784</t>
  </si>
  <si>
    <t>798</t>
  </si>
  <si>
    <t>764</t>
  </si>
  <si>
    <t>0761</t>
  </si>
  <si>
    <t>757</t>
  </si>
  <si>
    <t>○</t>
  </si>
  <si>
    <t>政府共通プラットフォームサーバー運用・保守経費の負担が不要になったため。</t>
    <rPh sb="0" eb="4">
      <t>セイフキョウツウ</t>
    </rPh>
    <rPh sb="16" eb="18">
      <t>ウンヨウ</t>
    </rPh>
    <rPh sb="19" eb="21">
      <t>ホシュ</t>
    </rPh>
    <rPh sb="21" eb="23">
      <t>ケイヒ</t>
    </rPh>
    <rPh sb="24" eb="26">
      <t>フタン</t>
    </rPh>
    <rPh sb="27" eb="29">
      <t>フヨウ</t>
    </rPh>
    <phoneticPr fontId="5"/>
  </si>
  <si>
    <t>19百万円/5.9万</t>
    <phoneticPr fontId="5"/>
  </si>
  <si>
    <t>12百万円/5.9万</t>
    <phoneticPr fontId="5"/>
  </si>
  <si>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</si>
  <si>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</si>
  <si>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全国の障害福祉サービス事業者情報を統一的に管理し、障害者総合支援制度の安定的な運用に不可欠であることから、優先度が高い事業である。</t>
    <phoneticPr fontId="5"/>
  </si>
  <si>
    <t>当該システムの運用保守にあたっては、一般競争入札で委託業者を決定しており、競争性は確保されている。</t>
    <phoneticPr fontId="5"/>
  </si>
  <si>
    <t>当該システムの開発にあたっては、一般競争入札で委託業者を決定しており、妥当である。</t>
    <phoneticPr fontId="5"/>
  </si>
  <si>
    <t>システム開発、運用保守に必要な費目・使途に限定されている。</t>
    <phoneticPr fontId="5"/>
  </si>
  <si>
    <t>一般競争を入札した結果、執行額が予定を下回ったため。</t>
    <phoneticPr fontId="5"/>
  </si>
  <si>
    <t>政府共通PFに移行した。</t>
    <phoneticPr fontId="5"/>
  </si>
  <si>
    <t>全ての都道府県及び市町村が当該システムを活用できるようにしている。</t>
    <phoneticPr fontId="5"/>
  </si>
  <si>
    <t>活動実績については、見込みに見合ったものになっている。</t>
    <phoneticPr fontId="5"/>
  </si>
  <si>
    <t>システムの操作マニュアルを作成し、自治体あて送付しており、活用されている。</t>
    <phoneticPr fontId="5"/>
  </si>
  <si>
    <t>無</t>
  </si>
  <si>
    <t>‐</t>
  </si>
  <si>
    <t>当該システムを運用することにより、障害福祉サービス事業者等に義務づけられている業務管理体制の整備及び届出について、各行政機関（市町村、都道府県等、国）が適切に把握でき、令和2年度においては約5.9万事業所の事業者データを管理、活用されている。また、執行率が低調であったことから、所用額を精査する。</t>
    <rPh sb="84" eb="86">
      <t>レイワ</t>
    </rPh>
    <phoneticPr fontId="5"/>
  </si>
  <si>
    <t>障害福祉サービス事業者等に義務づけられている業務管理体制の整備及び届出に係るシステム運用業務について、執行額の必要性及び価格水準について精査を図りながら、効率性の高い事業が実施できるよう概算要求に向けて検討を行う。</t>
    <phoneticPr fontId="5"/>
  </si>
  <si>
    <t>厚労</t>
  </si>
  <si>
    <t>運用保守経費</t>
    <rPh sb="0" eb="4">
      <t>ウンヨウホシュ</t>
    </rPh>
    <rPh sb="4" eb="6">
      <t>ケイヒ</t>
    </rPh>
    <phoneticPr fontId="5"/>
  </si>
  <si>
    <t xml:space="preserve">A.総務省
</t>
    <phoneticPr fontId="5"/>
  </si>
  <si>
    <t xml:space="preserve">第二期政府共通ＰＦサーバー運用保守
</t>
    <phoneticPr fontId="5"/>
  </si>
  <si>
    <t>移行経費</t>
    <rPh sb="0" eb="4">
      <t>イコウケイヒ</t>
    </rPh>
    <phoneticPr fontId="5"/>
  </si>
  <si>
    <t xml:space="preserve">第二期政府共通ＰＦへの移行経費
</t>
    <phoneticPr fontId="5"/>
  </si>
  <si>
    <t xml:space="preserve">B.（株）ＴＳＰ
</t>
    <phoneticPr fontId="5"/>
  </si>
  <si>
    <t xml:space="preserve">C.沖電気工業(株)
</t>
    <phoneticPr fontId="5"/>
  </si>
  <si>
    <t>総務省</t>
    <phoneticPr fontId="5"/>
  </si>
  <si>
    <t>第二期政府共通ＰＦサーバー運用保守</t>
    <phoneticPr fontId="5"/>
  </si>
  <si>
    <t xml:space="preserve">（株）ＴＳＰ
</t>
    <phoneticPr fontId="5"/>
  </si>
  <si>
    <t xml:space="preserve">業務管理体制データ管理システムの運用保守
</t>
    <phoneticPr fontId="5"/>
  </si>
  <si>
    <t>沖電気工業(株)</t>
    <phoneticPr fontId="5"/>
  </si>
  <si>
    <t>第二期政府共通ＰＦへの移行経費</t>
    <phoneticPr fontId="5"/>
  </si>
  <si>
    <t>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</si>
  <si>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業務管理体制データ管理システム整備事業</t>
    <phoneticPr fontId="5"/>
  </si>
  <si>
    <t>-</t>
    <phoneticPr fontId="5"/>
  </si>
  <si>
    <t>執行率が低い要因を分析し、必要な事業の見直し等を行い、適切に予算額等に反映させること。</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</si>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</sst>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3311</xdr:colOff>
      <xdr:row>748</xdr:row>
      <xdr:rowOff>63623</xdr:rowOff>
    </xdr:from>
    <xdr:to>
      <xdr:col>35</xdr:col>
      <xdr:colOff>102734</xdr:colOff>
      <xdr:row>750</xdr:row>
      <xdr:rowOff>13080</xdr:rowOff>
    </xdr:to>
    <xdr:sp macro="" textlink="">
      <xdr:nvSpPr>
        <xdr:cNvPr id="44" name="テキスト ボックス 43"/>
        <xdr:cNvSpPr txBox="1"/>
      </xdr:nvSpPr>
      <xdr:spPr>
        <a:xfrm>
          <a:off x="4493668" y="40925873"/>
          <a:ext cx="2752816" cy="657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厚生労働省</a:t>
          </a:r>
          <a:endParaRPr lang="ja-JP" altLang="ja-JP">
            <a:effectLst/>
          </a:endParaRPr>
        </a:p>
        <a:p>
          <a:pPr algn="ctr"/>
          <a:r>
            <a:rPr kumimoji="1" lang="en-US" altLang="ja-JP" sz="1100"/>
            <a:t>19</a:t>
          </a:r>
          <a:r>
            <a:rPr kumimoji="1" lang="ja-JP" altLang="en-US" sz="1100"/>
            <a:t>百万円</a:t>
          </a:r>
          <a:endParaRPr kumimoji="1" lang="en-US" altLang="ja-JP" sz="1100"/>
        </a:p>
      </xdr:txBody>
    </xdr:sp>
    <xdr:clientData/>
  </xdr:twoCellAnchor>
  <xdr:twoCellAnchor>
    <xdr:from>
      <xdr:col>21</xdr:col>
      <xdr:colOff>33467</xdr:colOff>
      <xdr:row>750</xdr:row>
      <xdr:rowOff>40821</xdr:rowOff>
    </xdr:from>
    <xdr:to>
      <xdr:col>28</xdr:col>
      <xdr:colOff>88951</xdr:colOff>
      <xdr:row>750</xdr:row>
      <xdr:rowOff>341450</xdr:rowOff>
    </xdr:to>
    <xdr:cxnSp macro="">
      <xdr:nvCxnSpPr>
        <xdr:cNvPr id="46" name="直線矢印コネクタ 45"/>
        <xdr:cNvCxnSpPr/>
      </xdr:nvCxnSpPr>
      <xdr:spPr>
        <a:xfrm flipH="1">
          <a:off x="4319717" y="41610642"/>
          <a:ext cx="1484234"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107760</xdr:colOff>
      <xdr:row>750</xdr:row>
      <xdr:rowOff>21699</xdr:rowOff>
    </xdr:from>
    <xdr:to>
      <xdr:col>28</xdr:col>
      <xdr:colOff>108857</xdr:colOff>
      <xdr:row>755</xdr:row>
      <xdr:rowOff>0</xdr:rowOff>
    </xdr:to>
    <xdr:cxnSp macro="">
      <xdr:nvCxnSpPr>
        <xdr:cNvPr id="47" name="直線矢印コネクタ 46"/>
        <xdr:cNvCxnSpPr/>
      </xdr:nvCxnSpPr>
      <xdr:spPr>
        <a:xfrm>
          <a:off x="5822760" y="41591520"/>
          <a:ext cx="1097" cy="174723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99296</xdr:colOff>
      <xdr:row>750</xdr:row>
      <xdr:rowOff>40088</xdr:rowOff>
    </xdr:from>
    <xdr:to>
      <xdr:col>35</xdr:col>
      <xdr:colOff>188737</xdr:colOff>
      <xdr:row>750</xdr:row>
      <xdr:rowOff>337554</xdr:rowOff>
    </xdr:to>
    <xdr:cxnSp macro="">
      <xdr:nvCxnSpPr>
        <xdr:cNvPr id="48" name="直線矢印コネクタ 47"/>
        <xdr:cNvCxnSpPr/>
      </xdr:nvCxnSpPr>
      <xdr:spPr>
        <a:xfrm>
          <a:off x="5814296" y="41609909"/>
          <a:ext cx="151819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161079</xdr:colOff>
      <xdr:row>751</xdr:row>
      <xdr:rowOff>93044</xdr:rowOff>
    </xdr:from>
    <xdr:to>
      <xdr:col>23</xdr:col>
      <xdr:colOff>164340</xdr:colOff>
      <xdr:row>752</xdr:row>
      <xdr:rowOff>326571</xdr:rowOff>
    </xdr:to>
    <xdr:sp macro="" textlink="">
      <xdr:nvSpPr>
        <xdr:cNvPr id="50" name="テキスト ボックス 49"/>
        <xdr:cNvSpPr txBox="1"/>
      </xdr:nvSpPr>
      <xdr:spPr>
        <a:xfrm>
          <a:off x="1793936" y="42016651"/>
          <a:ext cx="3064868" cy="587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134599</xdr:colOff>
      <xdr:row>753</xdr:row>
      <xdr:rowOff>39718</xdr:rowOff>
    </xdr:from>
    <xdr:to>
      <xdr:col>23</xdr:col>
      <xdr:colOff>134685</xdr:colOff>
      <xdr:row>754</xdr:row>
      <xdr:rowOff>27215</xdr:rowOff>
    </xdr:to>
    <xdr:sp macro="" textlink="">
      <xdr:nvSpPr>
        <xdr:cNvPr id="51" name="大かっこ 50"/>
        <xdr:cNvSpPr/>
      </xdr:nvSpPr>
      <xdr:spPr>
        <a:xfrm>
          <a:off x="1767456" y="42670897"/>
          <a:ext cx="3061693" cy="341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第二期政府共通ＰＦサーバー運用保守</a:t>
          </a:r>
          <a:endParaRPr kumimoji="1" lang="ja-JP" altLang="en-US" sz="1100"/>
        </a:p>
      </xdr:txBody>
    </xdr:sp>
    <xdr:clientData/>
  </xdr:twoCellAnchor>
  <xdr:twoCellAnchor>
    <xdr:from>
      <xdr:col>20</xdr:col>
      <xdr:colOff>59947</xdr:colOff>
      <xdr:row>755</xdr:row>
      <xdr:rowOff>10666</xdr:rowOff>
    </xdr:from>
    <xdr:to>
      <xdr:col>37</xdr:col>
      <xdr:colOff>24428</xdr:colOff>
      <xdr:row>757</xdr:row>
      <xdr:rowOff>48105</xdr:rowOff>
    </xdr:to>
    <xdr:sp macro="" textlink="">
      <xdr:nvSpPr>
        <xdr:cNvPr id="53" name="テキスト ボックス 52"/>
        <xdr:cNvSpPr txBox="1"/>
      </xdr:nvSpPr>
      <xdr:spPr>
        <a:xfrm>
          <a:off x="4142090" y="43349416"/>
          <a:ext cx="3434302" cy="745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Ｂ．（株）ＴＳＰ</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20</xdr:col>
      <xdr:colOff>19123</xdr:colOff>
      <xdr:row>757</xdr:row>
      <xdr:rowOff>148208</xdr:rowOff>
    </xdr:from>
    <xdr:to>
      <xdr:col>37</xdr:col>
      <xdr:colOff>31995</xdr:colOff>
      <xdr:row>758</xdr:row>
      <xdr:rowOff>108857</xdr:rowOff>
    </xdr:to>
    <xdr:sp macro="" textlink="">
      <xdr:nvSpPr>
        <xdr:cNvPr id="54" name="大かっこ 53"/>
        <xdr:cNvSpPr/>
      </xdr:nvSpPr>
      <xdr:spPr>
        <a:xfrm>
          <a:off x="4101266" y="45133422"/>
          <a:ext cx="3482693" cy="314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業務管理体制データ管理システムの運用保守</a:t>
          </a:r>
          <a:endParaRPr lang="ja-JP" altLang="ja-JP">
            <a:effectLst/>
          </a:endParaRPr>
        </a:p>
        <a:p>
          <a:pPr algn="l"/>
          <a:endParaRPr kumimoji="1" lang="ja-JP" altLang="en-US" sz="1100"/>
        </a:p>
      </xdr:txBody>
    </xdr:sp>
    <xdr:clientData/>
  </xdr:twoCellAnchor>
  <xdr:twoCellAnchor>
    <xdr:from>
      <xdr:col>34</xdr:col>
      <xdr:colOff>11401</xdr:colOff>
      <xdr:row>751</xdr:row>
      <xdr:rowOff>63621</xdr:rowOff>
    </xdr:from>
    <xdr:to>
      <xdr:col>49</xdr:col>
      <xdr:colOff>80754</xdr:colOff>
      <xdr:row>752</xdr:row>
      <xdr:rowOff>285750</xdr:rowOff>
    </xdr:to>
    <xdr:sp macro="" textlink="">
      <xdr:nvSpPr>
        <xdr:cNvPr id="56" name="テキスト ボックス 55"/>
        <xdr:cNvSpPr txBox="1"/>
      </xdr:nvSpPr>
      <xdr:spPr>
        <a:xfrm>
          <a:off x="6951044" y="41987228"/>
          <a:ext cx="3130960" cy="575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Ｃ．沖電気工業</a:t>
          </a:r>
          <a:r>
            <a:rPr kumimoji="1" lang="en-US" altLang="ja-JP" sz="1100"/>
            <a:t>(</a:t>
          </a:r>
          <a:r>
            <a:rPr kumimoji="1" lang="ja-JP" altLang="en-US" sz="1100"/>
            <a:t>株</a:t>
          </a:r>
          <a:r>
            <a:rPr kumimoji="1" lang="en-US" altLang="ja-JP" sz="1100"/>
            <a:t>)</a:t>
          </a:r>
        </a:p>
        <a:p>
          <a:pPr algn="ctr"/>
          <a:r>
            <a:rPr kumimoji="1" lang="en-US" altLang="ja-JP" sz="1100"/>
            <a:t>2</a:t>
          </a:r>
          <a:r>
            <a:rPr kumimoji="1" lang="ja-JP" altLang="en-US" sz="1100"/>
            <a:t>百万円</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34</xdr:col>
      <xdr:colOff>9931</xdr:colOff>
      <xdr:row>753</xdr:row>
      <xdr:rowOff>19859</xdr:rowOff>
    </xdr:from>
    <xdr:to>
      <xdr:col>49</xdr:col>
      <xdr:colOff>61417</xdr:colOff>
      <xdr:row>753</xdr:row>
      <xdr:rowOff>299358</xdr:rowOff>
    </xdr:to>
    <xdr:sp macro="" textlink="">
      <xdr:nvSpPr>
        <xdr:cNvPr id="57" name="大かっこ 56"/>
        <xdr:cNvSpPr/>
      </xdr:nvSpPr>
      <xdr:spPr>
        <a:xfrm>
          <a:off x="6949574" y="43589930"/>
          <a:ext cx="3113093" cy="2794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第二期政府</a:t>
          </a:r>
          <a:r>
            <a:rPr kumimoji="1" lang="ja-JP" altLang="en-US" sz="1100">
              <a:effectLst/>
              <a:latin typeface="+mn-lt"/>
              <a:ea typeface="+mn-ea"/>
              <a:cs typeface="+mn-cs"/>
            </a:rPr>
            <a:t>共通ＰＦへの移行経費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6" zoomScale="70" zoomScaleNormal="75" zoomScaleSheetLayoutView="70" zoomScalePageLayoutView="85" workbookViewId="0">
      <selection activeCell="BJ21" sqref="BJ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759</v>
      </c>
      <c r="AK2" s="944"/>
      <c r="AL2" s="944"/>
      <c r="AM2" s="944"/>
      <c r="AN2" s="98" t="s">
        <v>405</v>
      </c>
      <c r="AO2" s="944">
        <v>20</v>
      </c>
      <c r="AP2" s="944"/>
      <c r="AQ2" s="944"/>
      <c r="AR2" s="99" t="s">
        <v>708</v>
      </c>
      <c r="AS2" s="945">
        <v>859</v>
      </c>
      <c r="AT2" s="945"/>
      <c r="AU2" s="945"/>
      <c r="AV2" s="98" t="str">
        <f>IF(AW2="","","-")</f>
        <v/>
      </c>
      <c r="AW2" s="910"/>
      <c r="AX2" s="910"/>
    </row>
    <row r="3" spans="1:50" ht="21" customHeight="1" thickBot="1" x14ac:dyDescent="0.2">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x14ac:dyDescent="0.15">
      <c r="A4" s="708" t="s">
        <v>25</v>
      </c>
      <c r="B4" s="709"/>
      <c r="C4" s="709"/>
      <c r="D4" s="709"/>
      <c r="E4" s="709"/>
      <c r="F4" s="709"/>
      <c r="G4" s="686" t="s">
        <v>774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8" t="s">
        <v>712</v>
      </c>
      <c r="H5" s="839"/>
      <c r="I5" s="839"/>
      <c r="J5" s="839"/>
      <c r="K5" s="839"/>
      <c r="L5" s="839"/>
      <c r="M5" s="840" t="s">
        <v>66</v>
      </c>
      <c r="N5" s="841"/>
      <c r="O5" s="841"/>
      <c r="P5" s="841"/>
      <c r="Q5" s="841"/>
      <c r="R5" s="842"/>
      <c r="S5" s="843" t="s">
        <v>713</v>
      </c>
      <c r="T5" s="839"/>
      <c r="U5" s="839"/>
      <c r="V5" s="839"/>
      <c r="W5" s="839"/>
      <c r="X5" s="844"/>
      <c r="Y5" s="702" t="s">
        <v>3</v>
      </c>
      <c r="Z5" s="545"/>
      <c r="AA5" s="545"/>
      <c r="AB5" s="545"/>
      <c r="AC5" s="545"/>
      <c r="AD5" s="546"/>
      <c r="AE5" s="703" t="s">
        <v>714</v>
      </c>
      <c r="AF5" s="703"/>
      <c r="AG5" s="703"/>
      <c r="AH5" s="703"/>
      <c r="AI5" s="703"/>
      <c r="AJ5" s="703"/>
      <c r="AK5" s="703"/>
      <c r="AL5" s="703"/>
      <c r="AM5" s="703"/>
      <c r="AN5" s="703"/>
      <c r="AO5" s="703"/>
      <c r="AP5" s="704"/>
      <c r="AQ5" s="705" t="s">
        <v>711</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2" t="s">
        <v>388</v>
      </c>
      <c r="Z7" s="442"/>
      <c r="AA7" s="442"/>
      <c r="AB7" s="442"/>
      <c r="AC7" s="442"/>
      <c r="AD7" s="923"/>
      <c r="AE7" s="911" t="s">
        <v>716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49" t="str">
        <f>入力規則等!A27</f>
        <v>障害者施策</v>
      </c>
      <c r="H8" s="722"/>
      <c r="I8" s="722"/>
      <c r="J8" s="722"/>
      <c r="K8" s="722"/>
      <c r="L8" s="722"/>
      <c r="M8" s="722"/>
      <c r="N8" s="722"/>
      <c r="O8" s="722"/>
      <c r="P8" s="722"/>
      <c r="Q8" s="722"/>
      <c r="R8" s="722"/>
      <c r="S8" s="722"/>
      <c r="T8" s="722"/>
      <c r="U8" s="722"/>
      <c r="V8" s="722"/>
      <c r="W8" s="722"/>
      <c r="X8" s="950"/>
      <c r="Y8" s="845" t="s">
        <v>257</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4" t="s">
        <v>30</v>
      </c>
      <c r="B10" s="665"/>
      <c r="C10" s="665"/>
      <c r="D10" s="665"/>
      <c r="E10" s="665"/>
      <c r="F10" s="665"/>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3" t="s">
        <v>24</v>
      </c>
      <c r="B12" s="964"/>
      <c r="C12" s="964"/>
      <c r="D12" s="964"/>
      <c r="E12" s="964"/>
      <c r="F12" s="965"/>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15">
      <c r="A13" s="618"/>
      <c r="B13" s="619"/>
      <c r="C13" s="619"/>
      <c r="D13" s="619"/>
      <c r="E13" s="619"/>
      <c r="F13" s="620"/>
      <c r="G13" s="725" t="s">
        <v>6</v>
      </c>
      <c r="H13" s="726"/>
      <c r="I13" s="766" t="s">
        <v>7</v>
      </c>
      <c r="J13" s="767"/>
      <c r="K13" s="767"/>
      <c r="L13" s="767"/>
      <c r="M13" s="767"/>
      <c r="N13" s="767"/>
      <c r="O13" s="768"/>
      <c r="P13" s="661">
        <v>7</v>
      </c>
      <c r="Q13" s="662"/>
      <c r="R13" s="662"/>
      <c r="S13" s="662"/>
      <c r="T13" s="662"/>
      <c r="U13" s="662"/>
      <c r="V13" s="663"/>
      <c r="W13" s="661">
        <v>7</v>
      </c>
      <c r="X13" s="662"/>
      <c r="Y13" s="662"/>
      <c r="Z13" s="662"/>
      <c r="AA13" s="662"/>
      <c r="AB13" s="662"/>
      <c r="AC13" s="663"/>
      <c r="AD13" s="661">
        <v>41</v>
      </c>
      <c r="AE13" s="662"/>
      <c r="AF13" s="662"/>
      <c r="AG13" s="662"/>
      <c r="AH13" s="662"/>
      <c r="AI13" s="662"/>
      <c r="AJ13" s="663"/>
      <c r="AK13" s="661">
        <v>13</v>
      </c>
      <c r="AL13" s="662"/>
      <c r="AM13" s="662"/>
      <c r="AN13" s="662"/>
      <c r="AO13" s="662"/>
      <c r="AP13" s="662"/>
      <c r="AQ13" s="663"/>
      <c r="AR13" s="919"/>
      <c r="AS13" s="920"/>
      <c r="AT13" s="920"/>
      <c r="AU13" s="920"/>
      <c r="AV13" s="920"/>
      <c r="AW13" s="920"/>
      <c r="AX13" s="921"/>
    </row>
    <row r="14" spans="1:50" ht="21" customHeight="1" x14ac:dyDescent="0.15">
      <c r="A14" s="618"/>
      <c r="B14" s="619"/>
      <c r="C14" s="619"/>
      <c r="D14" s="619"/>
      <c r="E14" s="619"/>
      <c r="F14" s="620"/>
      <c r="G14" s="727"/>
      <c r="H14" s="728"/>
      <c r="I14" s="715" t="s">
        <v>8</v>
      </c>
      <c r="J14" s="764"/>
      <c r="K14" s="764"/>
      <c r="L14" s="764"/>
      <c r="M14" s="764"/>
      <c r="N14" s="764"/>
      <c r="O14" s="765"/>
      <c r="P14" s="661" t="s">
        <v>716</v>
      </c>
      <c r="Q14" s="662"/>
      <c r="R14" s="662"/>
      <c r="S14" s="662"/>
      <c r="T14" s="662"/>
      <c r="U14" s="662"/>
      <c r="V14" s="663"/>
      <c r="W14" s="661" t="s">
        <v>716</v>
      </c>
      <c r="X14" s="662"/>
      <c r="Y14" s="662"/>
      <c r="Z14" s="662"/>
      <c r="AA14" s="662"/>
      <c r="AB14" s="662"/>
      <c r="AC14" s="663"/>
      <c r="AD14" s="661" t="s">
        <v>716</v>
      </c>
      <c r="AE14" s="662"/>
      <c r="AF14" s="662"/>
      <c r="AG14" s="662"/>
      <c r="AH14" s="662"/>
      <c r="AI14" s="662"/>
      <c r="AJ14" s="663"/>
      <c r="AK14" s="661" t="s">
        <v>716</v>
      </c>
      <c r="AL14" s="662"/>
      <c r="AM14" s="662"/>
      <c r="AN14" s="662"/>
      <c r="AO14" s="662"/>
      <c r="AP14" s="662"/>
      <c r="AQ14" s="663"/>
      <c r="AR14" s="790"/>
      <c r="AS14" s="790"/>
      <c r="AT14" s="790"/>
      <c r="AU14" s="790"/>
      <c r="AV14" s="790"/>
      <c r="AW14" s="790"/>
      <c r="AX14" s="791"/>
    </row>
    <row r="15" spans="1:50" ht="21" customHeight="1" x14ac:dyDescent="0.15">
      <c r="A15" s="618"/>
      <c r="B15" s="619"/>
      <c r="C15" s="619"/>
      <c r="D15" s="619"/>
      <c r="E15" s="619"/>
      <c r="F15" s="620"/>
      <c r="G15" s="727"/>
      <c r="H15" s="728"/>
      <c r="I15" s="715" t="s">
        <v>51</v>
      </c>
      <c r="J15" s="716"/>
      <c r="K15" s="716"/>
      <c r="L15" s="716"/>
      <c r="M15" s="716"/>
      <c r="N15" s="716"/>
      <c r="O15" s="717"/>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t="s">
        <v>716</v>
      </c>
      <c r="AL15" s="662"/>
      <c r="AM15" s="662"/>
      <c r="AN15" s="662"/>
      <c r="AO15" s="662"/>
      <c r="AP15" s="662"/>
      <c r="AQ15" s="663"/>
      <c r="AR15" s="661"/>
      <c r="AS15" s="662"/>
      <c r="AT15" s="662"/>
      <c r="AU15" s="662"/>
      <c r="AV15" s="662"/>
      <c r="AW15" s="662"/>
      <c r="AX15" s="805"/>
    </row>
    <row r="16" spans="1:50" ht="21" customHeight="1" x14ac:dyDescent="0.15">
      <c r="A16" s="618"/>
      <c r="B16" s="619"/>
      <c r="C16" s="619"/>
      <c r="D16" s="619"/>
      <c r="E16" s="619"/>
      <c r="F16" s="620"/>
      <c r="G16" s="727"/>
      <c r="H16" s="728"/>
      <c r="I16" s="715" t="s">
        <v>52</v>
      </c>
      <c r="J16" s="716"/>
      <c r="K16" s="716"/>
      <c r="L16" s="716"/>
      <c r="M16" s="716"/>
      <c r="N16" s="716"/>
      <c r="O16" s="717"/>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t="s">
        <v>716</v>
      </c>
      <c r="AL16" s="662"/>
      <c r="AM16" s="662"/>
      <c r="AN16" s="662"/>
      <c r="AO16" s="662"/>
      <c r="AP16" s="662"/>
      <c r="AQ16" s="663"/>
      <c r="AR16" s="759"/>
      <c r="AS16" s="760"/>
      <c r="AT16" s="760"/>
      <c r="AU16" s="760"/>
      <c r="AV16" s="760"/>
      <c r="AW16" s="760"/>
      <c r="AX16" s="761"/>
    </row>
    <row r="17" spans="1:50" ht="24.75" customHeight="1" x14ac:dyDescent="0.15">
      <c r="A17" s="618"/>
      <c r="B17" s="619"/>
      <c r="C17" s="619"/>
      <c r="D17" s="619"/>
      <c r="E17" s="619"/>
      <c r="F17" s="620"/>
      <c r="G17" s="727"/>
      <c r="H17" s="728"/>
      <c r="I17" s="715" t="s">
        <v>50</v>
      </c>
      <c r="J17" s="764"/>
      <c r="K17" s="764"/>
      <c r="L17" s="764"/>
      <c r="M17" s="764"/>
      <c r="N17" s="764"/>
      <c r="O17" s="765"/>
      <c r="P17" s="661" t="s">
        <v>716</v>
      </c>
      <c r="Q17" s="662"/>
      <c r="R17" s="662"/>
      <c r="S17" s="662"/>
      <c r="T17" s="662"/>
      <c r="U17" s="662"/>
      <c r="V17" s="663"/>
      <c r="W17" s="661" t="s">
        <v>716</v>
      </c>
      <c r="X17" s="662"/>
      <c r="Y17" s="662"/>
      <c r="Z17" s="662"/>
      <c r="AA17" s="662"/>
      <c r="AB17" s="662"/>
      <c r="AC17" s="663"/>
      <c r="AD17" s="661" t="s">
        <v>716</v>
      </c>
      <c r="AE17" s="662"/>
      <c r="AF17" s="662"/>
      <c r="AG17" s="662"/>
      <c r="AH17" s="662"/>
      <c r="AI17" s="662"/>
      <c r="AJ17" s="663"/>
      <c r="AK17" s="661" t="s">
        <v>716</v>
      </c>
      <c r="AL17" s="662"/>
      <c r="AM17" s="662"/>
      <c r="AN17" s="662"/>
      <c r="AO17" s="662"/>
      <c r="AP17" s="662"/>
      <c r="AQ17" s="663"/>
      <c r="AR17" s="917"/>
      <c r="AS17" s="917"/>
      <c r="AT17" s="917"/>
      <c r="AU17" s="917"/>
      <c r="AV17" s="917"/>
      <c r="AW17" s="917"/>
      <c r="AX17" s="918"/>
    </row>
    <row r="18" spans="1:50" ht="24.75" customHeight="1" x14ac:dyDescent="0.15">
      <c r="A18" s="618"/>
      <c r="B18" s="619"/>
      <c r="C18" s="619"/>
      <c r="D18" s="619"/>
      <c r="E18" s="619"/>
      <c r="F18" s="620"/>
      <c r="G18" s="729"/>
      <c r="H18" s="730"/>
      <c r="I18" s="718" t="s">
        <v>20</v>
      </c>
      <c r="J18" s="719"/>
      <c r="K18" s="719"/>
      <c r="L18" s="719"/>
      <c r="M18" s="719"/>
      <c r="N18" s="719"/>
      <c r="O18" s="720"/>
      <c r="P18" s="877">
        <f>SUM(P13:V17)</f>
        <v>7</v>
      </c>
      <c r="Q18" s="878"/>
      <c r="R18" s="878"/>
      <c r="S18" s="878"/>
      <c r="T18" s="878"/>
      <c r="U18" s="878"/>
      <c r="V18" s="879"/>
      <c r="W18" s="877">
        <f>SUM(W13:AC17)</f>
        <v>7</v>
      </c>
      <c r="X18" s="878"/>
      <c r="Y18" s="878"/>
      <c r="Z18" s="878"/>
      <c r="AA18" s="878"/>
      <c r="AB18" s="878"/>
      <c r="AC18" s="879"/>
      <c r="AD18" s="877">
        <f>SUM(AD13:AJ17)</f>
        <v>41</v>
      </c>
      <c r="AE18" s="878"/>
      <c r="AF18" s="878"/>
      <c r="AG18" s="878"/>
      <c r="AH18" s="878"/>
      <c r="AI18" s="878"/>
      <c r="AJ18" s="879"/>
      <c r="AK18" s="877">
        <f>SUM(AK13:AQ17)</f>
        <v>13</v>
      </c>
      <c r="AL18" s="878"/>
      <c r="AM18" s="878"/>
      <c r="AN18" s="878"/>
      <c r="AO18" s="878"/>
      <c r="AP18" s="878"/>
      <c r="AQ18" s="879"/>
      <c r="AR18" s="877">
        <f>SUM(AR13:AX17)</f>
        <v>0</v>
      </c>
      <c r="AS18" s="878"/>
      <c r="AT18" s="878"/>
      <c r="AU18" s="878"/>
      <c r="AV18" s="878"/>
      <c r="AW18" s="878"/>
      <c r="AX18" s="880"/>
    </row>
    <row r="19" spans="1:50" ht="24.75" customHeight="1" x14ac:dyDescent="0.15">
      <c r="A19" s="618"/>
      <c r="B19" s="619"/>
      <c r="C19" s="619"/>
      <c r="D19" s="619"/>
      <c r="E19" s="619"/>
      <c r="F19" s="620"/>
      <c r="G19" s="875" t="s">
        <v>9</v>
      </c>
      <c r="H19" s="876"/>
      <c r="I19" s="876"/>
      <c r="J19" s="876"/>
      <c r="K19" s="876"/>
      <c r="L19" s="876"/>
      <c r="M19" s="876"/>
      <c r="N19" s="876"/>
      <c r="O19" s="876"/>
      <c r="P19" s="661">
        <v>4</v>
      </c>
      <c r="Q19" s="662"/>
      <c r="R19" s="662"/>
      <c r="S19" s="662"/>
      <c r="T19" s="662"/>
      <c r="U19" s="662"/>
      <c r="V19" s="663"/>
      <c r="W19" s="661">
        <v>4</v>
      </c>
      <c r="X19" s="662"/>
      <c r="Y19" s="662"/>
      <c r="Z19" s="662"/>
      <c r="AA19" s="662"/>
      <c r="AB19" s="662"/>
      <c r="AC19" s="663"/>
      <c r="AD19" s="661">
        <v>19</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5" t="s">
        <v>10</v>
      </c>
      <c r="H20" s="876"/>
      <c r="I20" s="876"/>
      <c r="J20" s="876"/>
      <c r="K20" s="876"/>
      <c r="L20" s="876"/>
      <c r="M20" s="876"/>
      <c r="N20" s="876"/>
      <c r="O20" s="876"/>
      <c r="P20" s="317">
        <f>IF(P18=0, "-", SUM(P19)/P18)</f>
        <v>0.5714285714285714</v>
      </c>
      <c r="Q20" s="317"/>
      <c r="R20" s="317"/>
      <c r="S20" s="317"/>
      <c r="T20" s="317"/>
      <c r="U20" s="317"/>
      <c r="V20" s="317"/>
      <c r="W20" s="317">
        <f t="shared" ref="W20" si="0">IF(W18=0, "-", SUM(W19)/W18)</f>
        <v>0.5714285714285714</v>
      </c>
      <c r="X20" s="317"/>
      <c r="Y20" s="317"/>
      <c r="Z20" s="317"/>
      <c r="AA20" s="317"/>
      <c r="AB20" s="317"/>
      <c r="AC20" s="317"/>
      <c r="AD20" s="317">
        <f t="shared" ref="AD20" si="1">IF(AD18=0, "-", SUM(AD19)/AD18)</f>
        <v>0.46341463414634149</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66"/>
      <c r="G21" s="315" t="s">
        <v>353</v>
      </c>
      <c r="H21" s="316"/>
      <c r="I21" s="316"/>
      <c r="J21" s="316"/>
      <c r="K21" s="316"/>
      <c r="L21" s="316"/>
      <c r="M21" s="316"/>
      <c r="N21" s="316"/>
      <c r="O21" s="316"/>
      <c r="P21" s="317">
        <f>IF(P19=0, "-", SUM(P19)/SUM(P13,P14))</f>
        <v>0.5714285714285714</v>
      </c>
      <c r="Q21" s="317"/>
      <c r="R21" s="317"/>
      <c r="S21" s="317"/>
      <c r="T21" s="317"/>
      <c r="U21" s="317"/>
      <c r="V21" s="317"/>
      <c r="W21" s="317">
        <f t="shared" ref="W21" si="2">IF(W19=0, "-", SUM(W19)/SUM(W13,W14))</f>
        <v>0.5714285714285714</v>
      </c>
      <c r="X21" s="317"/>
      <c r="Y21" s="317"/>
      <c r="Z21" s="317"/>
      <c r="AA21" s="317"/>
      <c r="AB21" s="317"/>
      <c r="AC21" s="317"/>
      <c r="AD21" s="317">
        <f t="shared" ref="AD21" si="3">IF(AD19=0, "-", SUM(AD19)/SUM(AD13,AD14))</f>
        <v>0.46341463414634149</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72" t="s">
        <v>706</v>
      </c>
      <c r="B22" s="973"/>
      <c r="C22" s="973"/>
      <c r="D22" s="973"/>
      <c r="E22" s="973"/>
      <c r="F22" s="974"/>
      <c r="G22" s="968" t="s">
        <v>332</v>
      </c>
      <c r="H22" s="223"/>
      <c r="I22" s="223"/>
      <c r="J22" s="223"/>
      <c r="K22" s="223"/>
      <c r="L22" s="223"/>
      <c r="M22" s="223"/>
      <c r="N22" s="223"/>
      <c r="O22" s="224"/>
      <c r="P22" s="933" t="s">
        <v>704</v>
      </c>
      <c r="Q22" s="223"/>
      <c r="R22" s="223"/>
      <c r="S22" s="223"/>
      <c r="T22" s="223"/>
      <c r="U22" s="223"/>
      <c r="V22" s="224"/>
      <c r="W22" s="933" t="s">
        <v>705</v>
      </c>
      <c r="X22" s="223"/>
      <c r="Y22" s="223"/>
      <c r="Z22" s="223"/>
      <c r="AA22" s="223"/>
      <c r="AB22" s="223"/>
      <c r="AC22" s="224"/>
      <c r="AD22" s="933" t="s">
        <v>331</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719</v>
      </c>
      <c r="H23" s="970"/>
      <c r="I23" s="970"/>
      <c r="J23" s="970"/>
      <c r="K23" s="970"/>
      <c r="L23" s="970"/>
      <c r="M23" s="970"/>
      <c r="N23" s="970"/>
      <c r="O23" s="971"/>
      <c r="P23" s="919">
        <v>13</v>
      </c>
      <c r="Q23" s="920"/>
      <c r="R23" s="920"/>
      <c r="S23" s="920"/>
      <c r="T23" s="920"/>
      <c r="U23" s="920"/>
      <c r="V23" s="934"/>
      <c r="W23" s="919"/>
      <c r="X23" s="920"/>
      <c r="Y23" s="920"/>
      <c r="Z23" s="920"/>
      <c r="AA23" s="920"/>
      <c r="AB23" s="920"/>
      <c r="AC23" s="934"/>
      <c r="AD23" s="982" t="s">
        <v>741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336</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61">
        <f>AK13</f>
        <v>13</v>
      </c>
      <c r="Q29" s="662"/>
      <c r="R29" s="662"/>
      <c r="S29" s="662"/>
      <c r="T29" s="662"/>
      <c r="U29" s="662"/>
      <c r="V29" s="663"/>
      <c r="W29" s="946">
        <f>AR13</f>
        <v>0</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348</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9" t="s">
        <v>232</v>
      </c>
      <c r="AR30" s="770"/>
      <c r="AS30" s="770"/>
      <c r="AT30" s="771"/>
      <c r="AU30" s="776" t="s">
        <v>134</v>
      </c>
      <c r="AV30" s="776"/>
      <c r="AW30" s="776"/>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1" t="s">
        <v>716</v>
      </c>
      <c r="AR31" s="202"/>
      <c r="AS31" s="137" t="s">
        <v>233</v>
      </c>
      <c r="AT31" s="138"/>
      <c r="AU31" s="201">
        <v>3</v>
      </c>
      <c r="AV31" s="201"/>
      <c r="AW31" s="395" t="s">
        <v>179</v>
      </c>
      <c r="AX31" s="396"/>
    </row>
    <row r="32" spans="1:50" ht="23.25" customHeight="1" x14ac:dyDescent="0.15">
      <c r="A32" s="400"/>
      <c r="B32" s="398"/>
      <c r="C32" s="398"/>
      <c r="D32" s="398"/>
      <c r="E32" s="398"/>
      <c r="F32" s="399"/>
      <c r="G32" s="566" t="s">
        <v>720</v>
      </c>
      <c r="H32" s="567"/>
      <c r="I32" s="567"/>
      <c r="J32" s="567"/>
      <c r="K32" s="567"/>
      <c r="L32" s="567"/>
      <c r="M32" s="567"/>
      <c r="N32" s="567"/>
      <c r="O32" s="568"/>
      <c r="P32" s="109" t="s">
        <v>721</v>
      </c>
      <c r="Q32" s="109"/>
      <c r="R32" s="109"/>
      <c r="S32" s="109"/>
      <c r="T32" s="109"/>
      <c r="U32" s="109"/>
      <c r="V32" s="109"/>
      <c r="W32" s="109"/>
      <c r="X32" s="110"/>
      <c r="Y32" s="473" t="s">
        <v>12</v>
      </c>
      <c r="Z32" s="533"/>
      <c r="AA32" s="534"/>
      <c r="AB32" s="463" t="s">
        <v>722</v>
      </c>
      <c r="AC32" s="463"/>
      <c r="AD32" s="463"/>
      <c r="AE32" s="219">
        <v>1788</v>
      </c>
      <c r="AF32" s="220"/>
      <c r="AG32" s="220"/>
      <c r="AH32" s="220"/>
      <c r="AI32" s="219">
        <v>1788</v>
      </c>
      <c r="AJ32" s="220"/>
      <c r="AK32" s="220"/>
      <c r="AL32" s="220"/>
      <c r="AM32" s="219">
        <v>1788</v>
      </c>
      <c r="AN32" s="220"/>
      <c r="AO32" s="220"/>
      <c r="AP32" s="220"/>
      <c r="AQ32" s="322" t="s">
        <v>716</v>
      </c>
      <c r="AR32" s="209"/>
      <c r="AS32" s="209"/>
      <c r="AT32" s="323"/>
      <c r="AU32" s="220" t="s">
        <v>716</v>
      </c>
      <c r="AV32" s="220"/>
      <c r="AW32" s="220"/>
      <c r="AX32" s="222"/>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722</v>
      </c>
      <c r="AC33" s="525"/>
      <c r="AD33" s="525"/>
      <c r="AE33" s="219">
        <v>1788</v>
      </c>
      <c r="AF33" s="220"/>
      <c r="AG33" s="220"/>
      <c r="AH33" s="220"/>
      <c r="AI33" s="219">
        <v>1788</v>
      </c>
      <c r="AJ33" s="220"/>
      <c r="AK33" s="220"/>
      <c r="AL33" s="220"/>
      <c r="AM33" s="219">
        <v>1788</v>
      </c>
      <c r="AN33" s="220"/>
      <c r="AO33" s="220"/>
      <c r="AP33" s="220"/>
      <c r="AQ33" s="322" t="s">
        <v>716</v>
      </c>
      <c r="AR33" s="209"/>
      <c r="AS33" s="209"/>
      <c r="AT33" s="323"/>
      <c r="AU33" s="220">
        <v>1788</v>
      </c>
      <c r="AV33" s="220"/>
      <c r="AW33" s="220"/>
      <c r="AX33" s="222"/>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v>100</v>
      </c>
      <c r="AF34" s="220"/>
      <c r="AG34" s="220"/>
      <c r="AH34" s="220"/>
      <c r="AI34" s="219">
        <v>100</v>
      </c>
      <c r="AJ34" s="220"/>
      <c r="AK34" s="220"/>
      <c r="AL34" s="220"/>
      <c r="AM34" s="219">
        <v>100</v>
      </c>
      <c r="AN34" s="220"/>
      <c r="AO34" s="220"/>
      <c r="AP34" s="220"/>
      <c r="AQ34" s="322" t="s">
        <v>716</v>
      </c>
      <c r="AR34" s="209"/>
      <c r="AS34" s="209"/>
      <c r="AT34" s="323"/>
      <c r="AU34" s="220" t="s">
        <v>716</v>
      </c>
      <c r="AV34" s="220"/>
      <c r="AW34" s="220"/>
      <c r="AX34" s="222"/>
    </row>
    <row r="35" spans="1:51" ht="23.25" customHeight="1" x14ac:dyDescent="0.15">
      <c r="A35" s="229" t="s">
        <v>379</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389</v>
      </c>
      <c r="AF37" s="248"/>
      <c r="AG37" s="248"/>
      <c r="AH37" s="248"/>
      <c r="AI37" s="248" t="s">
        <v>411</v>
      </c>
      <c r="AJ37" s="248"/>
      <c r="AK37" s="248"/>
      <c r="AL37" s="248"/>
      <c r="AM37" s="248" t="s">
        <v>508</v>
      </c>
      <c r="AN37" s="248"/>
      <c r="AO37" s="248"/>
      <c r="AP37" s="248"/>
      <c r="AQ37" s="155" t="s">
        <v>232</v>
      </c>
      <c r="AR37" s="156"/>
      <c r="AS37" s="156"/>
      <c r="AT37" s="157"/>
      <c r="AU37" s="414" t="s">
        <v>134</v>
      </c>
      <c r="AV37" s="414"/>
      <c r="AW37" s="414"/>
      <c r="AX37" s="909"/>
      <c r="AY37">
        <f>COUNTA($G$39)</f>
        <v>1</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t="s">
        <v>716</v>
      </c>
      <c r="AR38" s="202"/>
      <c r="AS38" s="137" t="s">
        <v>233</v>
      </c>
      <c r="AT38" s="138"/>
      <c r="AU38" s="201" t="s">
        <v>716</v>
      </c>
      <c r="AV38" s="201"/>
      <c r="AW38" s="395" t="s">
        <v>179</v>
      </c>
      <c r="AX38" s="396"/>
      <c r="AY38">
        <f>$AY$37</f>
        <v>1</v>
      </c>
    </row>
    <row r="39" spans="1:51" ht="23.25" hidden="1" customHeight="1" x14ac:dyDescent="0.15">
      <c r="A39" s="400"/>
      <c r="B39" s="398"/>
      <c r="C39" s="398"/>
      <c r="D39" s="398"/>
      <c r="E39" s="398"/>
      <c r="F39" s="399"/>
      <c r="G39" s="566" t="s">
        <v>716</v>
      </c>
      <c r="H39" s="567"/>
      <c r="I39" s="567"/>
      <c r="J39" s="567"/>
      <c r="K39" s="567"/>
      <c r="L39" s="567"/>
      <c r="M39" s="567"/>
      <c r="N39" s="567"/>
      <c r="O39" s="568"/>
      <c r="P39" s="109" t="s">
        <v>716</v>
      </c>
      <c r="Q39" s="109"/>
      <c r="R39" s="109"/>
      <c r="S39" s="109"/>
      <c r="T39" s="109"/>
      <c r="U39" s="109"/>
      <c r="V39" s="109"/>
      <c r="W39" s="109"/>
      <c r="X39" s="110"/>
      <c r="Y39" s="473" t="s">
        <v>12</v>
      </c>
      <c r="Z39" s="533"/>
      <c r="AA39" s="534"/>
      <c r="AB39" s="463" t="s">
        <v>716</v>
      </c>
      <c r="AC39" s="463"/>
      <c r="AD39" s="463"/>
      <c r="AE39" s="219" t="s">
        <v>716</v>
      </c>
      <c r="AF39" s="220"/>
      <c r="AG39" s="220"/>
      <c r="AH39" s="220"/>
      <c r="AI39" s="219" t="s">
        <v>716</v>
      </c>
      <c r="AJ39" s="220"/>
      <c r="AK39" s="220"/>
      <c r="AL39" s="220"/>
      <c r="AM39" s="219" t="s">
        <v>716</v>
      </c>
      <c r="AN39" s="220"/>
      <c r="AO39" s="220"/>
      <c r="AP39" s="220"/>
      <c r="AQ39" s="322" t="s">
        <v>716</v>
      </c>
      <c r="AR39" s="209"/>
      <c r="AS39" s="209"/>
      <c r="AT39" s="323"/>
      <c r="AU39" s="220" t="s">
        <v>716</v>
      </c>
      <c r="AV39" s="220"/>
      <c r="AW39" s="220"/>
      <c r="AX39" s="222"/>
      <c r="AY39">
        <f t="shared" ref="AY39:AY43" si="4">$AY$37</f>
        <v>1</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t="s">
        <v>716</v>
      </c>
      <c r="AC40" s="525"/>
      <c r="AD40" s="525"/>
      <c r="AE40" s="219" t="s">
        <v>716</v>
      </c>
      <c r="AF40" s="220"/>
      <c r="AG40" s="220"/>
      <c r="AH40" s="220"/>
      <c r="AI40" s="219" t="s">
        <v>716</v>
      </c>
      <c r="AJ40" s="220"/>
      <c r="AK40" s="220"/>
      <c r="AL40" s="220"/>
      <c r="AM40" s="219" t="s">
        <v>716</v>
      </c>
      <c r="AN40" s="220"/>
      <c r="AO40" s="220"/>
      <c r="AP40" s="220"/>
      <c r="AQ40" s="322" t="s">
        <v>716</v>
      </c>
      <c r="AR40" s="209"/>
      <c r="AS40" s="209"/>
      <c r="AT40" s="323"/>
      <c r="AU40" s="220" t="s">
        <v>716</v>
      </c>
      <c r="AV40" s="220"/>
      <c r="AW40" s="220"/>
      <c r="AX40" s="222"/>
      <c r="AY40">
        <f t="shared" si="4"/>
        <v>1</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t="s">
        <v>716</v>
      </c>
      <c r="AF41" s="220"/>
      <c r="AG41" s="220"/>
      <c r="AH41" s="220"/>
      <c r="AI41" s="219" t="s">
        <v>716</v>
      </c>
      <c r="AJ41" s="220"/>
      <c r="AK41" s="220"/>
      <c r="AL41" s="220"/>
      <c r="AM41" s="219" t="s">
        <v>716</v>
      </c>
      <c r="AN41" s="220"/>
      <c r="AO41" s="220"/>
      <c r="AP41" s="220"/>
      <c r="AQ41" s="322" t="s">
        <v>716</v>
      </c>
      <c r="AR41" s="209"/>
      <c r="AS41" s="209"/>
      <c r="AT41" s="323"/>
      <c r="AU41" s="220" t="s">
        <v>716</v>
      </c>
      <c r="AV41" s="220"/>
      <c r="AW41" s="220"/>
      <c r="AX41" s="222"/>
      <c r="AY41">
        <f t="shared" si="4"/>
        <v>1</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389</v>
      </c>
      <c r="AF44" s="248"/>
      <c r="AG44" s="248"/>
      <c r="AH44" s="248"/>
      <c r="AI44" s="248" t="s">
        <v>411</v>
      </c>
      <c r="AJ44" s="248"/>
      <c r="AK44" s="248"/>
      <c r="AL44" s="248"/>
      <c r="AM44" s="248" t="s">
        <v>508</v>
      </c>
      <c r="AN44" s="248"/>
      <c r="AO44" s="248"/>
      <c r="AP44" s="248"/>
      <c r="AQ44" s="155" t="s">
        <v>232</v>
      </c>
      <c r="AR44" s="156"/>
      <c r="AS44" s="156"/>
      <c r="AT44" s="157"/>
      <c r="AU44" s="414" t="s">
        <v>134</v>
      </c>
      <c r="AV44" s="414"/>
      <c r="AW44" s="414"/>
      <c r="AX44" s="909"/>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22"/>
      <c r="AR46" s="209"/>
      <c r="AS46" s="209"/>
      <c r="AT46" s="323"/>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22"/>
      <c r="AR47" s="209"/>
      <c r="AS47" s="209"/>
      <c r="AT47" s="323"/>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22"/>
      <c r="AR48" s="209"/>
      <c r="AS48" s="209"/>
      <c r="AT48" s="323"/>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389</v>
      </c>
      <c r="AF51" s="248"/>
      <c r="AG51" s="248"/>
      <c r="AH51" s="248"/>
      <c r="AI51" s="248" t="s">
        <v>411</v>
      </c>
      <c r="AJ51" s="248"/>
      <c r="AK51" s="248"/>
      <c r="AL51" s="248"/>
      <c r="AM51" s="248" t="s">
        <v>508</v>
      </c>
      <c r="AN51" s="248"/>
      <c r="AO51" s="248"/>
      <c r="AP51" s="248"/>
      <c r="AQ51" s="155" t="s">
        <v>232</v>
      </c>
      <c r="AR51" s="156"/>
      <c r="AS51" s="156"/>
      <c r="AT51" s="157"/>
      <c r="AU51" s="924" t="s">
        <v>134</v>
      </c>
      <c r="AV51" s="924"/>
      <c r="AW51" s="924"/>
      <c r="AX51" s="92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389</v>
      </c>
      <c r="AF58" s="248"/>
      <c r="AG58" s="248"/>
      <c r="AH58" s="248"/>
      <c r="AI58" s="248" t="s">
        <v>411</v>
      </c>
      <c r="AJ58" s="248"/>
      <c r="AK58" s="248"/>
      <c r="AL58" s="248"/>
      <c r="AM58" s="248" t="s">
        <v>508</v>
      </c>
      <c r="AN58" s="248"/>
      <c r="AO58" s="248"/>
      <c r="AP58" s="248"/>
      <c r="AQ58" s="155" t="s">
        <v>232</v>
      </c>
      <c r="AR58" s="156"/>
      <c r="AS58" s="156"/>
      <c r="AT58" s="157"/>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349</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344</v>
      </c>
      <c r="X65" s="490"/>
      <c r="Y65" s="493"/>
      <c r="Z65" s="493"/>
      <c r="AA65" s="494"/>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354</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349</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3"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x14ac:dyDescent="0.15">
      <c r="A76" s="511"/>
      <c r="B76" s="512"/>
      <c r="C76" s="512"/>
      <c r="D76" s="512"/>
      <c r="E76" s="512"/>
      <c r="F76" s="513"/>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x14ac:dyDescent="0.15">
      <c r="A77" s="511"/>
      <c r="B77" s="512"/>
      <c r="C77" s="512"/>
      <c r="D77" s="512"/>
      <c r="E77" s="512"/>
      <c r="F77" s="513"/>
      <c r="G77" s="615"/>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89"/>
      <c r="AF77" s="890"/>
      <c r="AG77" s="890"/>
      <c r="AH77" s="890"/>
      <c r="AI77" s="889"/>
      <c r="AJ77" s="890"/>
      <c r="AK77" s="890"/>
      <c r="AL77" s="890"/>
      <c r="AM77" s="889"/>
      <c r="AN77" s="890"/>
      <c r="AO77" s="890"/>
      <c r="AP77" s="890"/>
      <c r="AQ77" s="322"/>
      <c r="AR77" s="209"/>
      <c r="AS77" s="209"/>
      <c r="AT77" s="323"/>
      <c r="AU77" s="220"/>
      <c r="AV77" s="220"/>
      <c r="AW77" s="220"/>
      <c r="AX77" s="222"/>
      <c r="AY77">
        <f t="shared" si="9"/>
        <v>0</v>
      </c>
    </row>
    <row r="78" spans="1:51" ht="69.75" hidden="1" customHeight="1" x14ac:dyDescent="0.15">
      <c r="A78" s="331" t="s">
        <v>382</v>
      </c>
      <c r="B78" s="332"/>
      <c r="C78" s="332"/>
      <c r="D78" s="332"/>
      <c r="E78" s="329" t="s">
        <v>327</v>
      </c>
      <c r="F78" s="330"/>
      <c r="G78" s="54" t="s">
        <v>235</v>
      </c>
      <c r="H78" s="589"/>
      <c r="I78" s="590"/>
      <c r="J78" s="590"/>
      <c r="K78" s="590"/>
      <c r="L78" s="590"/>
      <c r="M78" s="590"/>
      <c r="N78" s="590"/>
      <c r="O78" s="591"/>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343</v>
      </c>
      <c r="AP79" s="275"/>
      <c r="AQ79" s="275"/>
      <c r="AR79" s="76" t="s">
        <v>341</v>
      </c>
      <c r="AS79" s="274"/>
      <c r="AT79" s="275"/>
      <c r="AU79" s="275"/>
      <c r="AV79" s="275"/>
      <c r="AW79" s="275"/>
      <c r="AX79" s="967"/>
      <c r="AY79">
        <f>COUNTIF($AR$79,"☑")</f>
        <v>0</v>
      </c>
    </row>
    <row r="80" spans="1:51" ht="18.75" hidden="1" customHeight="1" x14ac:dyDescent="0.15">
      <c r="A80" s="863"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4"/>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c r="AY82">
        <f t="shared" ref="AY82:AY89" si="10">$AY$80</f>
        <v>0</v>
      </c>
    </row>
    <row r="83" spans="1:60" ht="22.5" hidden="1" customHeight="1" x14ac:dyDescent="0.15">
      <c r="A83" s="864"/>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c r="AY83">
        <f t="shared" si="10"/>
        <v>0</v>
      </c>
    </row>
    <row r="84" spans="1:60" ht="19.5" hidden="1" customHeight="1" x14ac:dyDescent="0.15">
      <c r="A84" s="864"/>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8"/>
      <c r="AY84">
        <f t="shared" si="10"/>
        <v>0</v>
      </c>
    </row>
    <row r="85" spans="1:60" ht="18.75" hidden="1" customHeight="1" x14ac:dyDescent="0.15">
      <c r="A85" s="864"/>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389</v>
      </c>
      <c r="AF85" s="248"/>
      <c r="AG85" s="248"/>
      <c r="AH85" s="248"/>
      <c r="AI85" s="248" t="s">
        <v>411</v>
      </c>
      <c r="AJ85" s="248"/>
      <c r="AK85" s="248"/>
      <c r="AL85" s="248"/>
      <c r="AM85" s="248" t="s">
        <v>508</v>
      </c>
      <c r="AN85" s="248"/>
      <c r="AO85" s="248"/>
      <c r="AP85" s="248"/>
      <c r="AQ85" s="159" t="s">
        <v>232</v>
      </c>
      <c r="AR85" s="134"/>
      <c r="AS85" s="134"/>
      <c r="AT85" s="135"/>
      <c r="AU85" s="535" t="s">
        <v>134</v>
      </c>
      <c r="AV85" s="535"/>
      <c r="AW85" s="535"/>
      <c r="AX85" s="536"/>
      <c r="AY85">
        <f t="shared" si="10"/>
        <v>0</v>
      </c>
      <c r="AZ85" s="10"/>
      <c r="BA85" s="10"/>
      <c r="BB85" s="10"/>
      <c r="BC85" s="10"/>
    </row>
    <row r="86" spans="1:60" ht="18.75" hidden="1" customHeight="1" x14ac:dyDescent="0.15">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233</v>
      </c>
      <c r="AT86" s="138"/>
      <c r="AU86" s="201"/>
      <c r="AV86" s="201"/>
      <c r="AW86" s="395" t="s">
        <v>179</v>
      </c>
      <c r="AX86" s="396"/>
      <c r="AY86">
        <f t="shared" si="10"/>
        <v>0</v>
      </c>
      <c r="AZ86" s="10"/>
      <c r="BA86" s="10"/>
      <c r="BB86" s="10"/>
      <c r="BC86" s="10"/>
      <c r="BD86" s="10"/>
      <c r="BE86" s="10"/>
      <c r="BF86" s="10"/>
      <c r="BG86" s="10"/>
      <c r="BH86" s="10"/>
    </row>
    <row r="87" spans="1:60" ht="23.25" hidden="1" customHeight="1" x14ac:dyDescent="0.15">
      <c r="A87" s="864"/>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x14ac:dyDescent="0.15">
      <c r="A88" s="864"/>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x14ac:dyDescent="0.15">
      <c r="A89" s="864"/>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x14ac:dyDescent="0.15">
      <c r="A90" s="864"/>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389</v>
      </c>
      <c r="AF90" s="248"/>
      <c r="AG90" s="248"/>
      <c r="AH90" s="248"/>
      <c r="AI90" s="248" t="s">
        <v>411</v>
      </c>
      <c r="AJ90" s="248"/>
      <c r="AK90" s="248"/>
      <c r="AL90" s="248"/>
      <c r="AM90" s="248" t="s">
        <v>508</v>
      </c>
      <c r="AN90" s="248"/>
      <c r="AO90" s="248"/>
      <c r="AP90" s="248"/>
      <c r="AQ90" s="159" t="s">
        <v>232</v>
      </c>
      <c r="AR90" s="134"/>
      <c r="AS90" s="134"/>
      <c r="AT90" s="135"/>
      <c r="AU90" s="535" t="s">
        <v>134</v>
      </c>
      <c r="AV90" s="535"/>
      <c r="AW90" s="535"/>
      <c r="AX90" s="536"/>
      <c r="AY90">
        <f>COUNTA($G$92)</f>
        <v>0</v>
      </c>
    </row>
    <row r="91" spans="1:60" ht="18.75" hidden="1" customHeight="1" x14ac:dyDescent="0.15">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4"/>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x14ac:dyDescent="0.15">
      <c r="A94" s="864"/>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x14ac:dyDescent="0.15">
      <c r="A95" s="864"/>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389</v>
      </c>
      <c r="AF95" s="248"/>
      <c r="AG95" s="248"/>
      <c r="AH95" s="248"/>
      <c r="AI95" s="248" t="s">
        <v>411</v>
      </c>
      <c r="AJ95" s="248"/>
      <c r="AK95" s="248"/>
      <c r="AL95" s="248"/>
      <c r="AM95" s="248" t="s">
        <v>508</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4"/>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x14ac:dyDescent="0.15">
      <c r="A98" s="864"/>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389</v>
      </c>
      <c r="AF100" s="542"/>
      <c r="AG100" s="542"/>
      <c r="AH100" s="543"/>
      <c r="AI100" s="541" t="s">
        <v>411</v>
      </c>
      <c r="AJ100" s="542"/>
      <c r="AK100" s="542"/>
      <c r="AL100" s="543"/>
      <c r="AM100" s="541" t="s">
        <v>508</v>
      </c>
      <c r="AN100" s="542"/>
      <c r="AO100" s="542"/>
      <c r="AP100" s="543"/>
      <c r="AQ100" s="318" t="s">
        <v>416</v>
      </c>
      <c r="AR100" s="319"/>
      <c r="AS100" s="319"/>
      <c r="AT100" s="320"/>
      <c r="AU100" s="318" t="s">
        <v>540</v>
      </c>
      <c r="AV100" s="319"/>
      <c r="AW100" s="319"/>
      <c r="AX100" s="321"/>
    </row>
    <row r="101" spans="1:60" ht="23.25" customHeight="1" x14ac:dyDescent="0.15">
      <c r="A101" s="421"/>
      <c r="B101" s="422"/>
      <c r="C101" s="422"/>
      <c r="D101" s="422"/>
      <c r="E101" s="422"/>
      <c r="F101" s="423"/>
      <c r="G101" s="109" t="s">
        <v>724</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725</v>
      </c>
      <c r="AC101" s="463"/>
      <c r="AD101" s="463"/>
      <c r="AE101" s="283">
        <v>4.8</v>
      </c>
      <c r="AF101" s="283"/>
      <c r="AG101" s="283"/>
      <c r="AH101" s="283"/>
      <c r="AI101" s="283">
        <v>5.4</v>
      </c>
      <c r="AJ101" s="283"/>
      <c r="AK101" s="283"/>
      <c r="AL101" s="283"/>
      <c r="AM101" s="283">
        <v>5.9</v>
      </c>
      <c r="AN101" s="283"/>
      <c r="AO101" s="283"/>
      <c r="AP101" s="283"/>
      <c r="AQ101" s="322" t="s">
        <v>716</v>
      </c>
      <c r="AR101" s="209"/>
      <c r="AS101" s="209"/>
      <c r="AT101" s="323"/>
      <c r="AU101" s="220" t="s">
        <v>716</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725</v>
      </c>
      <c r="AC102" s="463"/>
      <c r="AD102" s="463"/>
      <c r="AE102" s="283">
        <v>4.2</v>
      </c>
      <c r="AF102" s="283"/>
      <c r="AG102" s="283"/>
      <c r="AH102" s="283"/>
      <c r="AI102" s="283">
        <v>4.2</v>
      </c>
      <c r="AJ102" s="283"/>
      <c r="AK102" s="283"/>
      <c r="AL102" s="283"/>
      <c r="AM102" s="283">
        <v>4.2</v>
      </c>
      <c r="AN102" s="283"/>
      <c r="AO102" s="283"/>
      <c r="AP102" s="283"/>
      <c r="AQ102" s="283">
        <v>5.9</v>
      </c>
      <c r="AR102" s="283"/>
      <c r="AS102" s="283"/>
      <c r="AT102" s="283"/>
      <c r="AU102" s="220" t="s">
        <v>716</v>
      </c>
      <c r="AV102" s="220"/>
      <c r="AW102" s="220"/>
      <c r="AX102" s="222"/>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21"/>
      <c r="B104" s="422"/>
      <c r="C104" s="422"/>
      <c r="D104" s="422"/>
      <c r="E104" s="422"/>
      <c r="F104" s="423"/>
      <c r="G104" s="109"/>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c r="AC104" s="548"/>
      <c r="AD104" s="549"/>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c r="AC105" s="471"/>
      <c r="AD105" s="47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389</v>
      </c>
      <c r="AF115" s="248"/>
      <c r="AG115" s="248"/>
      <c r="AH115" s="248"/>
      <c r="AI115" s="248" t="s">
        <v>411</v>
      </c>
      <c r="AJ115" s="248"/>
      <c r="AK115" s="248"/>
      <c r="AL115" s="248"/>
      <c r="AM115" s="248" t="s">
        <v>508</v>
      </c>
      <c r="AN115" s="248"/>
      <c r="AO115" s="248"/>
      <c r="AP115" s="248"/>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3">
        <v>83</v>
      </c>
      <c r="AF116" s="283"/>
      <c r="AG116" s="283"/>
      <c r="AH116" s="283"/>
      <c r="AI116" s="283">
        <v>74</v>
      </c>
      <c r="AJ116" s="283"/>
      <c r="AK116" s="283"/>
      <c r="AL116" s="283"/>
      <c r="AM116" s="283">
        <v>322</v>
      </c>
      <c r="AN116" s="283"/>
      <c r="AO116" s="283"/>
      <c r="AP116" s="283"/>
      <c r="AQ116" s="219">
        <v>203</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742</v>
      </c>
      <c r="AN117" s="553"/>
      <c r="AO117" s="553"/>
      <c r="AP117" s="553"/>
      <c r="AQ117" s="596" t="s">
        <v>743</v>
      </c>
      <c r="AR117" s="597"/>
      <c r="AS117" s="597"/>
      <c r="AT117" s="597"/>
      <c r="AU117" s="597"/>
      <c r="AV117" s="597"/>
      <c r="AW117" s="597"/>
      <c r="AX117" s="598"/>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389</v>
      </c>
      <c r="AF118" s="248"/>
      <c r="AG118" s="248"/>
      <c r="AH118" s="248"/>
      <c r="AI118" s="248" t="s">
        <v>411</v>
      </c>
      <c r="AJ118" s="248"/>
      <c r="AK118" s="248"/>
      <c r="AL118" s="248"/>
      <c r="AM118" s="248" t="s">
        <v>508</v>
      </c>
      <c r="AN118" s="248"/>
      <c r="AO118" s="248"/>
      <c r="AP118" s="248"/>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389</v>
      </c>
      <c r="AF121" s="248"/>
      <c r="AG121" s="248"/>
      <c r="AH121" s="248"/>
      <c r="AI121" s="248" t="s">
        <v>411</v>
      </c>
      <c r="AJ121" s="248"/>
      <c r="AK121" s="248"/>
      <c r="AL121" s="248"/>
      <c r="AM121" s="248" t="s">
        <v>508</v>
      </c>
      <c r="AN121" s="248"/>
      <c r="AO121" s="248"/>
      <c r="AP121" s="248"/>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389</v>
      </c>
      <c r="AF124" s="248"/>
      <c r="AG124" s="248"/>
      <c r="AH124" s="248"/>
      <c r="AI124" s="248" t="s">
        <v>411</v>
      </c>
      <c r="AJ124" s="248"/>
      <c r="AK124" s="248"/>
      <c r="AL124" s="248"/>
      <c r="AM124" s="248" t="s">
        <v>508</v>
      </c>
      <c r="AN124" s="248"/>
      <c r="AO124" s="248"/>
      <c r="AP124" s="248"/>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8" t="s">
        <v>389</v>
      </c>
      <c r="AF127" s="248"/>
      <c r="AG127" s="248"/>
      <c r="AH127" s="248"/>
      <c r="AI127" s="248" t="s">
        <v>411</v>
      </c>
      <c r="AJ127" s="248"/>
      <c r="AK127" s="248"/>
      <c r="AL127" s="248"/>
      <c r="AM127" s="248" t="s">
        <v>508</v>
      </c>
      <c r="AN127" s="248"/>
      <c r="AO127" s="248"/>
      <c r="AP127" s="248"/>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404</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39.75" customHeight="1" x14ac:dyDescent="0.15">
      <c r="A134" s="191"/>
      <c r="B134" s="188"/>
      <c r="C134" s="182"/>
      <c r="D134" s="188"/>
      <c r="E134" s="182"/>
      <c r="F134" s="183"/>
      <c r="G134" s="108" t="s">
        <v>716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716</v>
      </c>
      <c r="AC134" s="207"/>
      <c r="AD134" s="207"/>
      <c r="AE134" s="208" t="s">
        <v>716</v>
      </c>
      <c r="AF134" s="209"/>
      <c r="AG134" s="209"/>
      <c r="AH134" s="209"/>
      <c r="AI134" s="208" t="s">
        <v>716</v>
      </c>
      <c r="AJ134" s="209"/>
      <c r="AK134" s="209"/>
      <c r="AL134" s="209"/>
      <c r="AM134" s="208" t="s">
        <v>716</v>
      </c>
      <c r="AN134" s="209"/>
      <c r="AO134" s="209"/>
      <c r="AP134" s="209"/>
      <c r="AQ134" s="208" t="s">
        <v>716</v>
      </c>
      <c r="AR134" s="209"/>
      <c r="AS134" s="209"/>
      <c r="AT134" s="209"/>
      <c r="AU134" s="208" t="s">
        <v>716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716</v>
      </c>
      <c r="AC135" s="215"/>
      <c r="AD135" s="215"/>
      <c r="AE135" s="208" t="s">
        <v>716</v>
      </c>
      <c r="AF135" s="209"/>
      <c r="AG135" s="209"/>
      <c r="AH135" s="209"/>
      <c r="AI135" s="208" t="s">
        <v>716</v>
      </c>
      <c r="AJ135" s="209"/>
      <c r="AK135" s="209"/>
      <c r="AL135" s="209"/>
      <c r="AM135" s="208" t="s">
        <v>716</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51" t="s">
        <v>716</v>
      </c>
      <c r="AF157" s="151"/>
      <c r="AG157" s="151"/>
      <c r="AH157" s="151"/>
      <c r="AI157" s="151"/>
      <c r="AJ157" s="151"/>
      <c r="AK157" s="151"/>
      <c r="AL157" s="151"/>
      <c r="AM157" s="151"/>
      <c r="AN157" s="151"/>
      <c r="AO157" s="151"/>
      <c r="AP157" s="151"/>
      <c r="AQ157" s="151"/>
      <c r="AR157" s="151"/>
      <c r="AS157" s="151"/>
      <c r="AT157" s="151"/>
      <c r="AU157" s="151"/>
      <c r="AV157" s="151"/>
      <c r="AW157" s="151"/>
      <c r="AX157" s="152"/>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92.2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31"/>
      <c r="E430" s="176" t="s">
        <v>398</v>
      </c>
      <c r="F430" s="897"/>
      <c r="G430" s="898" t="s">
        <v>252</v>
      </c>
      <c r="H430" s="127"/>
      <c r="I430" s="127"/>
      <c r="J430" s="899" t="s">
        <v>716</v>
      </c>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c r="AY430" s="93" t="str">
        <f>IF(SUBSTITUTE($J$430,"-","")="","0","1")</f>
        <v>0</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542</v>
      </c>
      <c r="AJ431" s="336"/>
      <c r="AK431" s="336"/>
      <c r="AL431" s="159"/>
      <c r="AM431" s="336" t="s">
        <v>543</v>
      </c>
      <c r="AN431" s="336"/>
      <c r="AO431" s="336"/>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7"/>
      <c r="AJ432" s="337"/>
      <c r="AK432" s="337"/>
      <c r="AL432" s="158"/>
      <c r="AM432" s="337"/>
      <c r="AN432" s="337"/>
      <c r="AO432" s="337"/>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8"/>
      <c r="F433" s="339"/>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22" t="s">
        <v>716</v>
      </c>
      <c r="AF433" s="209"/>
      <c r="AG433" s="209"/>
      <c r="AH433" s="209"/>
      <c r="AI433" s="322" t="s">
        <v>716</v>
      </c>
      <c r="AJ433" s="209"/>
      <c r="AK433" s="209"/>
      <c r="AL433" s="209"/>
      <c r="AM433" s="322" t="s">
        <v>716</v>
      </c>
      <c r="AN433" s="209"/>
      <c r="AO433" s="209"/>
      <c r="AP433" s="209"/>
      <c r="AQ433" s="322" t="s">
        <v>716</v>
      </c>
      <c r="AR433" s="209"/>
      <c r="AS433" s="209"/>
      <c r="AT433" s="323"/>
      <c r="AU433" s="209" t="s">
        <v>716</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22" t="s">
        <v>716</v>
      </c>
      <c r="AF434" s="209"/>
      <c r="AG434" s="209"/>
      <c r="AH434" s="323"/>
      <c r="AI434" s="322" t="s">
        <v>716</v>
      </c>
      <c r="AJ434" s="209"/>
      <c r="AK434" s="209"/>
      <c r="AL434" s="209"/>
      <c r="AM434" s="322" t="s">
        <v>716</v>
      </c>
      <c r="AN434" s="209"/>
      <c r="AO434" s="209"/>
      <c r="AP434" s="209"/>
      <c r="AQ434" s="322" t="s">
        <v>716</v>
      </c>
      <c r="AR434" s="209"/>
      <c r="AS434" s="209"/>
      <c r="AT434" s="323"/>
      <c r="AU434" s="209" t="s">
        <v>716</v>
      </c>
      <c r="AV434" s="209"/>
      <c r="AW434" s="209"/>
      <c r="AX434" s="210"/>
      <c r="AY434">
        <f t="shared" si="63"/>
        <v>1</v>
      </c>
    </row>
    <row r="435" spans="1:51" ht="23.25" customHeight="1" thickBot="1" x14ac:dyDescent="0.2">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22" t="s">
        <v>716</v>
      </c>
      <c r="AF435" s="209"/>
      <c r="AG435" s="209"/>
      <c r="AH435" s="323"/>
      <c r="AI435" s="322" t="s">
        <v>716</v>
      </c>
      <c r="AJ435" s="209"/>
      <c r="AK435" s="209"/>
      <c r="AL435" s="209"/>
      <c r="AM435" s="322" t="s">
        <v>716</v>
      </c>
      <c r="AN435" s="209"/>
      <c r="AO435" s="209"/>
      <c r="AP435" s="209"/>
      <c r="AQ435" s="322" t="s">
        <v>716</v>
      </c>
      <c r="AR435" s="209"/>
      <c r="AS435" s="209"/>
      <c r="AT435" s="323"/>
      <c r="AU435" s="209" t="s">
        <v>716</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542</v>
      </c>
      <c r="AJ436" s="336"/>
      <c r="AK436" s="336"/>
      <c r="AL436" s="159"/>
      <c r="AM436" s="336" t="s">
        <v>543</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542</v>
      </c>
      <c r="AJ441" s="336"/>
      <c r="AK441" s="336"/>
      <c r="AL441" s="159"/>
      <c r="AM441" s="336" t="s">
        <v>543</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542</v>
      </c>
      <c r="AJ446" s="336"/>
      <c r="AK446" s="336"/>
      <c r="AL446" s="159"/>
      <c r="AM446" s="336" t="s">
        <v>543</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542</v>
      </c>
      <c r="AJ451" s="336"/>
      <c r="AK451" s="336"/>
      <c r="AL451" s="159"/>
      <c r="AM451" s="336" t="s">
        <v>543</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542</v>
      </c>
      <c r="AJ456" s="336"/>
      <c r="AK456" s="336"/>
      <c r="AL456" s="159"/>
      <c r="AM456" s="336" t="s">
        <v>543</v>
      </c>
      <c r="AN456" s="336"/>
      <c r="AO456" s="336"/>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7"/>
      <c r="AJ457" s="337"/>
      <c r="AK457" s="337"/>
      <c r="AL457" s="158"/>
      <c r="AM457" s="337"/>
      <c r="AN457" s="337"/>
      <c r="AO457" s="337"/>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22"/>
      <c r="AF458" s="209"/>
      <c r="AG458" s="209"/>
      <c r="AH458" s="209"/>
      <c r="AI458" s="322"/>
      <c r="AJ458" s="209"/>
      <c r="AK458" s="209"/>
      <c r="AL458" s="209"/>
      <c r="AM458" s="322"/>
      <c r="AN458" s="209"/>
      <c r="AO458" s="209"/>
      <c r="AP458" s="323"/>
      <c r="AQ458" s="322"/>
      <c r="AR458" s="209"/>
      <c r="AS458" s="209"/>
      <c r="AT458" s="323"/>
      <c r="AU458" s="209"/>
      <c r="AV458" s="209"/>
      <c r="AW458" s="209"/>
      <c r="AX458" s="210"/>
      <c r="AY458">
        <f t="shared" ref="AY458:AY460" si="68">$AY$456</f>
        <v>0</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22"/>
      <c r="AF459" s="209"/>
      <c r="AG459" s="209"/>
      <c r="AH459" s="323"/>
      <c r="AI459" s="322"/>
      <c r="AJ459" s="209"/>
      <c r="AK459" s="209"/>
      <c r="AL459" s="209"/>
      <c r="AM459" s="322"/>
      <c r="AN459" s="209"/>
      <c r="AO459" s="209"/>
      <c r="AP459" s="323"/>
      <c r="AQ459" s="322"/>
      <c r="AR459" s="209"/>
      <c r="AS459" s="209"/>
      <c r="AT459" s="323"/>
      <c r="AU459" s="209"/>
      <c r="AV459" s="209"/>
      <c r="AW459" s="209"/>
      <c r="AX459" s="210"/>
      <c r="AY459">
        <f t="shared" si="68"/>
        <v>0</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22"/>
      <c r="AF460" s="209"/>
      <c r="AG460" s="209"/>
      <c r="AH460" s="323"/>
      <c r="AI460" s="322"/>
      <c r="AJ460" s="209"/>
      <c r="AK460" s="209"/>
      <c r="AL460" s="209"/>
      <c r="AM460" s="322"/>
      <c r="AN460" s="209"/>
      <c r="AO460" s="209"/>
      <c r="AP460" s="323"/>
      <c r="AQ460" s="322"/>
      <c r="AR460" s="209"/>
      <c r="AS460" s="209"/>
      <c r="AT460" s="323"/>
      <c r="AU460" s="209"/>
      <c r="AV460" s="209"/>
      <c r="AW460" s="209"/>
      <c r="AX460" s="210"/>
      <c r="AY460">
        <f t="shared" si="68"/>
        <v>0</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542</v>
      </c>
      <c r="AJ461" s="336"/>
      <c r="AK461" s="336"/>
      <c r="AL461" s="159"/>
      <c r="AM461" s="336" t="s">
        <v>543</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22"/>
      <c r="AF463" s="209"/>
      <c r="AG463" s="209"/>
      <c r="AH463" s="209"/>
      <c r="AI463" s="322"/>
      <c r="AJ463" s="209"/>
      <c r="AK463" s="209"/>
      <c r="AL463" s="209"/>
      <c r="AM463" s="322"/>
      <c r="AN463" s="209"/>
      <c r="AO463" s="209"/>
      <c r="AP463" s="323"/>
      <c r="AQ463" s="322"/>
      <c r="AR463" s="209"/>
      <c r="AS463" s="209"/>
      <c r="AT463" s="323"/>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22"/>
      <c r="AF464" s="209"/>
      <c r="AG464" s="209"/>
      <c r="AH464" s="323"/>
      <c r="AI464" s="322"/>
      <c r="AJ464" s="209"/>
      <c r="AK464" s="209"/>
      <c r="AL464" s="209"/>
      <c r="AM464" s="322"/>
      <c r="AN464" s="209"/>
      <c r="AO464" s="209"/>
      <c r="AP464" s="323"/>
      <c r="AQ464" s="322"/>
      <c r="AR464" s="209"/>
      <c r="AS464" s="209"/>
      <c r="AT464" s="323"/>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22"/>
      <c r="AF465" s="209"/>
      <c r="AG465" s="209"/>
      <c r="AH465" s="323"/>
      <c r="AI465" s="322"/>
      <c r="AJ465" s="209"/>
      <c r="AK465" s="209"/>
      <c r="AL465" s="209"/>
      <c r="AM465" s="322"/>
      <c r="AN465" s="209"/>
      <c r="AO465" s="209"/>
      <c r="AP465" s="323"/>
      <c r="AQ465" s="322"/>
      <c r="AR465" s="209"/>
      <c r="AS465" s="209"/>
      <c r="AT465" s="323"/>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542</v>
      </c>
      <c r="AJ466" s="336"/>
      <c r="AK466" s="336"/>
      <c r="AL466" s="159"/>
      <c r="AM466" s="336" t="s">
        <v>543</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542</v>
      </c>
      <c r="AJ471" s="336"/>
      <c r="AK471" s="336"/>
      <c r="AL471" s="159"/>
      <c r="AM471" s="336" t="s">
        <v>543</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542</v>
      </c>
      <c r="AJ476" s="336"/>
      <c r="AK476" s="336"/>
      <c r="AL476" s="159"/>
      <c r="AM476" s="336" t="s">
        <v>543</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8" t="s">
        <v>252</v>
      </c>
      <c r="H484" s="127"/>
      <c r="I484" s="127"/>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542</v>
      </c>
      <c r="AJ485" s="336"/>
      <c r="AK485" s="336"/>
      <c r="AL485" s="159"/>
      <c r="AM485" s="336" t="s">
        <v>543</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542</v>
      </c>
      <c r="AJ490" s="336"/>
      <c r="AK490" s="336"/>
      <c r="AL490" s="159"/>
      <c r="AM490" s="336" t="s">
        <v>543</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542</v>
      </c>
      <c r="AJ495" s="336"/>
      <c r="AK495" s="336"/>
      <c r="AL495" s="159"/>
      <c r="AM495" s="336" t="s">
        <v>543</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542</v>
      </c>
      <c r="AJ500" s="336"/>
      <c r="AK500" s="336"/>
      <c r="AL500" s="159"/>
      <c r="AM500" s="336" t="s">
        <v>543</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542</v>
      </c>
      <c r="AJ505" s="336"/>
      <c r="AK505" s="336"/>
      <c r="AL505" s="159"/>
      <c r="AM505" s="336" t="s">
        <v>543</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542</v>
      </c>
      <c r="AJ510" s="336"/>
      <c r="AK510" s="336"/>
      <c r="AL510" s="159"/>
      <c r="AM510" s="336" t="s">
        <v>543</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542</v>
      </c>
      <c r="AJ515" s="336"/>
      <c r="AK515" s="336"/>
      <c r="AL515" s="159"/>
      <c r="AM515" s="336" t="s">
        <v>543</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542</v>
      </c>
      <c r="AJ520" s="336"/>
      <c r="AK520" s="336"/>
      <c r="AL520" s="159"/>
      <c r="AM520" s="336" t="s">
        <v>543</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542</v>
      </c>
      <c r="AJ525" s="336"/>
      <c r="AK525" s="336"/>
      <c r="AL525" s="159"/>
      <c r="AM525" s="336" t="s">
        <v>543</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542</v>
      </c>
      <c r="AJ530" s="336"/>
      <c r="AK530" s="336"/>
      <c r="AL530" s="159"/>
      <c r="AM530" s="336" t="s">
        <v>543</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8" t="s">
        <v>252</v>
      </c>
      <c r="H538" s="127"/>
      <c r="I538" s="127"/>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542</v>
      </c>
      <c r="AJ539" s="336"/>
      <c r="AK539" s="336"/>
      <c r="AL539" s="159"/>
      <c r="AM539" s="336" t="s">
        <v>543</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542</v>
      </c>
      <c r="AJ544" s="336"/>
      <c r="AK544" s="336"/>
      <c r="AL544" s="159"/>
      <c r="AM544" s="336" t="s">
        <v>543</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542</v>
      </c>
      <c r="AJ549" s="336"/>
      <c r="AK549" s="336"/>
      <c r="AL549" s="159"/>
      <c r="AM549" s="336" t="s">
        <v>543</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542</v>
      </c>
      <c r="AJ554" s="336"/>
      <c r="AK554" s="336"/>
      <c r="AL554" s="159"/>
      <c r="AM554" s="336" t="s">
        <v>543</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542</v>
      </c>
      <c r="AJ559" s="336"/>
      <c r="AK559" s="336"/>
      <c r="AL559" s="159"/>
      <c r="AM559" s="336" t="s">
        <v>543</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542</v>
      </c>
      <c r="AJ564" s="336"/>
      <c r="AK564" s="336"/>
      <c r="AL564" s="159"/>
      <c r="AM564" s="336" t="s">
        <v>543</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542</v>
      </c>
      <c r="AJ569" s="336"/>
      <c r="AK569" s="336"/>
      <c r="AL569" s="159"/>
      <c r="AM569" s="336" t="s">
        <v>543</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542</v>
      </c>
      <c r="AJ574" s="336"/>
      <c r="AK574" s="336"/>
      <c r="AL574" s="159"/>
      <c r="AM574" s="336" t="s">
        <v>543</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542</v>
      </c>
      <c r="AJ579" s="336"/>
      <c r="AK579" s="336"/>
      <c r="AL579" s="159"/>
      <c r="AM579" s="336" t="s">
        <v>543</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542</v>
      </c>
      <c r="AJ584" s="336"/>
      <c r="AK584" s="336"/>
      <c r="AL584" s="159"/>
      <c r="AM584" s="336" t="s">
        <v>543</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8" t="s">
        <v>252</v>
      </c>
      <c r="H592" s="127"/>
      <c r="I592" s="127"/>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542</v>
      </c>
      <c r="AJ593" s="336"/>
      <c r="AK593" s="336"/>
      <c r="AL593" s="159"/>
      <c r="AM593" s="336" t="s">
        <v>543</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542</v>
      </c>
      <c r="AJ598" s="336"/>
      <c r="AK598" s="336"/>
      <c r="AL598" s="159"/>
      <c r="AM598" s="336" t="s">
        <v>543</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542</v>
      </c>
      <c r="AJ603" s="336"/>
      <c r="AK603" s="336"/>
      <c r="AL603" s="159"/>
      <c r="AM603" s="336" t="s">
        <v>543</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542</v>
      </c>
      <c r="AJ608" s="336"/>
      <c r="AK608" s="336"/>
      <c r="AL608" s="159"/>
      <c r="AM608" s="336" t="s">
        <v>543</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542</v>
      </c>
      <c r="AJ613" s="336"/>
      <c r="AK613" s="336"/>
      <c r="AL613" s="159"/>
      <c r="AM613" s="336" t="s">
        <v>543</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542</v>
      </c>
      <c r="AJ618" s="336"/>
      <c r="AK618" s="336"/>
      <c r="AL618" s="159"/>
      <c r="AM618" s="336" t="s">
        <v>543</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542</v>
      </c>
      <c r="AJ623" s="336"/>
      <c r="AK623" s="336"/>
      <c r="AL623" s="159"/>
      <c r="AM623" s="336" t="s">
        <v>543</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542</v>
      </c>
      <c r="AJ628" s="336"/>
      <c r="AK628" s="336"/>
      <c r="AL628" s="159"/>
      <c r="AM628" s="336" t="s">
        <v>543</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542</v>
      </c>
      <c r="AJ633" s="336"/>
      <c r="AK633" s="336"/>
      <c r="AL633" s="159"/>
      <c r="AM633" s="336" t="s">
        <v>543</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542</v>
      </c>
      <c r="AJ638" s="336"/>
      <c r="AK638" s="336"/>
      <c r="AL638" s="159"/>
      <c r="AM638" s="336" t="s">
        <v>543</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8" t="s">
        <v>252</v>
      </c>
      <c r="H646" s="127"/>
      <c r="I646" s="127"/>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542</v>
      </c>
      <c r="AJ647" s="336"/>
      <c r="AK647" s="336"/>
      <c r="AL647" s="159"/>
      <c r="AM647" s="336" t="s">
        <v>543</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542</v>
      </c>
      <c r="AJ652" s="336"/>
      <c r="AK652" s="336"/>
      <c r="AL652" s="159"/>
      <c r="AM652" s="336" t="s">
        <v>543</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542</v>
      </c>
      <c r="AJ657" s="336"/>
      <c r="AK657" s="336"/>
      <c r="AL657" s="159"/>
      <c r="AM657" s="336" t="s">
        <v>543</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542</v>
      </c>
      <c r="AJ662" s="336"/>
      <c r="AK662" s="336"/>
      <c r="AL662" s="159"/>
      <c r="AM662" s="336" t="s">
        <v>543</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542</v>
      </c>
      <c r="AJ667" s="336"/>
      <c r="AK667" s="336"/>
      <c r="AL667" s="159"/>
      <c r="AM667" s="336" t="s">
        <v>543</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542</v>
      </c>
      <c r="AJ672" s="336"/>
      <c r="AK672" s="336"/>
      <c r="AL672" s="159"/>
      <c r="AM672" s="336" t="s">
        <v>543</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542</v>
      </c>
      <c r="AJ677" s="336"/>
      <c r="AK677" s="336"/>
      <c r="AL677" s="159"/>
      <c r="AM677" s="336" t="s">
        <v>543</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542</v>
      </c>
      <c r="AJ682" s="336"/>
      <c r="AK682" s="336"/>
      <c r="AL682" s="159"/>
      <c r="AM682" s="336" t="s">
        <v>543</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542</v>
      </c>
      <c r="AJ687" s="336"/>
      <c r="AK687" s="336"/>
      <c r="AL687" s="159"/>
      <c r="AM687" s="336" t="s">
        <v>543</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542</v>
      </c>
      <c r="AJ692" s="336"/>
      <c r="AK692" s="336"/>
      <c r="AL692" s="159"/>
      <c r="AM692" s="336" t="s">
        <v>543</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63" customHeight="1" x14ac:dyDescent="0.15">
      <c r="A702" s="869" t="s">
        <v>140</v>
      </c>
      <c r="B702" s="870"/>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740</v>
      </c>
      <c r="AE702" s="342"/>
      <c r="AF702" s="342"/>
      <c r="AG702" s="382" t="s">
        <v>744</v>
      </c>
      <c r="AH702" s="383"/>
      <c r="AI702" s="383"/>
      <c r="AJ702" s="383"/>
      <c r="AK702" s="383"/>
      <c r="AL702" s="383"/>
      <c r="AM702" s="383"/>
      <c r="AN702" s="383"/>
      <c r="AO702" s="383"/>
      <c r="AP702" s="383"/>
      <c r="AQ702" s="383"/>
      <c r="AR702" s="383"/>
      <c r="AS702" s="383"/>
      <c r="AT702" s="383"/>
      <c r="AU702" s="383"/>
      <c r="AV702" s="383"/>
      <c r="AW702" s="383"/>
      <c r="AX702" s="384"/>
    </row>
    <row r="703" spans="1:51" ht="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4" t="s">
        <v>740</v>
      </c>
      <c r="AE703" s="325"/>
      <c r="AF703" s="667"/>
      <c r="AG703" s="105" t="s">
        <v>745</v>
      </c>
      <c r="AH703" s="106"/>
      <c r="AI703" s="106"/>
      <c r="AJ703" s="106"/>
      <c r="AK703" s="106"/>
      <c r="AL703" s="106"/>
      <c r="AM703" s="106"/>
      <c r="AN703" s="106"/>
      <c r="AO703" s="106"/>
      <c r="AP703" s="106"/>
      <c r="AQ703" s="106"/>
      <c r="AR703" s="106"/>
      <c r="AS703" s="106"/>
      <c r="AT703" s="106"/>
      <c r="AU703" s="106"/>
      <c r="AV703" s="106"/>
      <c r="AW703" s="106"/>
      <c r="AX703" s="107"/>
    </row>
    <row r="704" spans="1:51" ht="68.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06" t="s">
        <v>740</v>
      </c>
      <c r="AE704" s="807"/>
      <c r="AF704" s="808"/>
      <c r="AG704" s="169" t="s">
        <v>746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4" t="s">
        <v>39</v>
      </c>
      <c r="B705" s="645"/>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608" t="s">
        <v>740</v>
      </c>
      <c r="AE705" s="609"/>
      <c r="AF705" s="660"/>
      <c r="AG705" s="129" t="s">
        <v>747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755</v>
      </c>
      <c r="AE706" s="325"/>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6"/>
      <c r="B707" s="647"/>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755</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756</v>
      </c>
      <c r="AE708" s="609"/>
      <c r="AF708" s="609"/>
      <c r="AG708" s="744" t="s">
        <v>405</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740</v>
      </c>
      <c r="AE709" s="325"/>
      <c r="AF709" s="325"/>
      <c r="AG709" s="105" t="s">
        <v>748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756</v>
      </c>
      <c r="AE710" s="325"/>
      <c r="AF710" s="325"/>
      <c r="AG710" s="105" t="s">
        <v>405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4" t="s">
        <v>740</v>
      </c>
      <c r="AE711" s="325"/>
      <c r="AF711" s="325"/>
      <c r="AG711" s="105" t="s">
        <v>749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6"/>
      <c r="B712" s="648"/>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4" t="s">
        <v>740</v>
      </c>
      <c r="AE712" s="785"/>
      <c r="AF712" s="785"/>
      <c r="AG712" s="809" t="s">
        <v>750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6"/>
      <c r="B713" s="648"/>
      <c r="C713" s="954" t="s">
        <v>346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4" t="s">
        <v>756</v>
      </c>
      <c r="AE713" s="325"/>
      <c r="AF713" s="667"/>
      <c r="AG713" s="105" t="s">
        <v>405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6" t="s">
        <v>740</v>
      </c>
      <c r="AE714" s="807"/>
      <c r="AF714" s="808"/>
      <c r="AG714" s="738" t="s">
        <v>751</v>
      </c>
      <c r="AH714" s="739"/>
      <c r="AI714" s="739"/>
      <c r="AJ714" s="739"/>
      <c r="AK714" s="739"/>
      <c r="AL714" s="739"/>
      <c r="AM714" s="739"/>
      <c r="AN714" s="739"/>
      <c r="AO714" s="739"/>
      <c r="AP714" s="739"/>
      <c r="AQ714" s="739"/>
      <c r="AR714" s="739"/>
      <c r="AS714" s="739"/>
      <c r="AT714" s="739"/>
      <c r="AU714" s="739"/>
      <c r="AV714" s="739"/>
      <c r="AW714" s="739"/>
      <c r="AX714" s="740"/>
    </row>
    <row r="715" spans="1:50" ht="39.75" customHeight="1" x14ac:dyDescent="0.15">
      <c r="A715" s="644"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740</v>
      </c>
      <c r="AE715" s="609"/>
      <c r="AF715" s="660"/>
      <c r="AG715" s="744" t="s">
        <v>752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756</v>
      </c>
      <c r="AE716" s="631"/>
      <c r="AF716" s="631"/>
      <c r="AG716" s="105" t="s">
        <v>405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740</v>
      </c>
      <c r="AE717" s="325"/>
      <c r="AF717" s="325"/>
      <c r="AG717" s="105" t="s">
        <v>753</v>
      </c>
      <c r="AH717" s="106"/>
      <c r="AI717" s="106"/>
      <c r="AJ717" s="106"/>
      <c r="AK717" s="106"/>
      <c r="AL717" s="106"/>
      <c r="AM717" s="106"/>
      <c r="AN717" s="106"/>
      <c r="AO717" s="106"/>
      <c r="AP717" s="106"/>
      <c r="AQ717" s="106"/>
      <c r="AR717" s="106"/>
      <c r="AS717" s="106"/>
      <c r="AT717" s="106"/>
      <c r="AU717" s="106"/>
      <c r="AV717" s="106"/>
      <c r="AW717" s="106"/>
      <c r="AX717" s="107"/>
    </row>
    <row r="718" spans="1:50" ht="42.75"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740</v>
      </c>
      <c r="AE718" s="325"/>
      <c r="AF718" s="325"/>
      <c r="AG718" s="131" t="s">
        <v>754</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756</v>
      </c>
      <c r="AE719" s="609"/>
      <c r="AF719" s="609"/>
      <c r="AG719" s="129" t="s">
        <v>405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4" t="s">
        <v>48</v>
      </c>
      <c r="B726" s="801"/>
      <c r="C726" s="814" t="s">
        <v>53</v>
      </c>
      <c r="D726" s="836"/>
      <c r="E726" s="836"/>
      <c r="F726" s="837"/>
      <c r="G726" s="579" t="s">
        <v>757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t="s">
        <v>758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8" t="s">
        <v>777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7" t="s">
        <v>137</v>
      </c>
      <c r="B731" s="678"/>
      <c r="C731" s="678"/>
      <c r="D731" s="678"/>
      <c r="E731" s="679"/>
      <c r="F731" s="731" t="s">
        <v>776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7" t="s">
        <v>138</v>
      </c>
      <c r="B733" s="678"/>
      <c r="C733" s="678"/>
      <c r="D733" s="678"/>
      <c r="E733" s="679"/>
      <c r="F733" s="641" t="s">
        <v>716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9.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0" t="s">
        <v>671</v>
      </c>
      <c r="B737" s="212"/>
      <c r="C737" s="212"/>
      <c r="D737" s="213"/>
      <c r="E737" s="957" t="s">
        <v>716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396</v>
      </c>
      <c r="B738" s="361"/>
      <c r="C738" s="361"/>
      <c r="D738" s="361"/>
      <c r="E738" s="957" t="s">
        <v>716</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395</v>
      </c>
      <c r="B739" s="361"/>
      <c r="C739" s="361"/>
      <c r="D739" s="361"/>
      <c r="E739" s="957" t="s">
        <v>733</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394</v>
      </c>
      <c r="B740" s="361"/>
      <c r="C740" s="361"/>
      <c r="D740" s="361"/>
      <c r="E740" s="957" t="s">
        <v>734</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393</v>
      </c>
      <c r="B741" s="361"/>
      <c r="C741" s="361"/>
      <c r="D741" s="361"/>
      <c r="E741" s="957" t="s">
        <v>735</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392</v>
      </c>
      <c r="B742" s="361"/>
      <c r="C742" s="361"/>
      <c r="D742" s="361"/>
      <c r="E742" s="957" t="s">
        <v>736</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391</v>
      </c>
      <c r="B743" s="361"/>
      <c r="C743" s="361"/>
      <c r="D743" s="361"/>
      <c r="E743" s="957" t="s">
        <v>737</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390</v>
      </c>
      <c r="B744" s="361"/>
      <c r="C744" s="361"/>
      <c r="D744" s="361"/>
      <c r="E744" s="957" t="s">
        <v>738</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389</v>
      </c>
      <c r="B745" s="361"/>
      <c r="C745" s="361"/>
      <c r="D745" s="361"/>
      <c r="E745" s="991" t="s">
        <v>739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7"/>
      <c r="AP745" s="958"/>
      <c r="AQ745" s="958"/>
      <c r="AR745" s="958"/>
      <c r="AS745" s="958"/>
      <c r="AT745" s="958"/>
      <c r="AU745" s="958"/>
      <c r="AV745" s="958"/>
      <c r="AW745" s="958"/>
      <c r="AX745" s="959"/>
    </row>
    <row r="746" spans="1:51" ht="24.75" customHeight="1" x14ac:dyDescent="0.15">
      <c r="A746" s="361" t="s">
        <v>544</v>
      </c>
      <c r="B746" s="361"/>
      <c r="C746" s="361"/>
      <c r="D746" s="361"/>
      <c r="E746" s="953" t="s">
        <v>709</v>
      </c>
      <c r="F746" s="951"/>
      <c r="G746" s="951"/>
      <c r="H746" s="100" t="str">
        <f>IF(E746="","","-")</f>
        <v>-</v>
      </c>
      <c r="I746" s="951"/>
      <c r="J746" s="951"/>
      <c r="K746" s="100" t="str">
        <f>IF(I746="","","-")</f>
        <v/>
      </c>
      <c r="L746" s="952">
        <v>767</v>
      </c>
      <c r="M746" s="952"/>
      <c r="N746" s="100" t="str">
        <f>IF(O746="","","-")</f>
        <v/>
      </c>
      <c r="O746" s="961"/>
      <c r="P746" s="962"/>
      <c r="Q746" s="953"/>
      <c r="R746" s="951"/>
      <c r="S746" s="951"/>
      <c r="T746" s="100" t="str">
        <f>IF(Q746="","","-")</f>
        <v/>
      </c>
      <c r="U746" s="951"/>
      <c r="V746" s="951"/>
      <c r="W746" s="100" t="str">
        <f>IF(U746="","","-")</f>
        <v/>
      </c>
      <c r="X746" s="952"/>
      <c r="Y746" s="952"/>
      <c r="Z746" s="100" t="str">
        <f>IF(AA746="","","-")</f>
        <v/>
      </c>
      <c r="AA746" s="961"/>
      <c r="AB746" s="962"/>
      <c r="AC746" s="953"/>
      <c r="AD746" s="951"/>
      <c r="AE746" s="951"/>
      <c r="AF746" s="100" t="str">
        <f>IF(AC746="","","-")</f>
        <v/>
      </c>
      <c r="AG746" s="951"/>
      <c r="AH746" s="951"/>
      <c r="AI746" s="100" t="str">
        <f>IF(AG746="","","-")</f>
        <v/>
      </c>
      <c r="AJ746" s="952"/>
      <c r="AK746" s="952"/>
      <c r="AL746" s="100" t="str">
        <f>IF(AM746="","","-")</f>
        <v/>
      </c>
      <c r="AM746" s="961"/>
      <c r="AN746" s="962"/>
      <c r="AO746" s="953"/>
      <c r="AP746" s="951"/>
      <c r="AQ746" s="100" t="str">
        <f>IF(AO746="","","-")</f>
        <v/>
      </c>
      <c r="AR746" s="951"/>
      <c r="AS746" s="951"/>
      <c r="AT746" s="100" t="str">
        <f>IF(AR746="","","-")</f>
        <v/>
      </c>
      <c r="AU746" s="952"/>
      <c r="AV746" s="952"/>
      <c r="AW746" s="100" t="str">
        <f>IF(AX746="","","-")</f>
        <v/>
      </c>
      <c r="AX746" s="103"/>
    </row>
    <row r="747" spans="1:51" ht="24.75" customHeight="1" x14ac:dyDescent="0.15">
      <c r="A747" s="361" t="s">
        <v>508</v>
      </c>
      <c r="B747" s="361"/>
      <c r="C747" s="361"/>
      <c r="D747" s="361"/>
      <c r="E747" s="953" t="s">
        <v>709</v>
      </c>
      <c r="F747" s="951"/>
      <c r="G747" s="951"/>
      <c r="H747" s="100" t="str">
        <f>IF(E747="","","-")</f>
        <v>-</v>
      </c>
      <c r="I747" s="951"/>
      <c r="J747" s="951"/>
      <c r="K747" s="100" t="str">
        <f>IF(I747="","","-")</f>
        <v/>
      </c>
      <c r="L747" s="952">
        <v>859</v>
      </c>
      <c r="M747" s="952"/>
      <c r="N747" s="100" t="str">
        <f>IF(O747="","","-")</f>
        <v/>
      </c>
      <c r="O747" s="961"/>
      <c r="P747" s="962"/>
      <c r="Q747" s="953"/>
      <c r="R747" s="951"/>
      <c r="S747" s="951"/>
      <c r="T747" s="100" t="str">
        <f>IF(Q747="","","-")</f>
        <v/>
      </c>
      <c r="U747" s="951"/>
      <c r="V747" s="951"/>
      <c r="W747" s="100" t="str">
        <f>IF(U747="","","-")</f>
        <v/>
      </c>
      <c r="X747" s="952"/>
      <c r="Y747" s="952"/>
      <c r="Z747" s="100" t="str">
        <f>IF(AA747="","","-")</f>
        <v/>
      </c>
      <c r="AA747" s="961"/>
      <c r="AB747" s="962"/>
      <c r="AC747" s="953"/>
      <c r="AD747" s="951"/>
      <c r="AE747" s="951"/>
      <c r="AF747" s="100" t="str">
        <f>IF(AC747="","","-")</f>
        <v/>
      </c>
      <c r="AG747" s="951"/>
      <c r="AH747" s="951"/>
      <c r="AI747" s="100" t="str">
        <f>IF(AG747="","","-")</f>
        <v/>
      </c>
      <c r="AJ747" s="952"/>
      <c r="AK747" s="952"/>
      <c r="AL747" s="100" t="str">
        <f>IF(AM747="","","-")</f>
        <v/>
      </c>
      <c r="AM747" s="961"/>
      <c r="AN747" s="962"/>
      <c r="AO747" s="953"/>
      <c r="AP747" s="951"/>
      <c r="AQ747" s="100" t="str">
        <f>IF(AO747="","","-")</f>
        <v/>
      </c>
      <c r="AR747" s="951"/>
      <c r="AS747" s="951"/>
      <c r="AT747" s="100" t="str">
        <f>IF(AR747="","","-")</f>
        <v/>
      </c>
      <c r="AU747" s="952"/>
      <c r="AV747" s="952"/>
      <c r="AW747" s="100" t="str">
        <f>IF(AX747="","","-")</f>
        <v/>
      </c>
      <c r="AX747" s="103"/>
    </row>
    <row r="748" spans="1:51" ht="28.35" customHeight="1" x14ac:dyDescent="0.15">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10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10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10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10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10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10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10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10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10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10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10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10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10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10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10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10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10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10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10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10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10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10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10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10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10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10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10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10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632" t="s">
        <v>385</v>
      </c>
      <c r="B787" s="633"/>
      <c r="C787" s="633"/>
      <c r="D787" s="633"/>
      <c r="E787" s="633"/>
      <c r="F787" s="634"/>
      <c r="G787" s="599" t="s">
        <v>761</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765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5"/>
    </row>
    <row r="788" spans="1:51" ht="24.75" customHeight="1" x14ac:dyDescent="0.15">
      <c r="A788" s="635"/>
      <c r="B788" s="636"/>
      <c r="C788" s="636"/>
      <c r="D788" s="636"/>
      <c r="E788" s="636"/>
      <c r="F788" s="637"/>
      <c r="G788" s="814"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0"/>
      <c r="AC788" s="814"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42.75" customHeight="1" x14ac:dyDescent="0.15">
      <c r="A789" s="635"/>
      <c r="B789" s="636"/>
      <c r="C789" s="636"/>
      <c r="D789" s="636"/>
      <c r="E789" s="636"/>
      <c r="F789" s="637"/>
      <c r="G789" s="674" t="s">
        <v>760</v>
      </c>
      <c r="H789" s="675"/>
      <c r="I789" s="675"/>
      <c r="J789" s="675"/>
      <c r="K789" s="676"/>
      <c r="L789" s="668" t="s">
        <v>762</v>
      </c>
      <c r="M789" s="669"/>
      <c r="N789" s="669"/>
      <c r="O789" s="669"/>
      <c r="P789" s="669"/>
      <c r="Q789" s="669"/>
      <c r="R789" s="669"/>
      <c r="S789" s="669"/>
      <c r="T789" s="669"/>
      <c r="U789" s="669"/>
      <c r="V789" s="669"/>
      <c r="W789" s="669"/>
      <c r="X789" s="670"/>
      <c r="Y789" s="385">
        <v>13</v>
      </c>
      <c r="Z789" s="386"/>
      <c r="AA789" s="386"/>
      <c r="AB789" s="804"/>
      <c r="AC789" s="674" t="s">
        <v>760</v>
      </c>
      <c r="AD789" s="675"/>
      <c r="AE789" s="675"/>
      <c r="AF789" s="675"/>
      <c r="AG789" s="676"/>
      <c r="AH789" s="668" t="s">
        <v>770</v>
      </c>
      <c r="AI789" s="669"/>
      <c r="AJ789" s="669"/>
      <c r="AK789" s="669"/>
      <c r="AL789" s="669"/>
      <c r="AM789" s="669"/>
      <c r="AN789" s="669"/>
      <c r="AO789" s="669"/>
      <c r="AP789" s="669"/>
      <c r="AQ789" s="669"/>
      <c r="AR789" s="669"/>
      <c r="AS789" s="669"/>
      <c r="AT789" s="670"/>
      <c r="AU789" s="385">
        <v>4</v>
      </c>
      <c r="AV789" s="386"/>
      <c r="AW789" s="386"/>
      <c r="AX789" s="387"/>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5" t="s">
        <v>20</v>
      </c>
      <c r="H799" s="826"/>
      <c r="I799" s="826"/>
      <c r="J799" s="826"/>
      <c r="K799" s="826"/>
      <c r="L799" s="827"/>
      <c r="M799" s="828"/>
      <c r="N799" s="828"/>
      <c r="O799" s="828"/>
      <c r="P799" s="828"/>
      <c r="Q799" s="828"/>
      <c r="R799" s="828"/>
      <c r="S799" s="828"/>
      <c r="T799" s="828"/>
      <c r="U799" s="828"/>
      <c r="V799" s="828"/>
      <c r="W799" s="828"/>
      <c r="X799" s="829"/>
      <c r="Y799" s="830">
        <f>SUM(Y789:AB798)</f>
        <v>13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4</v>
      </c>
      <c r="AV799" s="831"/>
      <c r="AW799" s="831"/>
      <c r="AX799" s="833"/>
    </row>
    <row r="800" spans="1:51" ht="46.5" customHeight="1" x14ac:dyDescent="0.15">
      <c r="A800" s="635"/>
      <c r="B800" s="636"/>
      <c r="C800" s="636"/>
      <c r="D800" s="636"/>
      <c r="E800" s="636"/>
      <c r="F800" s="637"/>
      <c r="G800" s="599" t="s">
        <v>766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5"/>
      <c r="AY800">
        <f>COUNTA($G$802,$AC$802)</f>
        <v>1</v>
      </c>
    </row>
    <row r="801" spans="1:51" ht="24.75" customHeight="1" x14ac:dyDescent="0.15">
      <c r="A801" s="635"/>
      <c r="B801" s="636"/>
      <c r="C801" s="636"/>
      <c r="D801" s="636"/>
      <c r="E801" s="636"/>
      <c r="F801" s="637"/>
      <c r="G801" s="814"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0"/>
      <c r="AC801" s="814"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42.75" customHeight="1" x14ac:dyDescent="0.15">
      <c r="A802" s="635"/>
      <c r="B802" s="636"/>
      <c r="C802" s="636"/>
      <c r="D802" s="636"/>
      <c r="E802" s="636"/>
      <c r="F802" s="637"/>
      <c r="G802" s="674" t="s">
        <v>763</v>
      </c>
      <c r="H802" s="675"/>
      <c r="I802" s="675"/>
      <c r="J802" s="675"/>
      <c r="K802" s="676"/>
      <c r="L802" s="668" t="s">
        <v>764</v>
      </c>
      <c r="M802" s="669"/>
      <c r="N802" s="669"/>
      <c r="O802" s="669"/>
      <c r="P802" s="669"/>
      <c r="Q802" s="669"/>
      <c r="R802" s="669"/>
      <c r="S802" s="669"/>
      <c r="T802" s="669"/>
      <c r="U802" s="669"/>
      <c r="V802" s="669"/>
      <c r="W802" s="669"/>
      <c r="X802" s="670"/>
      <c r="Y802" s="385">
        <v>2</v>
      </c>
      <c r="Z802" s="386"/>
      <c r="AA802" s="386"/>
      <c r="AB802" s="804"/>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1</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1</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1</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1</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1</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1</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1</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1</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1</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1</v>
      </c>
    </row>
    <row r="812" spans="1:51" ht="24.75" customHeight="1" x14ac:dyDescent="0.15">
      <c r="A812" s="635"/>
      <c r="B812" s="636"/>
      <c r="C812" s="636"/>
      <c r="D812" s="636"/>
      <c r="E812" s="636"/>
      <c r="F812" s="637"/>
      <c r="G812" s="825" t="s">
        <v>20</v>
      </c>
      <c r="H812" s="826"/>
      <c r="I812" s="826"/>
      <c r="J812" s="826"/>
      <c r="K812" s="826"/>
      <c r="L812" s="827"/>
      <c r="M812" s="828"/>
      <c r="N812" s="828"/>
      <c r="O812" s="828"/>
      <c r="P812" s="828"/>
      <c r="Q812" s="828"/>
      <c r="R812" s="828"/>
      <c r="S812" s="828"/>
      <c r="T812" s="828"/>
      <c r="U812" s="828"/>
      <c r="V812" s="828"/>
      <c r="W812" s="828"/>
      <c r="X812" s="829"/>
      <c r="Y812" s="830">
        <f>SUM(Y802:AB811)</f>
        <v>2</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5"/>
      <c r="AY813">
        <f>COUNTA($G$815,$AC$815)</f>
        <v>0</v>
      </c>
    </row>
    <row r="814" spans="1:51" ht="24.75" hidden="1" customHeight="1" x14ac:dyDescent="0.15">
      <c r="A814" s="635"/>
      <c r="B814" s="636"/>
      <c r="C814" s="636"/>
      <c r="D814" s="636"/>
      <c r="E814" s="636"/>
      <c r="F814" s="637"/>
      <c r="G814" s="814"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0"/>
      <c r="AC814" s="814"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04"/>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5"/>
      <c r="AY826">
        <f>COUNTA($G$828,$AC$828)</f>
        <v>0</v>
      </c>
    </row>
    <row r="827" spans="1:51" ht="24.75" hidden="1" customHeight="1" x14ac:dyDescent="0.15">
      <c r="A827" s="635"/>
      <c r="B827" s="636"/>
      <c r="C827" s="636"/>
      <c r="D827" s="636"/>
      <c r="E827" s="636"/>
      <c r="F827" s="637"/>
      <c r="G827" s="814"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0"/>
      <c r="AC827" s="814"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04"/>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337</v>
      </c>
      <c r="AD844" s="153"/>
      <c r="AE844" s="153"/>
      <c r="AF844" s="153"/>
      <c r="AG844" s="153"/>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767</v>
      </c>
      <c r="D845" s="343"/>
      <c r="E845" s="343"/>
      <c r="F845" s="343"/>
      <c r="G845" s="343"/>
      <c r="H845" s="343"/>
      <c r="I845" s="343"/>
      <c r="J845" s="344">
        <v>2000012020001</v>
      </c>
      <c r="K845" s="345"/>
      <c r="L845" s="345"/>
      <c r="M845" s="345"/>
      <c r="N845" s="345"/>
      <c r="O845" s="345"/>
      <c r="P845" s="359" t="s">
        <v>768</v>
      </c>
      <c r="Q845" s="346"/>
      <c r="R845" s="346"/>
      <c r="S845" s="346"/>
      <c r="T845" s="346"/>
      <c r="U845" s="346"/>
      <c r="V845" s="346"/>
      <c r="W845" s="346"/>
      <c r="X845" s="346"/>
      <c r="Y845" s="347">
        <v>13</v>
      </c>
      <c r="Z845" s="348"/>
      <c r="AA845" s="348"/>
      <c r="AB845" s="349"/>
      <c r="AC845" s="350" t="s">
        <v>80</v>
      </c>
      <c r="AD845" s="351"/>
      <c r="AE845" s="351"/>
      <c r="AF845" s="351"/>
      <c r="AG845" s="351"/>
      <c r="AH845" s="366" t="s">
        <v>775</v>
      </c>
      <c r="AI845" s="367"/>
      <c r="AJ845" s="367"/>
      <c r="AK845" s="367"/>
      <c r="AL845" s="354" t="s">
        <v>775</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337</v>
      </c>
      <c r="AD877" s="153"/>
      <c r="AE877" s="153"/>
      <c r="AF877" s="153"/>
      <c r="AG877" s="153"/>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0">
        <v>1</v>
      </c>
      <c r="B878" s="370">
        <v>1</v>
      </c>
      <c r="C878" s="358" t="s">
        <v>769</v>
      </c>
      <c r="D878" s="343"/>
      <c r="E878" s="343"/>
      <c r="F878" s="343"/>
      <c r="G878" s="343"/>
      <c r="H878" s="343"/>
      <c r="I878" s="343"/>
      <c r="J878" s="344">
        <v>1011001014417</v>
      </c>
      <c r="K878" s="345"/>
      <c r="L878" s="345"/>
      <c r="M878" s="345"/>
      <c r="N878" s="345"/>
      <c r="O878" s="345"/>
      <c r="P878" s="359" t="s">
        <v>770</v>
      </c>
      <c r="Q878" s="346"/>
      <c r="R878" s="346"/>
      <c r="S878" s="346"/>
      <c r="T878" s="346"/>
      <c r="U878" s="346"/>
      <c r="V878" s="346"/>
      <c r="W878" s="346"/>
      <c r="X878" s="346"/>
      <c r="Y878" s="347">
        <v>4</v>
      </c>
      <c r="Z878" s="348"/>
      <c r="AA878" s="348"/>
      <c r="AB878" s="349"/>
      <c r="AC878" s="350" t="s">
        <v>371</v>
      </c>
      <c r="AD878" s="351"/>
      <c r="AE878" s="351"/>
      <c r="AF878" s="351"/>
      <c r="AG878" s="351"/>
      <c r="AH878" s="366">
        <v>4</v>
      </c>
      <c r="AI878" s="367"/>
      <c r="AJ878" s="367"/>
      <c r="AK878" s="367"/>
      <c r="AL878" s="354">
        <v>63</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7.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337</v>
      </c>
      <c r="AD910" s="153"/>
      <c r="AE910" s="153"/>
      <c r="AF910" s="153"/>
      <c r="AG910" s="153"/>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7.25" customHeight="1" x14ac:dyDescent="0.15">
      <c r="A911" s="370">
        <v>1</v>
      </c>
      <c r="B911" s="370">
        <v>1</v>
      </c>
      <c r="C911" s="358" t="s">
        <v>771</v>
      </c>
      <c r="D911" s="343"/>
      <c r="E911" s="343"/>
      <c r="F911" s="343"/>
      <c r="G911" s="343"/>
      <c r="H911" s="343"/>
      <c r="I911" s="343"/>
      <c r="J911" s="344">
        <v>7010401006126</v>
      </c>
      <c r="K911" s="345"/>
      <c r="L911" s="345"/>
      <c r="M911" s="345"/>
      <c r="N911" s="345"/>
      <c r="O911" s="345"/>
      <c r="P911" s="359" t="s">
        <v>772</v>
      </c>
      <c r="Q911" s="346"/>
      <c r="R911" s="346"/>
      <c r="S911" s="346"/>
      <c r="T911" s="346"/>
      <c r="U911" s="346"/>
      <c r="V911" s="346"/>
      <c r="W911" s="346"/>
      <c r="X911" s="346"/>
      <c r="Y911" s="347">
        <v>2</v>
      </c>
      <c r="Z911" s="348"/>
      <c r="AA911" s="348"/>
      <c r="AB911" s="349"/>
      <c r="AC911" s="350" t="s">
        <v>371</v>
      </c>
      <c r="AD911" s="351"/>
      <c r="AE911" s="351"/>
      <c r="AF911" s="351"/>
      <c r="AG911" s="351"/>
      <c r="AH911" s="366">
        <v>5</v>
      </c>
      <c r="AI911" s="367"/>
      <c r="AJ911" s="367"/>
      <c r="AK911" s="367"/>
      <c r="AL911" s="354">
        <v>17</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337</v>
      </c>
      <c r="AD943" s="153"/>
      <c r="AE943" s="153"/>
      <c r="AF943" s="153"/>
      <c r="AG943" s="153"/>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337</v>
      </c>
      <c r="AD976" s="153"/>
      <c r="AE976" s="153"/>
      <c r="AF976" s="153"/>
      <c r="AG976" s="153"/>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337</v>
      </c>
      <c r="AD1009" s="153"/>
      <c r="AE1009" s="153"/>
      <c r="AF1009" s="153"/>
      <c r="AG1009" s="153"/>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337</v>
      </c>
      <c r="AD1042" s="153"/>
      <c r="AE1042" s="153"/>
      <c r="AF1042" s="153"/>
      <c r="AG1042" s="153"/>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337</v>
      </c>
      <c r="AD1075" s="153"/>
      <c r="AE1075" s="153"/>
      <c r="AF1075" s="153"/>
      <c r="AG1075" s="153"/>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5"/>
      <c r="E1109" s="153" t="s">
        <v>262</v>
      </c>
      <c r="F1109" s="375"/>
      <c r="G1109" s="375"/>
      <c r="H1109" s="375"/>
      <c r="I1109" s="375"/>
      <c r="J1109" s="153" t="s">
        <v>297</v>
      </c>
      <c r="K1109" s="153"/>
      <c r="L1109" s="153"/>
      <c r="M1109" s="153"/>
      <c r="N1109" s="153"/>
      <c r="O1109" s="153"/>
      <c r="P1109" s="362" t="s">
        <v>27</v>
      </c>
      <c r="Q1109" s="362"/>
      <c r="R1109" s="362"/>
      <c r="S1109" s="362"/>
      <c r="T1109" s="362"/>
      <c r="U1109" s="362"/>
      <c r="V1109" s="362"/>
      <c r="W1109" s="362"/>
      <c r="X1109" s="362"/>
      <c r="Y1109" s="153" t="s">
        <v>299</v>
      </c>
      <c r="Z1109" s="375"/>
      <c r="AA1109" s="375"/>
      <c r="AB1109" s="375"/>
      <c r="AC1109" s="153" t="s">
        <v>245</v>
      </c>
      <c r="AD1109" s="153"/>
      <c r="AE1109" s="153"/>
      <c r="AF1109" s="153"/>
      <c r="AG1109" s="153"/>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1" t="s">
        <v>405</v>
      </c>
      <c r="F1110" s="369"/>
      <c r="G1110" s="369"/>
      <c r="H1110" s="369"/>
      <c r="I1110" s="369"/>
      <c r="J1110" s="344" t="s">
        <v>405</v>
      </c>
      <c r="K1110" s="345"/>
      <c r="L1110" s="345"/>
      <c r="M1110" s="345"/>
      <c r="N1110" s="345"/>
      <c r="O1110" s="345"/>
      <c r="P1110" s="377" t="s">
        <v>405</v>
      </c>
      <c r="Q1110" s="378"/>
      <c r="R1110" s="378"/>
      <c r="S1110" s="378"/>
      <c r="T1110" s="378"/>
      <c r="U1110" s="378"/>
      <c r="V1110" s="378"/>
      <c r="W1110" s="378"/>
      <c r="X1110" s="378"/>
      <c r="Y1110" s="347" t="s">
        <v>405</v>
      </c>
      <c r="Z1110" s="348"/>
      <c r="AA1110" s="348"/>
      <c r="AB1110" s="349"/>
      <c r="AC1110" s="371"/>
      <c r="AD1110" s="371"/>
      <c r="AE1110" s="371"/>
      <c r="AF1110" s="371"/>
      <c r="AG1110" s="371"/>
      <c r="AH1110" s="352" t="s">
        <v>405</v>
      </c>
      <c r="AI1110" s="353"/>
      <c r="AJ1110" s="353"/>
      <c r="AK1110" s="353"/>
      <c r="AL1110" s="354" t="s">
        <v>405</v>
      </c>
      <c r="AM1110" s="355"/>
      <c r="AN1110" s="355"/>
      <c r="AO1110" s="356"/>
      <c r="AP1110" s="357" t="s">
        <v>405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I518:AL51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19">
      <formula>IF(RIGHT(TEXT(P14,"0.#"),1)=".",FALSE,TRUE)</formula>
    </cfRule>
    <cfRule type="expression" dxfId="2786" priority="14020">
      <formula>IF(RIGHT(TEXT(P14,"0.#"),1)=".",TRUE,FALSE)</formula>
    </cfRule>
  </conditionalFormatting>
  <conditionalFormatting sqref="AE32">
    <cfRule type="expression" dxfId="2785" priority="14009">
      <formula>IF(RIGHT(TEXT(AE32,"0.#"),1)=".",FALSE,TRUE)</formula>
    </cfRule>
    <cfRule type="expression" dxfId="2784" priority="14010">
      <formula>IF(RIGHT(TEXT(AE32,"0.#"),1)=".",TRUE,FALSE)</formula>
    </cfRule>
  </conditionalFormatting>
  <conditionalFormatting sqref="P18:AX18">
    <cfRule type="expression" dxfId="2783" priority="13895">
      <formula>IF(RIGHT(TEXT(P18,"0.#"),1)=".",FALSE,TRUE)</formula>
    </cfRule>
    <cfRule type="expression" dxfId="2782" priority="13896">
      <formula>IF(RIGHT(TEXT(P18,"0.#"),1)=".",TRUE,FALSE)</formula>
    </cfRule>
  </conditionalFormatting>
  <conditionalFormatting sqref="Y790">
    <cfRule type="expression" dxfId="2781" priority="13891">
      <formula>IF(RIGHT(TEXT(Y790,"0.#"),1)=".",FALSE,TRUE)</formula>
    </cfRule>
    <cfRule type="expression" dxfId="2780" priority="13892">
      <formula>IF(RIGHT(TEXT(Y790,"0.#"),1)=".",TRUE,FALSE)</formula>
    </cfRule>
  </conditionalFormatting>
  <conditionalFormatting sqref="Y799">
    <cfRule type="expression" dxfId="2779" priority="13887">
      <formula>IF(RIGHT(TEXT(Y799,"0.#"),1)=".",FALSE,TRUE)</formula>
    </cfRule>
    <cfRule type="expression" dxfId="2778" priority="13888">
      <formula>IF(RIGHT(TEXT(Y799,"0.#"),1)=".",TRUE,FALSE)</formula>
    </cfRule>
  </conditionalFormatting>
  <conditionalFormatting sqref="Y830:Y837 Y828 Y817:Y824 Y815 Y804:Y811 Y802">
    <cfRule type="expression" dxfId="2777" priority="13669">
      <formula>IF(RIGHT(TEXT(Y802,"0.#"),1)=".",FALSE,TRUE)</formula>
    </cfRule>
    <cfRule type="expression" dxfId="2776" priority="13670">
      <formula>IF(RIGHT(TEXT(Y802,"0.#"),1)=".",TRUE,FALSE)</formula>
    </cfRule>
  </conditionalFormatting>
  <conditionalFormatting sqref="P13:AX13 AR15:AX15 P15:AQ17">
    <cfRule type="expression" dxfId="2775" priority="13717">
      <formula>IF(RIGHT(TEXT(P13,"0.#"),1)=".",FALSE,TRUE)</formula>
    </cfRule>
    <cfRule type="expression" dxfId="2774" priority="13718">
      <formula>IF(RIGHT(TEXT(P13,"0.#"),1)=".",TRUE,FALSE)</formula>
    </cfRule>
  </conditionalFormatting>
  <conditionalFormatting sqref="P19:AJ19">
    <cfRule type="expression" dxfId="2773" priority="13715">
      <formula>IF(RIGHT(TEXT(P19,"0.#"),1)=".",FALSE,TRUE)</formula>
    </cfRule>
    <cfRule type="expression" dxfId="2772" priority="13716">
      <formula>IF(RIGHT(TEXT(P19,"0.#"),1)=".",TRUE,FALSE)</formula>
    </cfRule>
  </conditionalFormatting>
  <conditionalFormatting sqref="AE101">
    <cfRule type="expression" dxfId="2771" priority="13707">
      <formula>IF(RIGHT(TEXT(AE101,"0.#"),1)=".",FALSE,TRUE)</formula>
    </cfRule>
    <cfRule type="expression" dxfId="2770" priority="13708">
      <formula>IF(RIGHT(TEXT(AE101,"0.#"),1)=".",TRUE,FALSE)</formula>
    </cfRule>
  </conditionalFormatting>
  <conditionalFormatting sqref="Y791:Y798 Y789">
    <cfRule type="expression" dxfId="2769" priority="13693">
      <formula>IF(RIGHT(TEXT(Y789,"0.#"),1)=".",FALSE,TRUE)</formula>
    </cfRule>
    <cfRule type="expression" dxfId="2768" priority="13694">
      <formula>IF(RIGHT(TEXT(Y789,"0.#"),1)=".",TRUE,FALSE)</formula>
    </cfRule>
  </conditionalFormatting>
  <conditionalFormatting sqref="AU790">
    <cfRule type="expression" dxfId="2767" priority="13691">
      <formula>IF(RIGHT(TEXT(AU790,"0.#"),1)=".",FALSE,TRUE)</formula>
    </cfRule>
    <cfRule type="expression" dxfId="2766" priority="13692">
      <formula>IF(RIGHT(TEXT(AU790,"0.#"),1)=".",TRUE,FALSE)</formula>
    </cfRule>
  </conditionalFormatting>
  <conditionalFormatting sqref="AU799">
    <cfRule type="expression" dxfId="2765" priority="13689">
      <formula>IF(RIGHT(TEXT(AU799,"0.#"),1)=".",FALSE,TRUE)</formula>
    </cfRule>
    <cfRule type="expression" dxfId="2764" priority="13690">
      <formula>IF(RIGHT(TEXT(AU799,"0.#"),1)=".",TRUE,FALSE)</formula>
    </cfRule>
  </conditionalFormatting>
  <conditionalFormatting sqref="AU791:AU798 AU789">
    <cfRule type="expression" dxfId="2763" priority="13687">
      <formula>IF(RIGHT(TEXT(AU789,"0.#"),1)=".",FALSE,TRUE)</formula>
    </cfRule>
    <cfRule type="expression" dxfId="2762" priority="13688">
      <formula>IF(RIGHT(TEXT(AU789,"0.#"),1)=".",TRUE,FALSE)</formula>
    </cfRule>
  </conditionalFormatting>
  <conditionalFormatting sqref="Y829 Y816 Y803">
    <cfRule type="expression" dxfId="2761" priority="13673">
      <formula>IF(RIGHT(TEXT(Y803,"0.#"),1)=".",FALSE,TRUE)</formula>
    </cfRule>
    <cfRule type="expression" dxfId="2760" priority="13674">
      <formula>IF(RIGHT(TEXT(Y803,"0.#"),1)=".",TRUE,FALSE)</formula>
    </cfRule>
  </conditionalFormatting>
  <conditionalFormatting sqref="Y838 Y825 Y812">
    <cfRule type="expression" dxfId="2759" priority="13671">
      <formula>IF(RIGHT(TEXT(Y812,"0.#"),1)=".",FALSE,TRUE)</formula>
    </cfRule>
    <cfRule type="expression" dxfId="2758" priority="13672">
      <formula>IF(RIGHT(TEXT(Y812,"0.#"),1)=".",TRUE,FALSE)</formula>
    </cfRule>
  </conditionalFormatting>
  <conditionalFormatting sqref="AU829 AU816 AU803">
    <cfRule type="expression" dxfId="2757" priority="13667">
      <formula>IF(RIGHT(TEXT(AU803,"0.#"),1)=".",FALSE,TRUE)</formula>
    </cfRule>
    <cfRule type="expression" dxfId="2756" priority="13668">
      <formula>IF(RIGHT(TEXT(AU803,"0.#"),1)=".",TRUE,FALSE)</formula>
    </cfRule>
  </conditionalFormatting>
  <conditionalFormatting sqref="AU838 AU825 AU812">
    <cfRule type="expression" dxfId="2755" priority="13665">
      <formula>IF(RIGHT(TEXT(AU812,"0.#"),1)=".",FALSE,TRUE)</formula>
    </cfRule>
    <cfRule type="expression" dxfId="2754" priority="13666">
      <formula>IF(RIGHT(TEXT(AU812,"0.#"),1)=".",TRUE,FALSE)</formula>
    </cfRule>
  </conditionalFormatting>
  <conditionalFormatting sqref="AU830:AU837 AU828 AU817:AU824 AU815 AU804:AU811 AU802">
    <cfRule type="expression" dxfId="2753" priority="13663">
      <formula>IF(RIGHT(TEXT(AU802,"0.#"),1)=".",FALSE,TRUE)</formula>
    </cfRule>
    <cfRule type="expression" dxfId="2752" priority="13664">
      <formula>IF(RIGHT(TEXT(AU802,"0.#"),1)=".",TRUE,FALSE)</formula>
    </cfRule>
  </conditionalFormatting>
  <conditionalFormatting sqref="AM87">
    <cfRule type="expression" dxfId="2751" priority="13317">
      <formula>IF(RIGHT(TEXT(AM87,"0.#"),1)=".",FALSE,TRUE)</formula>
    </cfRule>
    <cfRule type="expression" dxfId="2750" priority="13318">
      <formula>IF(RIGHT(TEXT(AM87,"0.#"),1)=".",TRUE,FALSE)</formula>
    </cfRule>
  </conditionalFormatting>
  <conditionalFormatting sqref="AE55">
    <cfRule type="expression" dxfId="2749" priority="13385">
      <formula>IF(RIGHT(TEXT(AE55,"0.#"),1)=".",FALSE,TRUE)</formula>
    </cfRule>
    <cfRule type="expression" dxfId="2748" priority="13386">
      <formula>IF(RIGHT(TEXT(AE55,"0.#"),1)=".",TRUE,FALSE)</formula>
    </cfRule>
  </conditionalFormatting>
  <conditionalFormatting sqref="AI55">
    <cfRule type="expression" dxfId="2747" priority="13383">
      <formula>IF(RIGHT(TEXT(AI55,"0.#"),1)=".",FALSE,TRUE)</formula>
    </cfRule>
    <cfRule type="expression" dxfId="2746" priority="13384">
      <formula>IF(RIGHT(TEXT(AI55,"0.#"),1)=".",TRUE,FALSE)</formula>
    </cfRule>
  </conditionalFormatting>
  <conditionalFormatting sqref="AE33">
    <cfRule type="expression" dxfId="2745" priority="13477">
      <formula>IF(RIGHT(TEXT(AE33,"0.#"),1)=".",FALSE,TRUE)</formula>
    </cfRule>
    <cfRule type="expression" dxfId="2744" priority="13478">
      <formula>IF(RIGHT(TEXT(AE33,"0.#"),1)=".",TRUE,FALSE)</formula>
    </cfRule>
  </conditionalFormatting>
  <conditionalFormatting sqref="AE34">
    <cfRule type="expression" dxfId="2743" priority="13475">
      <formula>IF(RIGHT(TEXT(AE34,"0.#"),1)=".",FALSE,TRUE)</formula>
    </cfRule>
    <cfRule type="expression" dxfId="2742" priority="13476">
      <formula>IF(RIGHT(TEXT(AE34,"0.#"),1)=".",TRUE,FALSE)</formula>
    </cfRule>
  </conditionalFormatting>
  <conditionalFormatting sqref="AI34 AM34">
    <cfRule type="expression" dxfId="2741" priority="13473">
      <formula>IF(RIGHT(TEXT(AI34,"0.#"),1)=".",FALSE,TRUE)</formula>
    </cfRule>
    <cfRule type="expression" dxfId="2740" priority="13474">
      <formula>IF(RIGHT(TEXT(AI34,"0.#"),1)=".",TRUE,FALSE)</formula>
    </cfRule>
  </conditionalFormatting>
  <conditionalFormatting sqref="AI33 AM33">
    <cfRule type="expression" dxfId="2739" priority="13471">
      <formula>IF(RIGHT(TEXT(AI33,"0.#"),1)=".",FALSE,TRUE)</formula>
    </cfRule>
    <cfRule type="expression" dxfId="2738" priority="13472">
      <formula>IF(RIGHT(TEXT(AI33,"0.#"),1)=".",TRUE,FALSE)</formula>
    </cfRule>
  </conditionalFormatting>
  <conditionalFormatting sqref="AI32 AM32">
    <cfRule type="expression" dxfId="2737" priority="13469">
      <formula>IF(RIGHT(TEXT(AI32,"0.#"),1)=".",FALSE,TRUE)</formula>
    </cfRule>
    <cfRule type="expression" dxfId="2736" priority="13470">
      <formula>IF(RIGHT(TEXT(AI32,"0.#"),1)=".",TRUE,FALSE)</formula>
    </cfRule>
  </conditionalFormatting>
  <conditionalFormatting sqref="AQ32:AQ34">
    <cfRule type="expression" dxfId="2735" priority="13457">
      <formula>IF(RIGHT(TEXT(AQ32,"0.#"),1)=".",FALSE,TRUE)</formula>
    </cfRule>
    <cfRule type="expression" dxfId="2734" priority="13458">
      <formula>IF(RIGHT(TEXT(AQ32,"0.#"),1)=".",TRUE,FALSE)</formula>
    </cfRule>
  </conditionalFormatting>
  <conditionalFormatting sqref="AU32:AU34">
    <cfRule type="expression" dxfId="2733" priority="13455">
      <formula>IF(RIGHT(TEXT(AU32,"0.#"),1)=".",FALSE,TRUE)</formula>
    </cfRule>
    <cfRule type="expression" dxfId="2732" priority="13456">
      <formula>IF(RIGHT(TEXT(AU32,"0.#"),1)=".",TRUE,FALSE)</formula>
    </cfRule>
  </conditionalFormatting>
  <conditionalFormatting sqref="AE53">
    <cfRule type="expression" dxfId="2731" priority="13389">
      <formula>IF(RIGHT(TEXT(AE53,"0.#"),1)=".",FALSE,TRUE)</formula>
    </cfRule>
    <cfRule type="expression" dxfId="2730" priority="13390">
      <formula>IF(RIGHT(TEXT(AE53,"0.#"),1)=".",TRUE,FALSE)</formula>
    </cfRule>
  </conditionalFormatting>
  <conditionalFormatting sqref="AE54">
    <cfRule type="expression" dxfId="2729" priority="13387">
      <formula>IF(RIGHT(TEXT(AE54,"0.#"),1)=".",FALSE,TRUE)</formula>
    </cfRule>
    <cfRule type="expression" dxfId="2728" priority="13388">
      <formula>IF(RIGHT(TEXT(AE54,"0.#"),1)=".",TRUE,FALSE)</formula>
    </cfRule>
  </conditionalFormatting>
  <conditionalFormatting sqref="AI54">
    <cfRule type="expression" dxfId="2727" priority="13381">
      <formula>IF(RIGHT(TEXT(AI54,"0.#"),1)=".",FALSE,TRUE)</formula>
    </cfRule>
    <cfRule type="expression" dxfId="2726" priority="13382">
      <formula>IF(RIGHT(TEXT(AI54,"0.#"),1)=".",TRUE,FALSE)</formula>
    </cfRule>
  </conditionalFormatting>
  <conditionalFormatting sqref="AI53">
    <cfRule type="expression" dxfId="2725" priority="13379">
      <formula>IF(RIGHT(TEXT(AI53,"0.#"),1)=".",FALSE,TRUE)</formula>
    </cfRule>
    <cfRule type="expression" dxfId="2724" priority="13380">
      <formula>IF(RIGHT(TEXT(AI53,"0.#"),1)=".",TRUE,FALSE)</formula>
    </cfRule>
  </conditionalFormatting>
  <conditionalFormatting sqref="AM53">
    <cfRule type="expression" dxfId="2723" priority="13377">
      <formula>IF(RIGHT(TEXT(AM53,"0.#"),1)=".",FALSE,TRUE)</formula>
    </cfRule>
    <cfRule type="expression" dxfId="2722" priority="13378">
      <formula>IF(RIGHT(TEXT(AM53,"0.#"),1)=".",TRUE,FALSE)</formula>
    </cfRule>
  </conditionalFormatting>
  <conditionalFormatting sqref="AM54">
    <cfRule type="expression" dxfId="2721" priority="13375">
      <formula>IF(RIGHT(TEXT(AM54,"0.#"),1)=".",FALSE,TRUE)</formula>
    </cfRule>
    <cfRule type="expression" dxfId="2720" priority="13376">
      <formula>IF(RIGHT(TEXT(AM54,"0.#"),1)=".",TRUE,FALSE)</formula>
    </cfRule>
  </conditionalFormatting>
  <conditionalFormatting sqref="AM55">
    <cfRule type="expression" dxfId="2719" priority="13373">
      <formula>IF(RIGHT(TEXT(AM55,"0.#"),1)=".",FALSE,TRUE)</formula>
    </cfRule>
    <cfRule type="expression" dxfId="2718" priority="13374">
      <formula>IF(RIGHT(TEXT(AM55,"0.#"),1)=".",TRUE,FALSE)</formula>
    </cfRule>
  </conditionalFormatting>
  <conditionalFormatting sqref="AE60">
    <cfRule type="expression" dxfId="2717" priority="13359">
      <formula>IF(RIGHT(TEXT(AE60,"0.#"),1)=".",FALSE,TRUE)</formula>
    </cfRule>
    <cfRule type="expression" dxfId="2716" priority="13360">
      <formula>IF(RIGHT(TEXT(AE60,"0.#"),1)=".",TRUE,FALSE)</formula>
    </cfRule>
  </conditionalFormatting>
  <conditionalFormatting sqref="AE61">
    <cfRule type="expression" dxfId="2715" priority="13357">
      <formula>IF(RIGHT(TEXT(AE61,"0.#"),1)=".",FALSE,TRUE)</formula>
    </cfRule>
    <cfRule type="expression" dxfId="2714" priority="13358">
      <formula>IF(RIGHT(TEXT(AE61,"0.#"),1)=".",TRUE,FALSE)</formula>
    </cfRule>
  </conditionalFormatting>
  <conditionalFormatting sqref="AE62">
    <cfRule type="expression" dxfId="2713" priority="13355">
      <formula>IF(RIGHT(TEXT(AE62,"0.#"),1)=".",FALSE,TRUE)</formula>
    </cfRule>
    <cfRule type="expression" dxfId="2712" priority="13356">
      <formula>IF(RIGHT(TEXT(AE62,"0.#"),1)=".",TRUE,FALSE)</formula>
    </cfRule>
  </conditionalFormatting>
  <conditionalFormatting sqref="AI62">
    <cfRule type="expression" dxfId="2711" priority="13353">
      <formula>IF(RIGHT(TEXT(AI62,"0.#"),1)=".",FALSE,TRUE)</formula>
    </cfRule>
    <cfRule type="expression" dxfId="2710" priority="13354">
      <formula>IF(RIGHT(TEXT(AI62,"0.#"),1)=".",TRUE,FALSE)</formula>
    </cfRule>
  </conditionalFormatting>
  <conditionalFormatting sqref="AI61">
    <cfRule type="expression" dxfId="2709" priority="13351">
      <formula>IF(RIGHT(TEXT(AI61,"0.#"),1)=".",FALSE,TRUE)</formula>
    </cfRule>
    <cfRule type="expression" dxfId="2708" priority="13352">
      <formula>IF(RIGHT(TEXT(AI61,"0.#"),1)=".",TRUE,FALSE)</formula>
    </cfRule>
  </conditionalFormatting>
  <conditionalFormatting sqref="AI60">
    <cfRule type="expression" dxfId="2707" priority="13349">
      <formula>IF(RIGHT(TEXT(AI60,"0.#"),1)=".",FALSE,TRUE)</formula>
    </cfRule>
    <cfRule type="expression" dxfId="2706" priority="13350">
      <formula>IF(RIGHT(TEXT(AI60,"0.#"),1)=".",TRUE,FALSE)</formula>
    </cfRule>
  </conditionalFormatting>
  <conditionalFormatting sqref="AM60">
    <cfRule type="expression" dxfId="2705" priority="13347">
      <formula>IF(RIGHT(TEXT(AM60,"0.#"),1)=".",FALSE,TRUE)</formula>
    </cfRule>
    <cfRule type="expression" dxfId="2704" priority="13348">
      <formula>IF(RIGHT(TEXT(AM60,"0.#"),1)=".",TRUE,FALSE)</formula>
    </cfRule>
  </conditionalFormatting>
  <conditionalFormatting sqref="AM61">
    <cfRule type="expression" dxfId="2703" priority="13345">
      <formula>IF(RIGHT(TEXT(AM61,"0.#"),1)=".",FALSE,TRUE)</formula>
    </cfRule>
    <cfRule type="expression" dxfId="2702" priority="13346">
      <formula>IF(RIGHT(TEXT(AM61,"0.#"),1)=".",TRUE,FALSE)</formula>
    </cfRule>
  </conditionalFormatting>
  <conditionalFormatting sqref="AM62">
    <cfRule type="expression" dxfId="2701" priority="13343">
      <formula>IF(RIGHT(TEXT(AM62,"0.#"),1)=".",FALSE,TRUE)</formula>
    </cfRule>
    <cfRule type="expression" dxfId="2700" priority="13344">
      <formula>IF(RIGHT(TEXT(AM62,"0.#"),1)=".",TRUE,FALSE)</formula>
    </cfRule>
  </conditionalFormatting>
  <conditionalFormatting sqref="AE87">
    <cfRule type="expression" dxfId="2699" priority="13329">
      <formula>IF(RIGHT(TEXT(AE87,"0.#"),1)=".",FALSE,TRUE)</formula>
    </cfRule>
    <cfRule type="expression" dxfId="2698" priority="13330">
      <formula>IF(RIGHT(TEXT(AE87,"0.#"),1)=".",TRUE,FALSE)</formula>
    </cfRule>
  </conditionalFormatting>
  <conditionalFormatting sqref="AE88">
    <cfRule type="expression" dxfId="2697" priority="13327">
      <formula>IF(RIGHT(TEXT(AE88,"0.#"),1)=".",FALSE,TRUE)</formula>
    </cfRule>
    <cfRule type="expression" dxfId="2696" priority="13328">
      <formula>IF(RIGHT(TEXT(AE88,"0.#"),1)=".",TRUE,FALSE)</formula>
    </cfRule>
  </conditionalFormatting>
  <conditionalFormatting sqref="AE89">
    <cfRule type="expression" dxfId="2695" priority="13325">
      <formula>IF(RIGHT(TEXT(AE89,"0.#"),1)=".",FALSE,TRUE)</formula>
    </cfRule>
    <cfRule type="expression" dxfId="2694" priority="13326">
      <formula>IF(RIGHT(TEXT(AE89,"0.#"),1)=".",TRUE,FALSE)</formula>
    </cfRule>
  </conditionalFormatting>
  <conditionalFormatting sqref="AI89">
    <cfRule type="expression" dxfId="2693" priority="13323">
      <formula>IF(RIGHT(TEXT(AI89,"0.#"),1)=".",FALSE,TRUE)</formula>
    </cfRule>
    <cfRule type="expression" dxfId="2692" priority="13324">
      <formula>IF(RIGHT(TEXT(AI89,"0.#"),1)=".",TRUE,FALSE)</formula>
    </cfRule>
  </conditionalFormatting>
  <conditionalFormatting sqref="AI88">
    <cfRule type="expression" dxfId="2691" priority="13321">
      <formula>IF(RIGHT(TEXT(AI88,"0.#"),1)=".",FALSE,TRUE)</formula>
    </cfRule>
    <cfRule type="expression" dxfId="2690" priority="13322">
      <formula>IF(RIGHT(TEXT(AI88,"0.#"),1)=".",TRUE,FALSE)</formula>
    </cfRule>
  </conditionalFormatting>
  <conditionalFormatting sqref="AI87">
    <cfRule type="expression" dxfId="2689" priority="13319">
      <formula>IF(RIGHT(TEXT(AI87,"0.#"),1)=".",FALSE,TRUE)</formula>
    </cfRule>
    <cfRule type="expression" dxfId="2688" priority="13320">
      <formula>IF(RIGHT(TEXT(AI87,"0.#"),1)=".",TRUE,FALSE)</formula>
    </cfRule>
  </conditionalFormatting>
  <conditionalFormatting sqref="AM88">
    <cfRule type="expression" dxfId="2687" priority="13315">
      <formula>IF(RIGHT(TEXT(AM88,"0.#"),1)=".",FALSE,TRUE)</formula>
    </cfRule>
    <cfRule type="expression" dxfId="2686" priority="13316">
      <formula>IF(RIGHT(TEXT(AM88,"0.#"),1)=".",TRUE,FALSE)</formula>
    </cfRule>
  </conditionalFormatting>
  <conditionalFormatting sqref="AM89">
    <cfRule type="expression" dxfId="2685" priority="13313">
      <formula>IF(RIGHT(TEXT(AM89,"0.#"),1)=".",FALSE,TRUE)</formula>
    </cfRule>
    <cfRule type="expression" dxfId="2684" priority="13314">
      <formula>IF(RIGHT(TEXT(AM89,"0.#"),1)=".",TRUE,FALSE)</formula>
    </cfRule>
  </conditionalFormatting>
  <conditionalFormatting sqref="AE92">
    <cfRule type="expression" dxfId="2683" priority="13299">
      <formula>IF(RIGHT(TEXT(AE92,"0.#"),1)=".",FALSE,TRUE)</formula>
    </cfRule>
    <cfRule type="expression" dxfId="2682" priority="13300">
      <formula>IF(RIGHT(TEXT(AE92,"0.#"),1)=".",TRUE,FALSE)</formula>
    </cfRule>
  </conditionalFormatting>
  <conditionalFormatting sqref="AE93">
    <cfRule type="expression" dxfId="2681" priority="13297">
      <formula>IF(RIGHT(TEXT(AE93,"0.#"),1)=".",FALSE,TRUE)</formula>
    </cfRule>
    <cfRule type="expression" dxfId="2680" priority="13298">
      <formula>IF(RIGHT(TEXT(AE93,"0.#"),1)=".",TRUE,FALSE)</formula>
    </cfRule>
  </conditionalFormatting>
  <conditionalFormatting sqref="AE94">
    <cfRule type="expression" dxfId="2679" priority="13295">
      <formula>IF(RIGHT(TEXT(AE94,"0.#"),1)=".",FALSE,TRUE)</formula>
    </cfRule>
    <cfRule type="expression" dxfId="2678" priority="13296">
      <formula>IF(RIGHT(TEXT(AE94,"0.#"),1)=".",TRUE,FALSE)</formula>
    </cfRule>
  </conditionalFormatting>
  <conditionalFormatting sqref="AI94">
    <cfRule type="expression" dxfId="2677" priority="13293">
      <formula>IF(RIGHT(TEXT(AI94,"0.#"),1)=".",FALSE,TRUE)</formula>
    </cfRule>
    <cfRule type="expression" dxfId="2676" priority="13294">
      <formula>IF(RIGHT(TEXT(AI94,"0.#"),1)=".",TRUE,FALSE)</formula>
    </cfRule>
  </conditionalFormatting>
  <conditionalFormatting sqref="AI93">
    <cfRule type="expression" dxfId="2675" priority="13291">
      <formula>IF(RIGHT(TEXT(AI93,"0.#"),1)=".",FALSE,TRUE)</formula>
    </cfRule>
    <cfRule type="expression" dxfId="2674" priority="13292">
      <formula>IF(RIGHT(TEXT(AI93,"0.#"),1)=".",TRUE,FALSE)</formula>
    </cfRule>
  </conditionalFormatting>
  <conditionalFormatting sqref="AI92">
    <cfRule type="expression" dxfId="2673" priority="13289">
      <formula>IF(RIGHT(TEXT(AI92,"0.#"),1)=".",FALSE,TRUE)</formula>
    </cfRule>
    <cfRule type="expression" dxfId="2672" priority="13290">
      <formula>IF(RIGHT(TEXT(AI92,"0.#"),1)=".",TRUE,FALSE)</formula>
    </cfRule>
  </conditionalFormatting>
  <conditionalFormatting sqref="AM92">
    <cfRule type="expression" dxfId="2671" priority="13287">
      <formula>IF(RIGHT(TEXT(AM92,"0.#"),1)=".",FALSE,TRUE)</formula>
    </cfRule>
    <cfRule type="expression" dxfId="2670" priority="13288">
      <formula>IF(RIGHT(TEXT(AM92,"0.#"),1)=".",TRUE,FALSE)</formula>
    </cfRule>
  </conditionalFormatting>
  <conditionalFormatting sqref="AM93">
    <cfRule type="expression" dxfId="2669" priority="13285">
      <formula>IF(RIGHT(TEXT(AM93,"0.#"),1)=".",FALSE,TRUE)</formula>
    </cfRule>
    <cfRule type="expression" dxfId="2668" priority="13286">
      <formula>IF(RIGHT(TEXT(AM93,"0.#"),1)=".",TRUE,FALSE)</formula>
    </cfRule>
  </conditionalFormatting>
  <conditionalFormatting sqref="AM94">
    <cfRule type="expression" dxfId="2667" priority="13283">
      <formula>IF(RIGHT(TEXT(AM94,"0.#"),1)=".",FALSE,TRUE)</formula>
    </cfRule>
    <cfRule type="expression" dxfId="2666" priority="13284">
      <formula>IF(RIGHT(TEXT(AM94,"0.#"),1)=".",TRUE,FALSE)</formula>
    </cfRule>
  </conditionalFormatting>
  <conditionalFormatting sqref="AE97">
    <cfRule type="expression" dxfId="2665" priority="13269">
      <formula>IF(RIGHT(TEXT(AE97,"0.#"),1)=".",FALSE,TRUE)</formula>
    </cfRule>
    <cfRule type="expression" dxfId="2664" priority="13270">
      <formula>IF(RIGHT(TEXT(AE97,"0.#"),1)=".",TRUE,FALSE)</formula>
    </cfRule>
  </conditionalFormatting>
  <conditionalFormatting sqref="AE98">
    <cfRule type="expression" dxfId="2663" priority="13267">
      <formula>IF(RIGHT(TEXT(AE98,"0.#"),1)=".",FALSE,TRUE)</formula>
    </cfRule>
    <cfRule type="expression" dxfId="2662" priority="13268">
      <formula>IF(RIGHT(TEXT(AE98,"0.#"),1)=".",TRUE,FALSE)</formula>
    </cfRule>
  </conditionalFormatting>
  <conditionalFormatting sqref="AE99">
    <cfRule type="expression" dxfId="2661" priority="13265">
      <formula>IF(RIGHT(TEXT(AE99,"0.#"),1)=".",FALSE,TRUE)</formula>
    </cfRule>
    <cfRule type="expression" dxfId="2660" priority="13266">
      <formula>IF(RIGHT(TEXT(AE99,"0.#"),1)=".",TRUE,FALSE)</formula>
    </cfRule>
  </conditionalFormatting>
  <conditionalFormatting sqref="AI99">
    <cfRule type="expression" dxfId="2659" priority="13263">
      <formula>IF(RIGHT(TEXT(AI99,"0.#"),1)=".",FALSE,TRUE)</formula>
    </cfRule>
    <cfRule type="expression" dxfId="2658" priority="13264">
      <formula>IF(RIGHT(TEXT(AI99,"0.#"),1)=".",TRUE,FALSE)</formula>
    </cfRule>
  </conditionalFormatting>
  <conditionalFormatting sqref="AI98">
    <cfRule type="expression" dxfId="2657" priority="13261">
      <formula>IF(RIGHT(TEXT(AI98,"0.#"),1)=".",FALSE,TRUE)</formula>
    </cfRule>
    <cfRule type="expression" dxfId="2656" priority="13262">
      <formula>IF(RIGHT(TEXT(AI98,"0.#"),1)=".",TRUE,FALSE)</formula>
    </cfRule>
  </conditionalFormatting>
  <conditionalFormatting sqref="AI97">
    <cfRule type="expression" dxfId="2655" priority="13259">
      <formula>IF(RIGHT(TEXT(AI97,"0.#"),1)=".",FALSE,TRUE)</formula>
    </cfRule>
    <cfRule type="expression" dxfId="2654" priority="13260">
      <formula>IF(RIGHT(TEXT(AI97,"0.#"),1)=".",TRUE,FALSE)</formula>
    </cfRule>
  </conditionalFormatting>
  <conditionalFormatting sqref="AM97">
    <cfRule type="expression" dxfId="2653" priority="13257">
      <formula>IF(RIGHT(TEXT(AM97,"0.#"),1)=".",FALSE,TRUE)</formula>
    </cfRule>
    <cfRule type="expression" dxfId="2652" priority="13258">
      <formula>IF(RIGHT(TEXT(AM97,"0.#"),1)=".",TRUE,FALSE)</formula>
    </cfRule>
  </conditionalFormatting>
  <conditionalFormatting sqref="AM98">
    <cfRule type="expression" dxfId="2651" priority="13255">
      <formula>IF(RIGHT(TEXT(AM98,"0.#"),1)=".",FALSE,TRUE)</formula>
    </cfRule>
    <cfRule type="expression" dxfId="2650" priority="13256">
      <formula>IF(RIGHT(TEXT(AM98,"0.#"),1)=".",TRUE,FALSE)</formula>
    </cfRule>
  </conditionalFormatting>
  <conditionalFormatting sqref="AM99">
    <cfRule type="expression" dxfId="2649" priority="13253">
      <formula>IF(RIGHT(TEXT(AM99,"0.#"),1)=".",FALSE,TRUE)</formula>
    </cfRule>
    <cfRule type="expression" dxfId="2648" priority="13254">
      <formula>IF(RIGHT(TEXT(AM99,"0.#"),1)=".",TRUE,FALSE)</formula>
    </cfRule>
  </conditionalFormatting>
  <conditionalFormatting sqref="AI101">
    <cfRule type="expression" dxfId="2647" priority="13239">
      <formula>IF(RIGHT(TEXT(AI101,"0.#"),1)=".",FALSE,TRUE)</formula>
    </cfRule>
    <cfRule type="expression" dxfId="2646" priority="13240">
      <formula>IF(RIGHT(TEXT(AI101,"0.#"),1)=".",TRUE,FALSE)</formula>
    </cfRule>
  </conditionalFormatting>
  <conditionalFormatting sqref="AM101">
    <cfRule type="expression" dxfId="2645" priority="13237">
      <formula>IF(RIGHT(TEXT(AM101,"0.#"),1)=".",FALSE,TRUE)</formula>
    </cfRule>
    <cfRule type="expression" dxfId="2644" priority="13238">
      <formula>IF(RIGHT(TEXT(AM101,"0.#"),1)=".",TRUE,FALSE)</formula>
    </cfRule>
  </conditionalFormatting>
  <conditionalFormatting sqref="AE102">
    <cfRule type="expression" dxfId="2643" priority="13235">
      <formula>IF(RIGHT(TEXT(AE102,"0.#"),1)=".",FALSE,TRUE)</formula>
    </cfRule>
    <cfRule type="expression" dxfId="2642" priority="13236">
      <formula>IF(RIGHT(TEXT(AE102,"0.#"),1)=".",TRUE,FALSE)</formula>
    </cfRule>
  </conditionalFormatting>
  <conditionalFormatting sqref="AI102">
    <cfRule type="expression" dxfId="2641" priority="13233">
      <formula>IF(RIGHT(TEXT(AI102,"0.#"),1)=".",FALSE,TRUE)</formula>
    </cfRule>
    <cfRule type="expression" dxfId="2640" priority="13234">
      <formula>IF(RIGHT(TEXT(AI102,"0.#"),1)=".",TRUE,FALSE)</formula>
    </cfRule>
  </conditionalFormatting>
  <conditionalFormatting sqref="AE104">
    <cfRule type="expression" dxfId="2639" priority="13227">
      <formula>IF(RIGHT(TEXT(AE104,"0.#"),1)=".",FALSE,TRUE)</formula>
    </cfRule>
    <cfRule type="expression" dxfId="2638" priority="13228">
      <formula>IF(RIGHT(TEXT(AE104,"0.#"),1)=".",TRUE,FALSE)</formula>
    </cfRule>
  </conditionalFormatting>
  <conditionalFormatting sqref="AI104">
    <cfRule type="expression" dxfId="2637" priority="13225">
      <formula>IF(RIGHT(TEXT(AI104,"0.#"),1)=".",FALSE,TRUE)</formula>
    </cfRule>
    <cfRule type="expression" dxfId="2636" priority="13226">
      <formula>IF(RIGHT(TEXT(AI104,"0.#"),1)=".",TRUE,FALSE)</formula>
    </cfRule>
  </conditionalFormatting>
  <conditionalFormatting sqref="AM104">
    <cfRule type="expression" dxfId="2635" priority="13223">
      <formula>IF(RIGHT(TEXT(AM104,"0.#"),1)=".",FALSE,TRUE)</formula>
    </cfRule>
    <cfRule type="expression" dxfId="2634" priority="13224">
      <formula>IF(RIGHT(TEXT(AM104,"0.#"),1)=".",TRUE,FALSE)</formula>
    </cfRule>
  </conditionalFormatting>
  <conditionalFormatting sqref="AE105">
    <cfRule type="expression" dxfId="2633" priority="13221">
      <formula>IF(RIGHT(TEXT(AE105,"0.#"),1)=".",FALSE,TRUE)</formula>
    </cfRule>
    <cfRule type="expression" dxfId="2632" priority="13222">
      <formula>IF(RIGHT(TEXT(AE105,"0.#"),1)=".",TRUE,FALSE)</formula>
    </cfRule>
  </conditionalFormatting>
  <conditionalFormatting sqref="AI105">
    <cfRule type="expression" dxfId="2631" priority="13219">
      <formula>IF(RIGHT(TEXT(AI105,"0.#"),1)=".",FALSE,TRUE)</formula>
    </cfRule>
    <cfRule type="expression" dxfId="2630" priority="13220">
      <formula>IF(RIGHT(TEXT(AI105,"0.#"),1)=".",TRUE,FALSE)</formula>
    </cfRule>
  </conditionalFormatting>
  <conditionalFormatting sqref="AM105">
    <cfRule type="expression" dxfId="2629" priority="13217">
      <formula>IF(RIGHT(TEXT(AM105,"0.#"),1)=".",FALSE,TRUE)</formula>
    </cfRule>
    <cfRule type="expression" dxfId="2628" priority="13218">
      <formula>IF(RIGHT(TEXT(AM105,"0.#"),1)=".",TRUE,FALSE)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cfRule type="expression" dxfId="2585" priority="13165">
      <formula>IF(RIGHT(TEXT(AE117,"0.#"),1)=".",FALSE,TRUE)</formula>
    </cfRule>
    <cfRule type="expression" dxfId="2584" priority="13166">
      <formula>IF(RIGHT(TEXT(AE117,"0.#"),1)=".",TRUE,FALSE)</formula>
    </cfRule>
  </conditionalFormatting>
  <conditionalFormatting sqref="AI117 AM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E119 AQ119">
    <cfRule type="expression" dxfId="2579" priority="13157">
      <formula>IF(RIGHT(TEXT(AE119,"0.#"),1)=".",FALSE,TRUE)</formula>
    </cfRule>
    <cfRule type="expression" dxfId="2578" priority="13158">
      <formula>IF(RIGHT(TEXT(AE119,"0.#"),1)=".",TRUE,FALSE)</formula>
    </cfRule>
  </conditionalFormatting>
  <conditionalFormatting sqref="AI119">
    <cfRule type="expression" dxfId="2577" priority="13155">
      <formula>IF(RIGHT(TEXT(AI119,"0.#"),1)=".",FALSE,TRUE)</formula>
    </cfRule>
    <cfRule type="expression" dxfId="2576" priority="13156">
      <formula>IF(RIGHT(TEXT(AI119,"0.#"),1)=".",TRUE,FALSE)</formula>
    </cfRule>
  </conditionalFormatting>
  <conditionalFormatting sqref="AM119">
    <cfRule type="expression" dxfId="2575" priority="13153">
      <formula>IF(RIGHT(TEXT(AM119,"0.#"),1)=".",FALSE,TRUE)</formula>
    </cfRule>
    <cfRule type="expression" dxfId="2574" priority="13154">
      <formula>IF(RIGHT(TEXT(AM119,"0.#"),1)=".",TRUE,FALSE)</formula>
    </cfRule>
  </conditionalFormatting>
  <conditionalFormatting sqref="AQ120">
    <cfRule type="expression" dxfId="2573" priority="13145">
      <formula>IF(RIGHT(TEXT(AQ120,"0.#"),1)=".",FALSE,TRUE)</formula>
    </cfRule>
    <cfRule type="expression" dxfId="2572" priority="13146">
      <formula>IF(RIGHT(TEXT(AQ120,"0.#"),1)=".",TRUE,FALSE)</formula>
    </cfRule>
  </conditionalFormatting>
  <conditionalFormatting sqref="AE122 AQ122">
    <cfRule type="expression" dxfId="2571" priority="13143">
      <formula>IF(RIGHT(TEXT(AE122,"0.#"),1)=".",FALSE,TRUE)</formula>
    </cfRule>
    <cfRule type="expression" dxfId="2570" priority="13144">
      <formula>IF(RIGHT(TEXT(AE122,"0.#"),1)=".",TRUE,FALSE)</formula>
    </cfRule>
  </conditionalFormatting>
  <conditionalFormatting sqref="AI122">
    <cfRule type="expression" dxfId="2569" priority="13141">
      <formula>IF(RIGHT(TEXT(AI122,"0.#"),1)=".",FALSE,TRUE)</formula>
    </cfRule>
    <cfRule type="expression" dxfId="2568" priority="13142">
      <formula>IF(RIGHT(TEXT(AI122,"0.#"),1)=".",TRUE,FALSE)</formula>
    </cfRule>
  </conditionalFormatting>
  <conditionalFormatting sqref="AM122">
    <cfRule type="expression" dxfId="2567" priority="13139">
      <formula>IF(RIGHT(TEXT(AM122,"0.#"),1)=".",FALSE,TRUE)</formula>
    </cfRule>
    <cfRule type="expression" dxfId="2566" priority="13140">
      <formula>IF(RIGHT(TEXT(AM122,"0.#"),1)=".",TRUE,FALSE)</formula>
    </cfRule>
  </conditionalFormatting>
  <conditionalFormatting sqref="AQ123">
    <cfRule type="expression" dxfId="2565" priority="13131">
      <formula>IF(RIGHT(TEXT(AQ123,"0.#"),1)=".",FALSE,TRUE)</formula>
    </cfRule>
    <cfRule type="expression" dxfId="2564" priority="13132">
      <formula>IF(RIGHT(TEXT(AQ123,"0.#"),1)=".",TRUE,FALSE)</formula>
    </cfRule>
  </conditionalFormatting>
  <conditionalFormatting sqref="AE125 AQ125">
    <cfRule type="expression" dxfId="2563" priority="13129">
      <formula>IF(RIGHT(TEXT(AE125,"0.#"),1)=".",FALSE,TRUE)</formula>
    </cfRule>
    <cfRule type="expression" dxfId="2562" priority="13130">
      <formula>IF(RIGHT(TEXT(AE125,"0.#"),1)=".",TRUE,FALSE)</formula>
    </cfRule>
  </conditionalFormatting>
  <conditionalFormatting sqref="AI125">
    <cfRule type="expression" dxfId="2561" priority="13127">
      <formula>IF(RIGHT(TEXT(AI125,"0.#"),1)=".",FALSE,TRUE)</formula>
    </cfRule>
    <cfRule type="expression" dxfId="2560" priority="13128">
      <formula>IF(RIGHT(TEXT(AI125,"0.#"),1)=".",TRUE,FALSE)</formula>
    </cfRule>
  </conditionalFormatting>
  <conditionalFormatting sqref="AM125">
    <cfRule type="expression" dxfId="2559" priority="13125">
      <formula>IF(RIGHT(TEXT(AM125,"0.#"),1)=".",FALSE,TRUE)</formula>
    </cfRule>
    <cfRule type="expression" dxfId="2558" priority="13126">
      <formula>IF(RIGHT(TEXT(AM125,"0.#"),1)=".",TRUE,FALSE)</formula>
    </cfRule>
  </conditionalFormatting>
  <conditionalFormatting sqref="AQ126">
    <cfRule type="expression" dxfId="2557" priority="13117">
      <formula>IF(RIGHT(TEXT(AQ126,"0.#"),1)=".",FALSE,TRUE)</formula>
    </cfRule>
    <cfRule type="expression" dxfId="2556" priority="13118">
      <formula>IF(RIGHT(TEXT(AQ126,"0.#"),1)=".",TRUE,FALSE)</formula>
    </cfRule>
  </conditionalFormatting>
  <conditionalFormatting sqref="AE128 AQ128">
    <cfRule type="expression" dxfId="2555" priority="13115">
      <formula>IF(RIGHT(TEXT(AE128,"0.#"),1)=".",FALSE,TRUE)</formula>
    </cfRule>
    <cfRule type="expression" dxfId="2554" priority="13116">
      <formula>IF(RIGHT(TEXT(AE128,"0.#"),1)=".",TRUE,FALSE)</formula>
    </cfRule>
  </conditionalFormatting>
  <conditionalFormatting sqref="AI128">
    <cfRule type="expression" dxfId="2553" priority="13113">
      <formula>IF(RIGHT(TEXT(AI128,"0.#"),1)=".",FALSE,TRUE)</formula>
    </cfRule>
    <cfRule type="expression" dxfId="2552" priority="13114">
      <formula>IF(RIGHT(TEXT(AI128,"0.#"),1)=".",TRUE,FALSE)</formula>
    </cfRule>
  </conditionalFormatting>
  <conditionalFormatting sqref="AM128">
    <cfRule type="expression" dxfId="2551" priority="13111">
      <formula>IF(RIGHT(TEXT(AM128,"0.#"),1)=".",FALSE,TRUE)</formula>
    </cfRule>
    <cfRule type="expression" dxfId="2550" priority="13112">
      <formula>IF(RIGHT(TEXT(AM128,"0.#"),1)=".",TRUE,FALSE)</formula>
    </cfRule>
  </conditionalFormatting>
  <conditionalFormatting sqref="AQ129">
    <cfRule type="expression" dxfId="2549" priority="13103">
      <formula>IF(RIGHT(TEXT(AQ129,"0.#"),1)=".",FALSE,TRUE)</formula>
    </cfRule>
    <cfRule type="expression" dxfId="2548" priority="13104">
      <formula>IF(RIGHT(TEXT(AQ129,"0.#"),1)=".",TRUE,FALSE)</formula>
    </cfRule>
  </conditionalFormatting>
  <conditionalFormatting sqref="AE75">
    <cfRule type="expression" dxfId="2547" priority="13101">
      <formula>IF(RIGHT(TEXT(AE75,"0.#"),1)=".",FALSE,TRUE)</formula>
    </cfRule>
    <cfRule type="expression" dxfId="2546" priority="13102">
      <formula>IF(RIGHT(TEXT(AE75,"0.#"),1)=".",TRUE,FALSE)</formula>
    </cfRule>
  </conditionalFormatting>
  <conditionalFormatting sqref="AE76">
    <cfRule type="expression" dxfId="2545" priority="13099">
      <formula>IF(RIGHT(TEXT(AE76,"0.#"),1)=".",FALSE,TRUE)</formula>
    </cfRule>
    <cfRule type="expression" dxfId="2544" priority="13100">
      <formula>IF(RIGHT(TEXT(AE76,"0.#"),1)=".",TRUE,FALSE)</formula>
    </cfRule>
  </conditionalFormatting>
  <conditionalFormatting sqref="AE77">
    <cfRule type="expression" dxfId="2543" priority="13097">
      <formula>IF(RIGHT(TEXT(AE77,"0.#"),1)=".",FALSE,TRUE)</formula>
    </cfRule>
    <cfRule type="expression" dxfId="2542" priority="13098">
      <formula>IF(RIGHT(TEXT(AE77,"0.#"),1)=".",TRUE,FALSE)</formula>
    </cfRule>
  </conditionalFormatting>
  <conditionalFormatting sqref="AI77">
    <cfRule type="expression" dxfId="2541" priority="13095">
      <formula>IF(RIGHT(TEXT(AI77,"0.#"),1)=".",FALSE,TRUE)</formula>
    </cfRule>
    <cfRule type="expression" dxfId="2540" priority="13096">
      <formula>IF(RIGHT(TEXT(AI77,"0.#"),1)=".",TRUE,FALSE)</formula>
    </cfRule>
  </conditionalFormatting>
  <conditionalFormatting sqref="AI76">
    <cfRule type="expression" dxfId="2539" priority="13093">
      <formula>IF(RIGHT(TEXT(AI76,"0.#"),1)=".",FALSE,TRUE)</formula>
    </cfRule>
    <cfRule type="expression" dxfId="2538" priority="13094">
      <formula>IF(RIGHT(TEXT(AI76,"0.#"),1)=".",TRUE,FALSE)</formula>
    </cfRule>
  </conditionalFormatting>
  <conditionalFormatting sqref="AI75">
    <cfRule type="expression" dxfId="2537" priority="13091">
      <formula>IF(RIGHT(TEXT(AI75,"0.#"),1)=".",FALSE,TRUE)</formula>
    </cfRule>
    <cfRule type="expression" dxfId="2536" priority="13092">
      <formula>IF(RIGHT(TEXT(AI75,"0.#"),1)=".",TRUE,FALSE)</formula>
    </cfRule>
  </conditionalFormatting>
  <conditionalFormatting sqref="AM75">
    <cfRule type="expression" dxfId="2535" priority="13089">
      <formula>IF(RIGHT(TEXT(AM75,"0.#"),1)=".",FALSE,TRUE)</formula>
    </cfRule>
    <cfRule type="expression" dxfId="2534" priority="13090">
      <formula>IF(RIGHT(TEXT(AM75,"0.#"),1)=".",TRUE,FALSE)</formula>
    </cfRule>
  </conditionalFormatting>
  <conditionalFormatting sqref="AM76">
    <cfRule type="expression" dxfId="2533" priority="13087">
      <formula>IF(RIGHT(TEXT(AM76,"0.#"),1)=".",FALSE,TRUE)</formula>
    </cfRule>
    <cfRule type="expression" dxfId="2532" priority="13088">
      <formula>IF(RIGHT(TEXT(AM76,"0.#"),1)=".",TRUE,FALSE)</formula>
    </cfRule>
  </conditionalFormatting>
  <conditionalFormatting sqref="AM77">
    <cfRule type="expression" dxfId="2531" priority="13085">
      <formula>IF(RIGHT(TEXT(AM77,"0.#"),1)=".",FALSE,TRUE)</formula>
    </cfRule>
    <cfRule type="expression" dxfId="2530" priority="13086">
      <formula>IF(RIGHT(TEXT(AM77,"0.#"),1)=".",TRUE,FALSE)</formula>
    </cfRule>
  </conditionalFormatting>
  <conditionalFormatting sqref="AE134:AE135 AI134:AI135 AQ134:AQ135 AU134:AU135 AM134:AM135">
    <cfRule type="expression" dxfId="2529" priority="13071">
      <formula>IF(RIGHT(TEXT(AE134,"0.#"),1)=".",FALSE,TRUE)</formula>
    </cfRule>
    <cfRule type="expression" dxfId="2528" priority="13072">
      <formula>IF(RIGHT(TEXT(AE134,"0.#"),1)=".",TRUE,FALSE)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E434">
    <cfRule type="expression" dxfId="2525" priority="13039">
      <formula>IF(RIGHT(TEXT(AE434,"0.#"),1)=".",FALSE,TRUE)</formula>
    </cfRule>
    <cfRule type="expression" dxfId="2524" priority="13040">
      <formula>IF(RIGHT(TEXT(AE434,"0.#"),1)=".",TRUE,FALSE)</formula>
    </cfRule>
  </conditionalFormatting>
  <conditionalFormatting sqref="AE435">
    <cfRule type="expression" dxfId="2523" priority="13037">
      <formula>IF(RIGHT(TEXT(AE435,"0.#"),1)=".",FALSE,TRUE)</formula>
    </cfRule>
    <cfRule type="expression" dxfId="2522" priority="13038">
      <formula>IF(RIGHT(TEXT(AE435,"0.#"),1)=".",TRUE,FALSE)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AM435">
    <cfRule type="expression" dxfId="2515" priority="12947">
      <formula>IF(RIGHT(TEXT(AI435,"0.#"),1)=".",FALSE,TRUE)</formula>
    </cfRule>
    <cfRule type="expression" dxfId="2514" priority="12948">
      <formula>IF(RIGHT(TEXT(AI435,"0.#"),1)=".",TRUE,FALSE)</formula>
    </cfRule>
  </conditionalFormatting>
  <conditionalFormatting sqref="AI433 AM433">
    <cfRule type="expression" dxfId="2513" priority="12951">
      <formula>IF(RIGHT(TEXT(AI433,"0.#"),1)=".",FALSE,TRUE)</formula>
    </cfRule>
    <cfRule type="expression" dxfId="2512" priority="12952">
      <formula>IF(RIGHT(TEXT(AI433,"0.#"),1)=".",TRUE,FALSE)</formula>
    </cfRule>
  </conditionalFormatting>
  <conditionalFormatting sqref="AI434 AM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47:AO874">
    <cfRule type="expression" dxfId="2503" priority="6641">
      <formula>IF(AND(AL847&gt;=0, RIGHT(TEXT(AL847,"0.#"),1)&lt;&gt;"."),TRUE,FALSE)</formula>
    </cfRule>
    <cfRule type="expression" dxfId="2502" priority="6642">
      <formula>IF(AND(AL847&gt;=0, RIGHT(TEXT(AL847,"0.#"),1)="."),TRUE,FALSE)</formula>
    </cfRule>
    <cfRule type="expression" dxfId="2501" priority="6643">
      <formula>IF(AND(AL847&lt;0, RIGHT(TEXT(AL847,"0.#"),1)&lt;&gt;"."),TRUE,FALSE)</formula>
    </cfRule>
    <cfRule type="expression" dxfId="2500" priority="6644">
      <formula>IF(AND(AL847&lt;0, RIGHT(TEXT(AL847,"0.#"),1)="."),TRUE,FALSE)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7:Y874">
    <cfRule type="expression" dxfId="2429" priority="2969">
      <formula>IF(RIGHT(TEXT(Y847,"0.#"),1)=".",FALSE,TRUE)</formula>
    </cfRule>
    <cfRule type="expression" dxfId="2428" priority="2970">
      <formula>IF(RIGHT(TEXT(Y847,"0.#"),1)=".",TRUE,FALSE)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11:AO1139">
    <cfRule type="expression" dxfId="2399" priority="2875">
      <formula>IF(AND(AL1111&gt;=0, RIGHT(TEXT(AL1111,"0.#"),1)&lt;&gt;"."),TRUE,FALSE)</formula>
    </cfRule>
    <cfRule type="expression" dxfId="2398" priority="2876">
      <formula>IF(AND(AL1111&gt;=0, RIGHT(TEXT(AL1111,"0.#"),1)="."),TRUE,FALSE)</formula>
    </cfRule>
    <cfRule type="expression" dxfId="2397" priority="2877">
      <formula>IF(AND(AL1111&lt;0, RIGHT(TEXT(AL1111,"0.#"),1)&lt;&gt;"."),TRUE,FALSE)</formula>
    </cfRule>
    <cfRule type="expression" dxfId="2396" priority="2878">
      <formula>IF(AND(AL1111&lt;0, RIGHT(TEXT(AL1111,"0.#"),1)="."),TRUE,FALSE)</formula>
    </cfRule>
  </conditionalFormatting>
  <conditionalFormatting sqref="Y1111:Y1139">
    <cfRule type="expression" dxfId="2395" priority="2873">
      <formula>IF(RIGHT(TEXT(Y1111,"0.#"),1)=".",FALSE,TRUE)</formula>
    </cfRule>
    <cfRule type="expression" dxfId="2394" priority="2874">
      <formula>IF(RIGHT(TEXT(Y1111,"0.#"),1)=".",TRUE,FALSE)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45:AO846">
    <cfRule type="expression" dxfId="2385" priority="2827">
      <formula>IF(AND(AL845&gt;=0, RIGHT(TEXT(AL845,"0.#"),1)&lt;&gt;"."),TRUE,FALSE)</formula>
    </cfRule>
    <cfRule type="expression" dxfId="2384" priority="2828">
      <formula>IF(AND(AL845&gt;=0, RIGHT(TEXT(AL845,"0.#"),1)="."),TRUE,FALSE)</formula>
    </cfRule>
    <cfRule type="expression" dxfId="2383" priority="2829">
      <formula>IF(AND(AL845&lt;0, RIGHT(TEXT(AL845,"0.#"),1)&lt;&gt;"."),TRUE,FALSE)</formula>
    </cfRule>
    <cfRule type="expression" dxfId="2382" priority="2830">
      <formula>IF(AND(AL845&lt;0, RIGHT(TEXT(AL845,"0.#"),1)="."),TRUE,FALSE)</formula>
    </cfRule>
  </conditionalFormatting>
  <conditionalFormatting sqref="Y845:Y846">
    <cfRule type="expression" dxfId="2381" priority="2825">
      <formula>IF(RIGHT(TEXT(Y845,"0.#"),1)=".",FALSE,TRUE)</formula>
    </cfRule>
    <cfRule type="expression" dxfId="2380" priority="2826">
      <formula>IF(RIGHT(TEXT(Y845,"0.#"),1)=".",TRUE,FALSE)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80:Y907">
    <cfRule type="expression" dxfId="2063" priority="2085">
      <formula>IF(RIGHT(TEXT(Y880,"0.#"),1)=".",FALSE,TRUE)</formula>
    </cfRule>
    <cfRule type="expression" dxfId="2062" priority="2086">
      <formula>IF(RIGHT(TEXT(Y880,"0.#"),1)=".",TRUE,FALSE)</formula>
    </cfRule>
  </conditionalFormatting>
  <conditionalFormatting sqref="Y878:Y879">
    <cfRule type="expression" dxfId="2061" priority="2079">
      <formula>IF(RIGHT(TEXT(Y878,"0.#"),1)=".",FALSE,TRUE)</formula>
    </cfRule>
    <cfRule type="expression" dxfId="2060" priority="2080">
      <formula>IF(RIGHT(TEXT(Y878,"0.#"),1)=".",TRUE,FALSE)</formula>
    </cfRule>
  </conditionalFormatting>
  <conditionalFormatting sqref="Y913:Y940">
    <cfRule type="expression" dxfId="2059" priority="2073">
      <formula>IF(RIGHT(TEXT(Y913,"0.#"),1)=".",FALSE,TRUE)</formula>
    </cfRule>
    <cfRule type="expression" dxfId="2058" priority="2074">
      <formula>IF(RIGHT(TEXT(Y913,"0.#"),1)=".",TRUE,FALSE)</formula>
    </cfRule>
  </conditionalFormatting>
  <conditionalFormatting sqref="Y911:Y912">
    <cfRule type="expression" dxfId="2057" priority="2067">
      <formula>IF(RIGHT(TEXT(Y911,"0.#"),1)=".",FALSE,TRUE)</formula>
    </cfRule>
    <cfRule type="expression" dxfId="2056" priority="2068">
      <formula>IF(RIGHT(TEXT(Y911,"0.#"),1)=".",TRUE,FALSE)</formula>
    </cfRule>
  </conditionalFormatting>
  <conditionalFormatting sqref="Y946:Y973">
    <cfRule type="expression" dxfId="2055" priority="2061">
      <formula>IF(RIGHT(TEXT(Y946,"0.#"),1)=".",FALSE,TRUE)</formula>
    </cfRule>
    <cfRule type="expression" dxfId="2054" priority="2062">
      <formula>IF(RIGHT(TEXT(Y946,"0.#"),1)=".",TRUE,FALSE)</formula>
    </cfRule>
  </conditionalFormatting>
  <conditionalFormatting sqref="Y944:Y945">
    <cfRule type="expression" dxfId="2053" priority="2055">
      <formula>IF(RIGHT(TEXT(Y944,"0.#"),1)=".",FALSE,TRUE)</formula>
    </cfRule>
    <cfRule type="expression" dxfId="2052" priority="2056">
      <formula>IF(RIGHT(TEXT(Y944,"0.#"),1)=".",TRUE,FALSE)</formula>
    </cfRule>
  </conditionalFormatting>
  <conditionalFormatting sqref="Y979:Y1006">
    <cfRule type="expression" dxfId="2051" priority="2049">
      <formula>IF(RIGHT(TEXT(Y979,"0.#"),1)=".",FALSE,TRUE)</formula>
    </cfRule>
    <cfRule type="expression" dxfId="2050" priority="2050">
      <formula>IF(RIGHT(TEXT(Y979,"0.#"),1)=".",TRUE,FALSE)</formula>
    </cfRule>
  </conditionalFormatting>
  <conditionalFormatting sqref="Y977:Y978">
    <cfRule type="expression" dxfId="2049" priority="2043">
      <formula>IF(RIGHT(TEXT(Y977,"0.#"),1)=".",FALSE,TRUE)</formula>
    </cfRule>
    <cfRule type="expression" dxfId="2048" priority="2044">
      <formula>IF(RIGHT(TEXT(Y977,"0.#"),1)=".",TRUE,FALSE)</formula>
    </cfRule>
  </conditionalFormatting>
  <conditionalFormatting sqref="Y1012:Y1039">
    <cfRule type="expression" dxfId="2047" priority="2037">
      <formula>IF(RIGHT(TEXT(Y1012,"0.#"),1)=".",FALSE,TRUE)</formula>
    </cfRule>
    <cfRule type="expression" dxfId="2046" priority="2038">
      <formula>IF(RIGHT(TEXT(Y1012,"0.#"),1)=".",TRUE,FALSE)</formula>
    </cfRule>
  </conditionalFormatting>
  <conditionalFormatting sqref="W23">
    <cfRule type="expression" dxfId="2045" priority="2321">
      <formula>IF(RIGHT(TEXT(W23,"0.#"),1)=".",FALSE,TRUE)</formula>
    </cfRule>
    <cfRule type="expression" dxfId="2044" priority="2322">
      <formula>IF(RIGHT(TEXT(W23,"0.#"),1)=".",TRUE,FALSE)</formula>
    </cfRule>
  </conditionalFormatting>
  <conditionalFormatting sqref="W24:W27">
    <cfRule type="expression" dxfId="2043" priority="2319">
      <formula>IF(RIGHT(TEXT(W24,"0.#"),1)=".",FALSE,TRUE)</formula>
    </cfRule>
    <cfRule type="expression" dxfId="2042" priority="2320">
      <formula>IF(RIGHT(TEXT(W24,"0.#"),1)=".",TRUE,FALSE)</formula>
    </cfRule>
  </conditionalFormatting>
  <conditionalFormatting sqref="W28">
    <cfRule type="expression" dxfId="2041" priority="2311">
      <formula>IF(RIGHT(TEXT(W28,"0.#"),1)=".",FALSE,TRUE)</formula>
    </cfRule>
    <cfRule type="expression" dxfId="2040" priority="2312">
      <formula>IF(RIGHT(TEXT(W28,"0.#"),1)=".",TRUE,FALSE)</formula>
    </cfRule>
  </conditionalFormatting>
  <conditionalFormatting sqref="P23">
    <cfRule type="expression" dxfId="2039" priority="2309">
      <formula>IF(RIGHT(TEXT(P23,"0.#"),1)=".",FALSE,TRUE)</formula>
    </cfRule>
    <cfRule type="expression" dxfId="2038" priority="2310">
      <formula>IF(RIGHT(TEXT(P23,"0.#"),1)=".",TRUE,FALSE)</formula>
    </cfRule>
  </conditionalFormatting>
  <conditionalFormatting sqref="P24:P27">
    <cfRule type="expression" dxfId="2037" priority="2307">
      <formula>IF(RIGHT(TEXT(P24,"0.#"),1)=".",FALSE,TRUE)</formula>
    </cfRule>
    <cfRule type="expression" dxfId="2036" priority="2308">
      <formula>IF(RIGHT(TEXT(P24,"0.#"),1)=".",TRUE,FALSE)</formula>
    </cfRule>
  </conditionalFormatting>
  <conditionalFormatting sqref="P28">
    <cfRule type="expression" dxfId="2035" priority="2305">
      <formula>IF(RIGHT(TEXT(P28,"0.#"),1)=".",FALSE,TRUE)</formula>
    </cfRule>
    <cfRule type="expression" dxfId="2034" priority="2306">
      <formula>IF(RIGHT(TEXT(P28,"0.#"),1)=".",TRUE,FALSE)</formula>
    </cfRule>
  </conditionalFormatting>
  <conditionalFormatting sqref="AQ114">
    <cfRule type="expression" dxfId="2033" priority="2289">
      <formula>IF(RIGHT(TEXT(AQ114,"0.#"),1)=".",FALSE,TRUE)</formula>
    </cfRule>
    <cfRule type="expression" dxfId="2032" priority="2290">
      <formula>IF(RIGHT(TEXT(AQ114,"0.#"),1)=".",TRUE,FALSE)</formula>
    </cfRule>
  </conditionalFormatting>
  <conditionalFormatting sqref="AQ104">
    <cfRule type="expression" dxfId="2031" priority="2303">
      <formula>IF(RIGHT(TEXT(AQ104,"0.#"),1)=".",FALSE,TRUE)</formula>
    </cfRule>
    <cfRule type="expression" dxfId="2030" priority="2304">
      <formula>IF(RIGHT(TEXT(AQ104,"0.#"),1)=".",TRUE,FALSE)</formula>
    </cfRule>
  </conditionalFormatting>
  <conditionalFormatting sqref="AQ105">
    <cfRule type="expression" dxfId="2029" priority="2301">
      <formula>IF(RIGHT(TEXT(AQ105,"0.#"),1)=".",FALSE,TRUE)</formula>
    </cfRule>
    <cfRule type="expression" dxfId="2028" priority="2302">
      <formula>IF(RIGHT(TEXT(AQ105,"0.#"),1)=".",TRUE,FALSE)</formula>
    </cfRule>
  </conditionalFormatting>
  <conditionalFormatting sqref="AQ107">
    <cfRule type="expression" dxfId="2027" priority="2299">
      <formula>IF(RIGHT(TEXT(AQ107,"0.#"),1)=".",FALSE,TRUE)</formula>
    </cfRule>
    <cfRule type="expression" dxfId="2026" priority="2300">
      <formula>IF(RIGHT(TEXT(AQ107,"0.#"),1)=".",TRUE,FALSE)</formula>
    </cfRule>
  </conditionalFormatting>
  <conditionalFormatting sqref="AQ108">
    <cfRule type="expression" dxfId="2025" priority="2297">
      <formula>IF(RIGHT(TEXT(AQ108,"0.#"),1)=".",FALSE,TRUE)</formula>
    </cfRule>
    <cfRule type="expression" dxfId="2024" priority="2298">
      <formula>IF(RIGHT(TEXT(AQ108,"0.#"),1)=".",TRUE,FALSE)</formula>
    </cfRule>
  </conditionalFormatting>
  <conditionalFormatting sqref="AQ110">
    <cfRule type="expression" dxfId="2023" priority="2295">
      <formula>IF(RIGHT(TEXT(AQ110,"0.#"),1)=".",FALSE,TRUE)</formula>
    </cfRule>
    <cfRule type="expression" dxfId="2022" priority="2296">
      <formula>IF(RIGHT(TEXT(AQ110,"0.#"),1)=".",TRUE,FALSE)</formula>
    </cfRule>
  </conditionalFormatting>
  <conditionalFormatting sqref="AQ111">
    <cfRule type="expression" dxfId="2021" priority="2293">
      <formula>IF(RIGHT(TEXT(AQ111,"0.#"),1)=".",FALSE,TRUE)</formula>
    </cfRule>
    <cfRule type="expression" dxfId="2020" priority="2294">
      <formula>IF(RIGHT(TEXT(AQ111,"0.#"),1)=".",TRUE,FALSE)</formula>
    </cfRule>
  </conditionalFormatting>
  <conditionalFormatting sqref="AQ113">
    <cfRule type="expression" dxfId="2019" priority="2291">
      <formula>IF(RIGHT(TEXT(AQ113,"0.#"),1)=".",FALSE,TRUE)</formula>
    </cfRule>
    <cfRule type="expression" dxfId="2018" priority="2292">
      <formula>IF(RIGHT(TEXT(AQ113,"0.#"),1)=".",TRUE,FALSE)</formula>
    </cfRule>
  </conditionalFormatting>
  <conditionalFormatting sqref="AE67">
    <cfRule type="expression" dxfId="2017" priority="2221">
      <formula>IF(RIGHT(TEXT(AE67,"0.#"),1)=".",FALSE,TRUE)</formula>
    </cfRule>
    <cfRule type="expression" dxfId="2016" priority="2222">
      <formula>IF(RIGHT(TEXT(AE67,"0.#"),1)=".",TRUE,FALSE)</formula>
    </cfRule>
  </conditionalFormatting>
  <conditionalFormatting sqref="AE68">
    <cfRule type="expression" dxfId="2015" priority="2219">
      <formula>IF(RIGHT(TEXT(AE68,"0.#"),1)=".",FALSE,TRUE)</formula>
    </cfRule>
    <cfRule type="expression" dxfId="2014" priority="2220">
      <formula>IF(RIGHT(TEXT(AE68,"0.#"),1)=".",TRUE,FALSE)</formula>
    </cfRule>
  </conditionalFormatting>
  <conditionalFormatting sqref="AE69">
    <cfRule type="expression" dxfId="2013" priority="2217">
      <formula>IF(RIGHT(TEXT(AE69,"0.#"),1)=".",FALSE,TRUE)</formula>
    </cfRule>
    <cfRule type="expression" dxfId="2012" priority="2218">
      <formula>IF(RIGHT(TEXT(AE69,"0.#"),1)=".",TRUE,FALSE)</formula>
    </cfRule>
  </conditionalFormatting>
  <conditionalFormatting sqref="AI69">
    <cfRule type="expression" dxfId="2011" priority="2215">
      <formula>IF(RIGHT(TEXT(AI69,"0.#"),1)=".",FALSE,TRUE)</formula>
    </cfRule>
    <cfRule type="expression" dxfId="2010" priority="2216">
      <formula>IF(RIGHT(TEXT(AI69,"0.#"),1)=".",TRUE,FALSE)</formula>
    </cfRule>
  </conditionalFormatting>
  <conditionalFormatting sqref="AI68">
    <cfRule type="expression" dxfId="2009" priority="2213">
      <formula>IF(RIGHT(TEXT(AI68,"0.#"),1)=".",FALSE,TRUE)</formula>
    </cfRule>
    <cfRule type="expression" dxfId="2008" priority="2214">
      <formula>IF(RIGHT(TEXT(AI68,"0.#"),1)=".",TRUE,FALSE)</formula>
    </cfRule>
  </conditionalFormatting>
  <conditionalFormatting sqref="AI67">
    <cfRule type="expression" dxfId="2007" priority="2211">
      <formula>IF(RIGHT(TEXT(AI67,"0.#"),1)=".",FALSE,TRUE)</formula>
    </cfRule>
    <cfRule type="expression" dxfId="2006" priority="2212">
      <formula>IF(RIGHT(TEXT(AI67,"0.#"),1)=".",TRUE,FALSE)</formula>
    </cfRule>
  </conditionalFormatting>
  <conditionalFormatting sqref="AM67">
    <cfRule type="expression" dxfId="2005" priority="2209">
      <formula>IF(RIGHT(TEXT(AM67,"0.#"),1)=".",FALSE,TRUE)</formula>
    </cfRule>
    <cfRule type="expression" dxfId="2004" priority="2210">
      <formula>IF(RIGHT(TEXT(AM67,"0.#"),1)=".",TRUE,FALSE)</formula>
    </cfRule>
  </conditionalFormatting>
  <conditionalFormatting sqref="AM68">
    <cfRule type="expression" dxfId="2003" priority="2207">
      <formula>IF(RIGHT(TEXT(AM68,"0.#"),1)=".",FALSE,TRUE)</formula>
    </cfRule>
    <cfRule type="expression" dxfId="2002" priority="2208">
      <formula>IF(RIGHT(TEXT(AM68,"0.#"),1)=".",TRUE,FALSE)</formula>
    </cfRule>
  </conditionalFormatting>
  <conditionalFormatting sqref="AM69">
    <cfRule type="expression" dxfId="2001" priority="2205">
      <formula>IF(RIGHT(TEXT(AM69,"0.#"),1)=".",FALSE,TRUE)</formula>
    </cfRule>
    <cfRule type="expression" dxfId="2000" priority="2206">
      <formula>IF(RIGHT(TEXT(AM69,"0.#"),1)=".",TRUE,FALSE)</formula>
    </cfRule>
  </conditionalFormatting>
  <conditionalFormatting sqref="AQ67:AQ69">
    <cfRule type="expression" dxfId="1999" priority="2203">
      <formula>IF(RIGHT(TEXT(AQ67,"0.#"),1)=".",FALSE,TRUE)</formula>
    </cfRule>
    <cfRule type="expression" dxfId="1998" priority="2204">
      <formula>IF(RIGHT(TEXT(AQ67,"0.#"),1)=".",TRUE,FALSE)</formula>
    </cfRule>
  </conditionalFormatting>
  <conditionalFormatting sqref="AU67:AU69">
    <cfRule type="expression" dxfId="1997" priority="2201">
      <formula>IF(RIGHT(TEXT(AU67,"0.#"),1)=".",FALSE,TRUE)</formula>
    </cfRule>
    <cfRule type="expression" dxfId="1996" priority="2202">
      <formula>IF(RIGHT(TEXT(AU67,"0.#"),1)=".",TRUE,FALSE)</formula>
    </cfRule>
  </conditionalFormatting>
  <conditionalFormatting sqref="AE70">
    <cfRule type="expression" dxfId="1995" priority="2199">
      <formula>IF(RIGHT(TEXT(AE70,"0.#"),1)=".",FALSE,TRUE)</formula>
    </cfRule>
    <cfRule type="expression" dxfId="1994" priority="2200">
      <formula>IF(RIGHT(TEXT(AE70,"0.#"),1)=".",TRUE,FALSE)</formula>
    </cfRule>
  </conditionalFormatting>
  <conditionalFormatting sqref="AE71">
    <cfRule type="expression" dxfId="1993" priority="2197">
      <formula>IF(RIGHT(TEXT(AE71,"0.#"),1)=".",FALSE,TRUE)</formula>
    </cfRule>
    <cfRule type="expression" dxfId="1992" priority="2198">
      <formula>IF(RIGHT(TEXT(AE71,"0.#"),1)=".",TRUE,FALSE)</formula>
    </cfRule>
  </conditionalFormatting>
  <conditionalFormatting sqref="AE72">
    <cfRule type="expression" dxfId="1991" priority="2195">
      <formula>IF(RIGHT(TEXT(AE72,"0.#"),1)=".",FALSE,TRUE)</formula>
    </cfRule>
    <cfRule type="expression" dxfId="1990" priority="2196">
      <formula>IF(RIGHT(TEXT(AE72,"0.#"),1)=".",TRUE,FALSE)</formula>
    </cfRule>
  </conditionalFormatting>
  <conditionalFormatting sqref="AI72">
    <cfRule type="expression" dxfId="1989" priority="2193">
      <formula>IF(RIGHT(TEXT(AI72,"0.#"),1)=".",FALSE,TRUE)</formula>
    </cfRule>
    <cfRule type="expression" dxfId="1988" priority="2194">
      <formula>IF(RIGHT(TEXT(AI72,"0.#"),1)=".",TRUE,FALSE)</formula>
    </cfRule>
  </conditionalFormatting>
  <conditionalFormatting sqref="AI71">
    <cfRule type="expression" dxfId="1987" priority="2191">
      <formula>IF(RIGHT(TEXT(AI71,"0.#"),1)=".",FALSE,TRUE)</formula>
    </cfRule>
    <cfRule type="expression" dxfId="1986" priority="2192">
      <formula>IF(RIGHT(TEXT(AI71,"0.#"),1)=".",TRUE,FALSE)</formula>
    </cfRule>
  </conditionalFormatting>
  <conditionalFormatting sqref="AI70">
    <cfRule type="expression" dxfId="1985" priority="2189">
      <formula>IF(RIGHT(TEXT(AI70,"0.#"),1)=".",FALSE,TRUE)</formula>
    </cfRule>
    <cfRule type="expression" dxfId="1984" priority="2190">
      <formula>IF(RIGHT(TEXT(AI70,"0.#"),1)=".",TRUE,FALSE)</formula>
    </cfRule>
  </conditionalFormatting>
  <conditionalFormatting sqref="AM70">
    <cfRule type="expression" dxfId="1983" priority="2187">
      <formula>IF(RIGHT(TEXT(AM70,"0.#"),1)=".",FALSE,TRUE)</formula>
    </cfRule>
    <cfRule type="expression" dxfId="1982" priority="2188">
      <formula>IF(RIGHT(TEXT(AM70,"0.#"),1)=".",TRUE,FALSE)</formula>
    </cfRule>
  </conditionalFormatting>
  <conditionalFormatting sqref="AM71">
    <cfRule type="expression" dxfId="1981" priority="2185">
      <formula>IF(RIGHT(TEXT(AM71,"0.#"),1)=".",FALSE,TRUE)</formula>
    </cfRule>
    <cfRule type="expression" dxfId="1980" priority="2186">
      <formula>IF(RIGHT(TEXT(AM71,"0.#"),1)=".",TRUE,FALSE)</formula>
    </cfRule>
  </conditionalFormatting>
  <conditionalFormatting sqref="AM72">
    <cfRule type="expression" dxfId="1979" priority="2183">
      <formula>IF(RIGHT(TEXT(AM72,"0.#"),1)=".",FALSE,TRUE)</formula>
    </cfRule>
    <cfRule type="expression" dxfId="1978" priority="2184">
      <formula>IF(RIGHT(TEXT(AM72,"0.#"),1)=".",TRUE,FALSE)</formula>
    </cfRule>
  </conditionalFormatting>
  <conditionalFormatting sqref="AQ70:AQ72">
    <cfRule type="expression" dxfId="1977" priority="2181">
      <formula>IF(RIGHT(TEXT(AQ70,"0.#"),1)=".",FALSE,TRUE)</formula>
    </cfRule>
    <cfRule type="expression" dxfId="1976" priority="2182">
      <formula>IF(RIGHT(TEXT(AQ70,"0.#"),1)=".",TRUE,FALSE)</formula>
    </cfRule>
  </conditionalFormatting>
  <conditionalFormatting sqref="AU70:AU72">
    <cfRule type="expression" dxfId="1975" priority="2179">
      <formula>IF(RIGHT(TEXT(AU70,"0.#"),1)=".",FALSE,TRUE)</formula>
    </cfRule>
    <cfRule type="expression" dxfId="1974" priority="2180">
      <formula>IF(RIGHT(TEXT(AU70,"0.#"),1)=".",TRUE,FALSE)</formula>
    </cfRule>
  </conditionalFormatting>
  <conditionalFormatting sqref="AU656">
    <cfRule type="expression" dxfId="1973" priority="697">
      <formula>IF(RIGHT(TEXT(AU656,"0.#"),1)=".",FALSE,TRUE)</formula>
    </cfRule>
    <cfRule type="expression" dxfId="1972" priority="698">
      <formula>IF(RIGHT(TEXT(AU656,"0.#"),1)=".",TRUE,FALSE)</formula>
    </cfRule>
  </conditionalFormatting>
  <conditionalFormatting sqref="AQ655">
    <cfRule type="expression" dxfId="1971" priority="689">
      <formula>IF(RIGHT(TEXT(AQ655,"0.#"),1)=".",FALSE,TRUE)</formula>
    </cfRule>
    <cfRule type="expression" dxfId="1970" priority="690">
      <formula>IF(RIGHT(TEXT(AQ655,"0.#"),1)=".",TRUE,FALSE)</formula>
    </cfRule>
  </conditionalFormatting>
  <conditionalFormatting sqref="AI696">
    <cfRule type="expression" dxfId="1969" priority="481">
      <formula>IF(RIGHT(TEXT(AI696,"0.#"),1)=".",FALSE,TRUE)</formula>
    </cfRule>
    <cfRule type="expression" dxfId="1968" priority="482">
      <formula>IF(RIGHT(TEXT(AI696,"0.#"),1)=".",TRUE,FALSE)</formula>
    </cfRule>
  </conditionalFormatting>
  <conditionalFormatting sqref="AQ694">
    <cfRule type="expression" dxfId="1967" priority="475">
      <formula>IF(RIGHT(TEXT(AQ694,"0.#"),1)=".",FALSE,TRUE)</formula>
    </cfRule>
    <cfRule type="expression" dxfId="1966" priority="476">
      <formula>IF(RIGHT(TEXT(AQ694,"0.#"),1)=".",TRUE,FALSE)</formula>
    </cfRule>
  </conditionalFormatting>
  <conditionalFormatting sqref="AL880:AO907">
    <cfRule type="expression" dxfId="1965" priority="2087">
      <formula>IF(AND(AL880&gt;=0, RIGHT(TEXT(AL880,"0.#"),1)&lt;&gt;"."),TRUE,FALSE)</formula>
    </cfRule>
    <cfRule type="expression" dxfId="1964" priority="2088">
      <formula>IF(AND(AL880&gt;=0, RIGHT(TEXT(AL880,"0.#"),1)="."),TRUE,FALSE)</formula>
    </cfRule>
    <cfRule type="expression" dxfId="1963" priority="2089">
      <formula>IF(AND(AL880&lt;0, RIGHT(TEXT(AL880,"0.#"),1)&lt;&gt;"."),TRUE,FALSE)</formula>
    </cfRule>
    <cfRule type="expression" dxfId="1962" priority="2090">
      <formula>IF(AND(AL880&lt;0, RIGHT(TEXT(AL880,"0.#"),1)="."),TRUE,FALSE)</formula>
    </cfRule>
  </conditionalFormatting>
  <conditionalFormatting sqref="AL878:AO879">
    <cfRule type="expression" dxfId="1961" priority="2081">
      <formula>IF(AND(AL878&gt;=0, RIGHT(TEXT(AL878,"0.#"),1)&lt;&gt;"."),TRUE,FALSE)</formula>
    </cfRule>
    <cfRule type="expression" dxfId="1960" priority="2082">
      <formula>IF(AND(AL878&gt;=0, RIGHT(TEXT(AL878,"0.#"),1)="."),TRUE,FALSE)</formula>
    </cfRule>
    <cfRule type="expression" dxfId="1959" priority="2083">
      <formula>IF(AND(AL878&lt;0, RIGHT(TEXT(AL878,"0.#"),1)&lt;&gt;"."),TRUE,FALSE)</formula>
    </cfRule>
    <cfRule type="expression" dxfId="1958" priority="2084">
      <formula>IF(AND(AL878&lt;0, RIGHT(TEXT(AL878,"0.#"),1)="."),TRUE,FALSE)</formula>
    </cfRule>
  </conditionalFormatting>
  <conditionalFormatting sqref="AL913:AO940">
    <cfRule type="expression" dxfId="1957" priority="2075">
      <formula>IF(AND(AL913&gt;=0, RIGHT(TEXT(AL913,"0.#"),1)&lt;&gt;"."),TRUE,FALSE)</formula>
    </cfRule>
    <cfRule type="expression" dxfId="1956" priority="2076">
      <formula>IF(AND(AL913&gt;=0, RIGHT(TEXT(AL913,"0.#"),1)="."),TRUE,FALSE)</formula>
    </cfRule>
    <cfRule type="expression" dxfId="1955" priority="2077">
      <formula>IF(AND(AL913&lt;0, RIGHT(TEXT(AL913,"0.#"),1)&lt;&gt;"."),TRUE,FALSE)</formula>
    </cfRule>
    <cfRule type="expression" dxfId="1954" priority="2078">
      <formula>IF(AND(AL913&lt;0, RIGHT(TEXT(AL913,"0.#"),1)="."),TRUE,FALSE)</formula>
    </cfRule>
  </conditionalFormatting>
  <conditionalFormatting sqref="AL911:AO912">
    <cfRule type="expression" dxfId="1953" priority="2069">
      <formula>IF(AND(AL911&gt;=0, RIGHT(TEXT(AL911,"0.#"),1)&lt;&gt;"."),TRUE,FALSE)</formula>
    </cfRule>
    <cfRule type="expression" dxfId="1952" priority="2070">
      <formula>IF(AND(AL911&gt;=0, RIGHT(TEXT(AL911,"0.#"),1)="."),TRUE,FALSE)</formula>
    </cfRule>
    <cfRule type="expression" dxfId="1951" priority="2071">
      <formula>IF(AND(AL911&lt;0, RIGHT(TEXT(AL911,"0.#"),1)&lt;&gt;"."),TRUE,FALSE)</formula>
    </cfRule>
    <cfRule type="expression" dxfId="1950" priority="2072">
      <formula>IF(AND(AL911&lt;0, RIGHT(TEXT(AL911,"0.#"),1)="."),TRUE,FALSE)</formula>
    </cfRule>
  </conditionalFormatting>
  <conditionalFormatting sqref="AL946:AO973">
    <cfRule type="expression" dxfId="1949" priority="2063">
      <formula>IF(AND(AL946&gt;=0, RIGHT(TEXT(AL946,"0.#"),1)&lt;&gt;"."),TRUE,FALSE)</formula>
    </cfRule>
    <cfRule type="expression" dxfId="1948" priority="2064">
      <formula>IF(AND(AL946&gt;=0, RIGHT(TEXT(AL946,"0.#"),1)="."),TRUE,FALSE)</formula>
    </cfRule>
    <cfRule type="expression" dxfId="1947" priority="2065">
      <formula>IF(AND(AL946&lt;0, RIGHT(TEXT(AL946,"0.#"),1)&lt;&gt;"."),TRUE,FALSE)</formula>
    </cfRule>
    <cfRule type="expression" dxfId="1946" priority="2066">
      <formula>IF(AND(AL946&lt;0, RIGHT(TEXT(AL946,"0.#"),1)="."),TRUE,FALSE)</formula>
    </cfRule>
  </conditionalFormatting>
  <conditionalFormatting sqref="AL944:AO945">
    <cfRule type="expression" dxfId="1945" priority="2057">
      <formula>IF(AND(AL944&gt;=0, RIGHT(TEXT(AL944,"0.#"),1)&lt;&gt;"."),TRUE,FALSE)</formula>
    </cfRule>
    <cfRule type="expression" dxfId="1944" priority="2058">
      <formula>IF(AND(AL944&gt;=0, RIGHT(TEXT(AL944,"0.#"),1)="."),TRUE,FALSE)</formula>
    </cfRule>
    <cfRule type="expression" dxfId="1943" priority="2059">
      <formula>IF(AND(AL944&lt;0, RIGHT(TEXT(AL944,"0.#"),1)&lt;&gt;"."),TRUE,FALSE)</formula>
    </cfRule>
    <cfRule type="expression" dxfId="1942" priority="2060">
      <formula>IF(AND(AL944&lt;0, RIGHT(TEXT(AL944,"0.#"),1)="."),TRUE,FALSE)</formula>
    </cfRule>
  </conditionalFormatting>
  <conditionalFormatting sqref="AL979:AO1006">
    <cfRule type="expression" dxfId="1941" priority="2051">
      <formula>IF(AND(AL979&gt;=0, RIGHT(TEXT(AL979,"0.#"),1)&lt;&gt;"."),TRUE,FALSE)</formula>
    </cfRule>
    <cfRule type="expression" dxfId="1940" priority="2052">
      <formula>IF(AND(AL979&gt;=0, RIGHT(TEXT(AL979,"0.#"),1)="."),TRUE,FALSE)</formula>
    </cfRule>
    <cfRule type="expression" dxfId="1939" priority="2053">
      <formula>IF(AND(AL979&lt;0, RIGHT(TEXT(AL979,"0.#"),1)&lt;&gt;"."),TRUE,FALSE)</formula>
    </cfRule>
    <cfRule type="expression" dxfId="1938" priority="2054">
      <formula>IF(AND(AL979&lt;0, RIGHT(TEXT(AL979,"0.#"),1)="."),TRUE,FALSE)</formula>
    </cfRule>
  </conditionalFormatting>
  <conditionalFormatting sqref="AL977:AO978">
    <cfRule type="expression" dxfId="1937" priority="2045">
      <formula>IF(AND(AL977&gt;=0, RIGHT(TEXT(AL977,"0.#"),1)&lt;&gt;"."),TRUE,FALSE)</formula>
    </cfRule>
    <cfRule type="expression" dxfId="1936" priority="2046">
      <formula>IF(AND(AL977&gt;=0, RIGHT(TEXT(AL977,"0.#"),1)="."),TRUE,FALSE)</formula>
    </cfRule>
    <cfRule type="expression" dxfId="1935" priority="2047">
      <formula>IF(AND(AL977&lt;0, RIGHT(TEXT(AL977,"0.#"),1)&lt;&gt;"."),TRUE,FALSE)</formula>
    </cfRule>
    <cfRule type="expression" dxfId="1934" priority="2048">
      <formula>IF(AND(AL977&lt;0, RIGHT(TEXT(AL977,"0.#"),1)="."),TRUE,FALSE)</formula>
    </cfRule>
  </conditionalFormatting>
  <conditionalFormatting sqref="AL1012:AO1039">
    <cfRule type="expression" dxfId="1933" priority="2039">
      <formula>IF(AND(AL1012&gt;=0, RIGHT(TEXT(AL1012,"0.#"),1)&lt;&gt;"."),TRUE,FALSE)</formula>
    </cfRule>
    <cfRule type="expression" dxfId="1932" priority="2040">
      <formula>IF(AND(AL1012&gt;=0, RIGHT(TEXT(AL1012,"0.#"),1)="."),TRUE,FALSE)</formula>
    </cfRule>
    <cfRule type="expression" dxfId="1931" priority="2041">
      <formula>IF(AND(AL1012&lt;0, RIGHT(TEXT(AL1012,"0.#"),1)&lt;&gt;"."),TRUE,FALSE)</formula>
    </cfRule>
    <cfRule type="expression" dxfId="1930" priority="2042">
      <formula>IF(AND(AL1012&lt;0, RIGHT(TEXT(AL1012,"0.#"),1)="."),TRUE,FALSE)</formula>
    </cfRule>
  </conditionalFormatting>
  <conditionalFormatting sqref="AL1010:AO1011">
    <cfRule type="expression" dxfId="1929" priority="2033">
      <formula>IF(AND(AL1010&gt;=0, RIGHT(TEXT(AL1010,"0.#"),1)&lt;&gt;"."),TRUE,FALSE)</formula>
    </cfRule>
    <cfRule type="expression" dxfId="1928" priority="2034">
      <formula>IF(AND(AL1010&gt;=0, RIGHT(TEXT(AL1010,"0.#"),1)="."),TRUE,FALSE)</formula>
    </cfRule>
    <cfRule type="expression" dxfId="1927" priority="2035">
      <formula>IF(AND(AL1010&lt;0, RIGHT(TEXT(AL1010,"0.#"),1)&lt;&gt;"."),TRUE,FALSE)</formula>
    </cfRule>
    <cfRule type="expression" dxfId="1926" priority="2036">
      <formula>IF(AND(AL1010&lt;0, RIGHT(TEXT(AL1010,"0.#"),1)="."),TRUE,FALSE)</formula>
    </cfRule>
  </conditionalFormatting>
  <conditionalFormatting sqref="Y1010:Y1011">
    <cfRule type="expression" dxfId="1925" priority="2031">
      <formula>IF(RIGHT(TEXT(Y1010,"0.#"),1)=".",FALSE,TRUE)</formula>
    </cfRule>
    <cfRule type="expression" dxfId="1924" priority="2032">
      <formula>IF(RIGHT(TEXT(Y1010,"0.#"),1)=".",TRUE,FALSE)</formula>
    </cfRule>
  </conditionalFormatting>
  <conditionalFormatting sqref="AL1045:AO1072">
    <cfRule type="expression" dxfId="1923" priority="2027">
      <formula>IF(AND(AL1045&gt;=0, RIGHT(TEXT(AL1045,"0.#"),1)&lt;&gt;"."),TRUE,FALSE)</formula>
    </cfRule>
    <cfRule type="expression" dxfId="1922" priority="2028">
      <formula>IF(AND(AL1045&gt;=0, RIGHT(TEXT(AL1045,"0.#"),1)="."),TRUE,FALSE)</formula>
    </cfRule>
    <cfRule type="expression" dxfId="1921" priority="2029">
      <formula>IF(AND(AL1045&lt;0, RIGHT(TEXT(AL1045,"0.#"),1)&lt;&gt;"."),TRUE,FALSE)</formula>
    </cfRule>
    <cfRule type="expression" dxfId="1920" priority="2030">
      <formula>IF(AND(AL1045&lt;0, RIGHT(TEXT(AL1045,"0.#"),1)="."),TRUE,FALSE)</formula>
    </cfRule>
  </conditionalFormatting>
  <conditionalFormatting sqref="Y1045:Y1072">
    <cfRule type="expression" dxfId="1919" priority="2025">
      <formula>IF(RIGHT(TEXT(Y1045,"0.#"),1)=".",FALSE,TRUE)</formula>
    </cfRule>
    <cfRule type="expression" dxfId="1918" priority="2026">
      <formula>IF(RIGHT(TEXT(Y1045,"0.#"),1)=".",TRUE,FALSE)</formula>
    </cfRule>
  </conditionalFormatting>
  <conditionalFormatting sqref="AL1043:AO1044">
    <cfRule type="expression" dxfId="1917" priority="2021">
      <formula>IF(AND(AL1043&gt;=0, RIGHT(TEXT(AL1043,"0.#"),1)&lt;&gt;"."),TRUE,FALSE)</formula>
    </cfRule>
    <cfRule type="expression" dxfId="1916" priority="2022">
      <formula>IF(AND(AL1043&gt;=0, RIGHT(TEXT(AL1043,"0.#"),1)="."),TRUE,FALSE)</formula>
    </cfRule>
    <cfRule type="expression" dxfId="1915" priority="2023">
      <formula>IF(AND(AL1043&lt;0, RIGHT(TEXT(AL1043,"0.#"),1)&lt;&gt;"."),TRUE,FALSE)</formula>
    </cfRule>
    <cfRule type="expression" dxfId="1914" priority="2024">
      <formula>IF(AND(AL1043&lt;0, RIGHT(TEXT(AL1043,"0.#"),1)="."),TRUE,FALSE)</formula>
    </cfRule>
  </conditionalFormatting>
  <conditionalFormatting sqref="Y1043:Y1044">
    <cfRule type="expression" dxfId="1913" priority="2019">
      <formula>IF(RIGHT(TEXT(Y1043,"0.#"),1)=".",FALSE,TRUE)</formula>
    </cfRule>
    <cfRule type="expression" dxfId="1912" priority="2020">
      <formula>IF(RIGHT(TEXT(Y1043,"0.#"),1)=".",TRUE,FALSE)</formula>
    </cfRule>
  </conditionalFormatting>
  <conditionalFormatting sqref="AL1078:AO1105">
    <cfRule type="expression" dxfId="1911" priority="2015">
      <formula>IF(AND(AL1078&gt;=0, RIGHT(TEXT(AL1078,"0.#"),1)&lt;&gt;"."),TRUE,FALSE)</formula>
    </cfRule>
    <cfRule type="expression" dxfId="1910" priority="2016">
      <formula>IF(AND(AL1078&gt;=0, RIGHT(TEXT(AL1078,"0.#"),1)="."),TRUE,FALSE)</formula>
    </cfRule>
    <cfRule type="expression" dxfId="1909" priority="2017">
      <formula>IF(AND(AL1078&lt;0, RIGHT(TEXT(AL1078,"0.#"),1)&lt;&gt;"."),TRUE,FALSE)</formula>
    </cfRule>
    <cfRule type="expression" dxfId="1908" priority="2018">
      <formula>IF(AND(AL1078&lt;0, RIGHT(TEXT(AL1078,"0.#"),1)="."),TRUE,FALSE)</formula>
    </cfRule>
  </conditionalFormatting>
  <conditionalFormatting sqref="Y1078:Y1105">
    <cfRule type="expression" dxfId="1907" priority="2013">
      <formula>IF(RIGHT(TEXT(Y1078,"0.#"),1)=".",FALSE,TRUE)</formula>
    </cfRule>
    <cfRule type="expression" dxfId="1906" priority="2014">
      <formula>IF(RIGHT(TEXT(Y1078,"0.#"),1)=".",TRUE,FALSE)</formula>
    </cfRule>
  </conditionalFormatting>
  <conditionalFormatting sqref="AL1076:AO1077">
    <cfRule type="expression" dxfId="1905" priority="2009">
      <formula>IF(AND(AL1076&gt;=0, RIGHT(TEXT(AL1076,"0.#"),1)&lt;&gt;"."),TRUE,FALSE)</formula>
    </cfRule>
    <cfRule type="expression" dxfId="1904" priority="2010">
      <formula>IF(AND(AL1076&gt;=0, RIGHT(TEXT(AL1076,"0.#"),1)="."),TRUE,FALSE)</formula>
    </cfRule>
    <cfRule type="expression" dxfId="1903" priority="2011">
      <formula>IF(AND(AL1076&lt;0, RIGHT(TEXT(AL1076,"0.#"),1)&lt;&gt;"."),TRUE,FALSE)</formula>
    </cfRule>
    <cfRule type="expression" dxfId="1902" priority="2012">
      <formula>IF(AND(AL1076&lt;0, RIGHT(TEXT(AL1076,"0.#"),1)="."),TRUE,FALSE)</formula>
    </cfRule>
  </conditionalFormatting>
  <conditionalFormatting sqref="Y1076:Y1077">
    <cfRule type="expression" dxfId="1901" priority="2007">
      <formula>IF(RIGHT(TEXT(Y1076,"0.#"),1)=".",FALSE,TRUE)</formula>
    </cfRule>
    <cfRule type="expression" dxfId="1900" priority="2008">
      <formula>IF(RIGHT(TEXT(Y1076,"0.#"),1)=".",TRUE,FALSE)</formula>
    </cfRule>
  </conditionalFormatting>
  <conditionalFormatting sqref="AE39">
    <cfRule type="expression" dxfId="1899" priority="2005">
      <formula>IF(RIGHT(TEXT(AE39,"0.#"),1)=".",FALSE,TRUE)</formula>
    </cfRule>
    <cfRule type="expression" dxfId="1898" priority="2006">
      <formula>IF(RIGHT(TEXT(AE39,"0.#"),1)=".",TRUE,FALSE)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AM41">
    <cfRule type="expression" dxfId="1893" priority="1999">
      <formula>IF(RIGHT(TEXT(AI41,"0.#"),1)=".",FALSE,TRUE)</formula>
    </cfRule>
    <cfRule type="expression" dxfId="1892" priority="2000">
      <formula>IF(RIGHT(TEXT(AI41,"0.#"),1)=".",TRUE,FALSE)</formula>
    </cfRule>
  </conditionalFormatting>
  <conditionalFormatting sqref="AI40 AM40">
    <cfRule type="expression" dxfId="1891" priority="1997">
      <formula>IF(RIGHT(TEXT(AI40,"0.#"),1)=".",FALSE,TRUE)</formula>
    </cfRule>
    <cfRule type="expression" dxfId="1890" priority="1998">
      <formula>IF(RIGHT(TEXT(AI40,"0.#"),1)=".",TRUE,FALSE)</formula>
    </cfRule>
  </conditionalFormatting>
  <conditionalFormatting sqref="AI39 AM39">
    <cfRule type="expression" dxfId="1889" priority="1995">
      <formula>IF(RIGHT(TEXT(AI39,"0.#"),1)=".",FALSE,TRUE)</formula>
    </cfRule>
    <cfRule type="expression" dxfId="1888" priority="1996">
      <formula>IF(RIGHT(TEXT(AI39,"0.#"),1)=".",TRUE,FALSE)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8"/>
      <c r="AA2" s="829"/>
      <c r="AB2" s="1024" t="s">
        <v>11</v>
      </c>
      <c r="AC2" s="1025"/>
      <c r="AD2" s="1026"/>
      <c r="AE2" s="1030" t="s">
        <v>389</v>
      </c>
      <c r="AF2" s="1030"/>
      <c r="AG2" s="1030"/>
      <c r="AH2" s="1030"/>
      <c r="AI2" s="1030" t="s">
        <v>411</v>
      </c>
      <c r="AJ2" s="1030"/>
      <c r="AK2" s="1030"/>
      <c r="AL2" s="559"/>
      <c r="AM2" s="1030" t="s">
        <v>508</v>
      </c>
      <c r="AN2" s="1030"/>
      <c r="AO2" s="1030"/>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15"/>
      <c r="AF3" s="915"/>
      <c r="AG3" s="915"/>
      <c r="AH3" s="915"/>
      <c r="AI3" s="915"/>
      <c r="AJ3" s="915"/>
      <c r="AK3" s="915"/>
      <c r="AL3" s="410"/>
      <c r="AM3" s="915"/>
      <c r="AN3" s="915"/>
      <c r="AO3" s="915"/>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7"/>
      <c r="I4" s="997"/>
      <c r="J4" s="997"/>
      <c r="K4" s="997"/>
      <c r="L4" s="997"/>
      <c r="M4" s="997"/>
      <c r="N4" s="997"/>
      <c r="O4" s="998"/>
      <c r="P4" s="109"/>
      <c r="Q4" s="1005"/>
      <c r="R4" s="1005"/>
      <c r="S4" s="1005"/>
      <c r="T4" s="1005"/>
      <c r="U4" s="1005"/>
      <c r="V4" s="1005"/>
      <c r="W4" s="1005"/>
      <c r="X4" s="1006"/>
      <c r="Y4" s="1015" t="s">
        <v>12</v>
      </c>
      <c r="Z4" s="1016"/>
      <c r="AA4" s="1017"/>
      <c r="AB4" s="463"/>
      <c r="AC4" s="1019"/>
      <c r="AD4" s="1019"/>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49" t="s">
        <v>54</v>
      </c>
      <c r="Z5" s="1012"/>
      <c r="AA5" s="1013"/>
      <c r="AB5" s="525"/>
      <c r="AC5" s="1018"/>
      <c r="AD5" s="1018"/>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5" t="s">
        <v>180</v>
      </c>
      <c r="AC6" s="1014"/>
      <c r="AD6" s="1014"/>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8"/>
      <c r="AA9" s="829"/>
      <c r="AB9" s="1024" t="s">
        <v>11</v>
      </c>
      <c r="AC9" s="1025"/>
      <c r="AD9" s="1026"/>
      <c r="AE9" s="1030" t="s">
        <v>389</v>
      </c>
      <c r="AF9" s="1030"/>
      <c r="AG9" s="1030"/>
      <c r="AH9" s="1030"/>
      <c r="AI9" s="1030" t="s">
        <v>411</v>
      </c>
      <c r="AJ9" s="1030"/>
      <c r="AK9" s="1030"/>
      <c r="AL9" s="559"/>
      <c r="AM9" s="1030" t="s">
        <v>508</v>
      </c>
      <c r="AN9" s="1030"/>
      <c r="AO9" s="1030"/>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15"/>
      <c r="AF10" s="915"/>
      <c r="AG10" s="915"/>
      <c r="AH10" s="915"/>
      <c r="AI10" s="915"/>
      <c r="AJ10" s="915"/>
      <c r="AK10" s="915"/>
      <c r="AL10" s="410"/>
      <c r="AM10" s="915"/>
      <c r="AN10" s="915"/>
      <c r="AO10" s="915"/>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7"/>
      <c r="I11" s="997"/>
      <c r="J11" s="997"/>
      <c r="K11" s="997"/>
      <c r="L11" s="997"/>
      <c r="M11" s="997"/>
      <c r="N11" s="997"/>
      <c r="O11" s="998"/>
      <c r="P11" s="109"/>
      <c r="Q11" s="1005"/>
      <c r="R11" s="1005"/>
      <c r="S11" s="1005"/>
      <c r="T11" s="1005"/>
      <c r="U11" s="1005"/>
      <c r="V11" s="1005"/>
      <c r="W11" s="1005"/>
      <c r="X11" s="1006"/>
      <c r="Y11" s="1015" t="s">
        <v>12</v>
      </c>
      <c r="Z11" s="1016"/>
      <c r="AA11" s="1017"/>
      <c r="AB11" s="463"/>
      <c r="AC11" s="1019"/>
      <c r="AD11" s="1019"/>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49" t="s">
        <v>54</v>
      </c>
      <c r="Z12" s="1012"/>
      <c r="AA12" s="1013"/>
      <c r="AB12" s="525"/>
      <c r="AC12" s="1018"/>
      <c r="AD12" s="1018"/>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5" t="s">
        <v>180</v>
      </c>
      <c r="AC13" s="1014"/>
      <c r="AD13" s="1014"/>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8"/>
      <c r="AA16" s="829"/>
      <c r="AB16" s="1024" t="s">
        <v>11</v>
      </c>
      <c r="AC16" s="1025"/>
      <c r="AD16" s="1026"/>
      <c r="AE16" s="1030" t="s">
        <v>389</v>
      </c>
      <c r="AF16" s="1030"/>
      <c r="AG16" s="1030"/>
      <c r="AH16" s="1030"/>
      <c r="AI16" s="1030" t="s">
        <v>411</v>
      </c>
      <c r="AJ16" s="1030"/>
      <c r="AK16" s="1030"/>
      <c r="AL16" s="559"/>
      <c r="AM16" s="1030" t="s">
        <v>508</v>
      </c>
      <c r="AN16" s="1030"/>
      <c r="AO16" s="1030"/>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15"/>
      <c r="AF17" s="915"/>
      <c r="AG17" s="915"/>
      <c r="AH17" s="915"/>
      <c r="AI17" s="915"/>
      <c r="AJ17" s="915"/>
      <c r="AK17" s="915"/>
      <c r="AL17" s="410"/>
      <c r="AM17" s="915"/>
      <c r="AN17" s="915"/>
      <c r="AO17" s="915"/>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7"/>
      <c r="I18" s="997"/>
      <c r="J18" s="997"/>
      <c r="K18" s="997"/>
      <c r="L18" s="997"/>
      <c r="M18" s="997"/>
      <c r="N18" s="997"/>
      <c r="O18" s="998"/>
      <c r="P18" s="109"/>
      <c r="Q18" s="1005"/>
      <c r="R18" s="1005"/>
      <c r="S18" s="1005"/>
      <c r="T18" s="1005"/>
      <c r="U18" s="1005"/>
      <c r="V18" s="1005"/>
      <c r="W18" s="1005"/>
      <c r="X18" s="1006"/>
      <c r="Y18" s="1015" t="s">
        <v>12</v>
      </c>
      <c r="Z18" s="1016"/>
      <c r="AA18" s="1017"/>
      <c r="AB18" s="463"/>
      <c r="AC18" s="1019"/>
      <c r="AD18" s="1019"/>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49" t="s">
        <v>54</v>
      </c>
      <c r="Z19" s="1012"/>
      <c r="AA19" s="1013"/>
      <c r="AB19" s="525"/>
      <c r="AC19" s="1018"/>
      <c r="AD19" s="1018"/>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5" t="s">
        <v>180</v>
      </c>
      <c r="AC20" s="1014"/>
      <c r="AD20" s="1014"/>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8"/>
      <c r="AA23" s="829"/>
      <c r="AB23" s="1024" t="s">
        <v>11</v>
      </c>
      <c r="AC23" s="1025"/>
      <c r="AD23" s="1026"/>
      <c r="AE23" s="1030" t="s">
        <v>389</v>
      </c>
      <c r="AF23" s="1030"/>
      <c r="AG23" s="1030"/>
      <c r="AH23" s="1030"/>
      <c r="AI23" s="1030" t="s">
        <v>411</v>
      </c>
      <c r="AJ23" s="1030"/>
      <c r="AK23" s="1030"/>
      <c r="AL23" s="559"/>
      <c r="AM23" s="1030" t="s">
        <v>508</v>
      </c>
      <c r="AN23" s="1030"/>
      <c r="AO23" s="1030"/>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15"/>
      <c r="AF24" s="915"/>
      <c r="AG24" s="915"/>
      <c r="AH24" s="915"/>
      <c r="AI24" s="915"/>
      <c r="AJ24" s="915"/>
      <c r="AK24" s="915"/>
      <c r="AL24" s="410"/>
      <c r="AM24" s="915"/>
      <c r="AN24" s="915"/>
      <c r="AO24" s="915"/>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7"/>
      <c r="I25" s="997"/>
      <c r="J25" s="997"/>
      <c r="K25" s="997"/>
      <c r="L25" s="997"/>
      <c r="M25" s="997"/>
      <c r="N25" s="997"/>
      <c r="O25" s="998"/>
      <c r="P25" s="109"/>
      <c r="Q25" s="1005"/>
      <c r="R25" s="1005"/>
      <c r="S25" s="1005"/>
      <c r="T25" s="1005"/>
      <c r="U25" s="1005"/>
      <c r="V25" s="1005"/>
      <c r="W25" s="1005"/>
      <c r="X25" s="1006"/>
      <c r="Y25" s="1015" t="s">
        <v>12</v>
      </c>
      <c r="Z25" s="1016"/>
      <c r="AA25" s="1017"/>
      <c r="AB25" s="463"/>
      <c r="AC25" s="1019"/>
      <c r="AD25" s="1019"/>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49" t="s">
        <v>54</v>
      </c>
      <c r="Z26" s="1012"/>
      <c r="AA26" s="1013"/>
      <c r="AB26" s="525"/>
      <c r="AC26" s="1018"/>
      <c r="AD26" s="1018"/>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5" t="s">
        <v>180</v>
      </c>
      <c r="AC27" s="1014"/>
      <c r="AD27" s="1014"/>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8"/>
      <c r="AA30" s="829"/>
      <c r="AB30" s="1024" t="s">
        <v>11</v>
      </c>
      <c r="AC30" s="1025"/>
      <c r="AD30" s="1026"/>
      <c r="AE30" s="1030" t="s">
        <v>389</v>
      </c>
      <c r="AF30" s="1030"/>
      <c r="AG30" s="1030"/>
      <c r="AH30" s="1030"/>
      <c r="AI30" s="1030" t="s">
        <v>411</v>
      </c>
      <c r="AJ30" s="1030"/>
      <c r="AK30" s="1030"/>
      <c r="AL30" s="559"/>
      <c r="AM30" s="1030" t="s">
        <v>508</v>
      </c>
      <c r="AN30" s="1030"/>
      <c r="AO30" s="1030"/>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15"/>
      <c r="AF31" s="915"/>
      <c r="AG31" s="915"/>
      <c r="AH31" s="915"/>
      <c r="AI31" s="915"/>
      <c r="AJ31" s="915"/>
      <c r="AK31" s="915"/>
      <c r="AL31" s="410"/>
      <c r="AM31" s="915"/>
      <c r="AN31" s="915"/>
      <c r="AO31" s="915"/>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7"/>
      <c r="I32" s="997"/>
      <c r="J32" s="997"/>
      <c r="K32" s="997"/>
      <c r="L32" s="997"/>
      <c r="M32" s="997"/>
      <c r="N32" s="997"/>
      <c r="O32" s="998"/>
      <c r="P32" s="109"/>
      <c r="Q32" s="1005"/>
      <c r="R32" s="1005"/>
      <c r="S32" s="1005"/>
      <c r="T32" s="1005"/>
      <c r="U32" s="1005"/>
      <c r="V32" s="1005"/>
      <c r="W32" s="1005"/>
      <c r="X32" s="1006"/>
      <c r="Y32" s="1015" t="s">
        <v>12</v>
      </c>
      <c r="Z32" s="1016"/>
      <c r="AA32" s="1017"/>
      <c r="AB32" s="463"/>
      <c r="AC32" s="1019"/>
      <c r="AD32" s="1019"/>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49" t="s">
        <v>54</v>
      </c>
      <c r="Z33" s="1012"/>
      <c r="AA33" s="1013"/>
      <c r="AB33" s="525"/>
      <c r="AC33" s="1018"/>
      <c r="AD33" s="1018"/>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5" t="s">
        <v>180</v>
      </c>
      <c r="AC34" s="1014"/>
      <c r="AD34" s="1014"/>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8"/>
      <c r="AA37" s="829"/>
      <c r="AB37" s="1024" t="s">
        <v>11</v>
      </c>
      <c r="AC37" s="1025"/>
      <c r="AD37" s="1026"/>
      <c r="AE37" s="1030" t="s">
        <v>389</v>
      </c>
      <c r="AF37" s="1030"/>
      <c r="AG37" s="1030"/>
      <c r="AH37" s="1030"/>
      <c r="AI37" s="1030" t="s">
        <v>411</v>
      </c>
      <c r="AJ37" s="1030"/>
      <c r="AK37" s="1030"/>
      <c r="AL37" s="559"/>
      <c r="AM37" s="1030" t="s">
        <v>508</v>
      </c>
      <c r="AN37" s="1030"/>
      <c r="AO37" s="1030"/>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15"/>
      <c r="AF38" s="915"/>
      <c r="AG38" s="915"/>
      <c r="AH38" s="915"/>
      <c r="AI38" s="915"/>
      <c r="AJ38" s="915"/>
      <c r="AK38" s="915"/>
      <c r="AL38" s="410"/>
      <c r="AM38" s="915"/>
      <c r="AN38" s="915"/>
      <c r="AO38" s="915"/>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7"/>
      <c r="I39" s="997"/>
      <c r="J39" s="997"/>
      <c r="K39" s="997"/>
      <c r="L39" s="997"/>
      <c r="M39" s="997"/>
      <c r="N39" s="997"/>
      <c r="O39" s="998"/>
      <c r="P39" s="109"/>
      <c r="Q39" s="1005"/>
      <c r="R39" s="1005"/>
      <c r="S39" s="1005"/>
      <c r="T39" s="1005"/>
      <c r="U39" s="1005"/>
      <c r="V39" s="1005"/>
      <c r="W39" s="1005"/>
      <c r="X39" s="1006"/>
      <c r="Y39" s="1015" t="s">
        <v>12</v>
      </c>
      <c r="Z39" s="1016"/>
      <c r="AA39" s="1017"/>
      <c r="AB39" s="463"/>
      <c r="AC39" s="1019"/>
      <c r="AD39" s="1019"/>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49" t="s">
        <v>54</v>
      </c>
      <c r="Z40" s="1012"/>
      <c r="AA40" s="1013"/>
      <c r="AB40" s="525"/>
      <c r="AC40" s="1018"/>
      <c r="AD40" s="1018"/>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5" t="s">
        <v>180</v>
      </c>
      <c r="AC41" s="1014"/>
      <c r="AD41" s="1014"/>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8"/>
      <c r="AA44" s="829"/>
      <c r="AB44" s="1024" t="s">
        <v>11</v>
      </c>
      <c r="AC44" s="1025"/>
      <c r="AD44" s="1026"/>
      <c r="AE44" s="1030" t="s">
        <v>389</v>
      </c>
      <c r="AF44" s="1030"/>
      <c r="AG44" s="1030"/>
      <c r="AH44" s="1030"/>
      <c r="AI44" s="1030" t="s">
        <v>411</v>
      </c>
      <c r="AJ44" s="1030"/>
      <c r="AK44" s="1030"/>
      <c r="AL44" s="559"/>
      <c r="AM44" s="1030" t="s">
        <v>508</v>
      </c>
      <c r="AN44" s="1030"/>
      <c r="AO44" s="1030"/>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15"/>
      <c r="AF45" s="915"/>
      <c r="AG45" s="915"/>
      <c r="AH45" s="915"/>
      <c r="AI45" s="915"/>
      <c r="AJ45" s="915"/>
      <c r="AK45" s="915"/>
      <c r="AL45" s="410"/>
      <c r="AM45" s="915"/>
      <c r="AN45" s="915"/>
      <c r="AO45" s="915"/>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7"/>
      <c r="I46" s="997"/>
      <c r="J46" s="997"/>
      <c r="K46" s="997"/>
      <c r="L46" s="997"/>
      <c r="M46" s="997"/>
      <c r="N46" s="997"/>
      <c r="O46" s="998"/>
      <c r="P46" s="109"/>
      <c r="Q46" s="1005"/>
      <c r="R46" s="1005"/>
      <c r="S46" s="1005"/>
      <c r="T46" s="1005"/>
      <c r="U46" s="1005"/>
      <c r="V46" s="1005"/>
      <c r="W46" s="1005"/>
      <c r="X46" s="1006"/>
      <c r="Y46" s="1015" t="s">
        <v>12</v>
      </c>
      <c r="Z46" s="1016"/>
      <c r="AA46" s="1017"/>
      <c r="AB46" s="463"/>
      <c r="AC46" s="1019"/>
      <c r="AD46" s="1019"/>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49" t="s">
        <v>54</v>
      </c>
      <c r="Z47" s="1012"/>
      <c r="AA47" s="1013"/>
      <c r="AB47" s="525"/>
      <c r="AC47" s="1018"/>
      <c r="AD47" s="1018"/>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5" t="s">
        <v>180</v>
      </c>
      <c r="AC48" s="1014"/>
      <c r="AD48" s="1014"/>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8"/>
      <c r="AA51" s="829"/>
      <c r="AB51" s="559" t="s">
        <v>11</v>
      </c>
      <c r="AC51" s="1025"/>
      <c r="AD51" s="1026"/>
      <c r="AE51" s="1030" t="s">
        <v>389</v>
      </c>
      <c r="AF51" s="1030"/>
      <c r="AG51" s="1030"/>
      <c r="AH51" s="1030"/>
      <c r="AI51" s="1030" t="s">
        <v>411</v>
      </c>
      <c r="AJ51" s="1030"/>
      <c r="AK51" s="1030"/>
      <c r="AL51" s="559"/>
      <c r="AM51" s="1030" t="s">
        <v>508</v>
      </c>
      <c r="AN51" s="1030"/>
      <c r="AO51" s="1030"/>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15"/>
      <c r="AF52" s="915"/>
      <c r="AG52" s="915"/>
      <c r="AH52" s="915"/>
      <c r="AI52" s="915"/>
      <c r="AJ52" s="915"/>
      <c r="AK52" s="915"/>
      <c r="AL52" s="410"/>
      <c r="AM52" s="915"/>
      <c r="AN52" s="915"/>
      <c r="AO52" s="915"/>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7"/>
      <c r="I53" s="997"/>
      <c r="J53" s="997"/>
      <c r="K53" s="997"/>
      <c r="L53" s="997"/>
      <c r="M53" s="997"/>
      <c r="N53" s="997"/>
      <c r="O53" s="998"/>
      <c r="P53" s="109"/>
      <c r="Q53" s="1005"/>
      <c r="R53" s="1005"/>
      <c r="S53" s="1005"/>
      <c r="T53" s="1005"/>
      <c r="U53" s="1005"/>
      <c r="V53" s="1005"/>
      <c r="W53" s="1005"/>
      <c r="X53" s="1006"/>
      <c r="Y53" s="1015" t="s">
        <v>12</v>
      </c>
      <c r="Z53" s="1016"/>
      <c r="AA53" s="1017"/>
      <c r="AB53" s="463"/>
      <c r="AC53" s="1019"/>
      <c r="AD53" s="1019"/>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49" t="s">
        <v>54</v>
      </c>
      <c r="Z54" s="1012"/>
      <c r="AA54" s="1013"/>
      <c r="AB54" s="525"/>
      <c r="AC54" s="1018"/>
      <c r="AD54" s="1018"/>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5" t="s">
        <v>180</v>
      </c>
      <c r="AC55" s="1014"/>
      <c r="AD55" s="1014"/>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8"/>
      <c r="AA58" s="829"/>
      <c r="AB58" s="1024" t="s">
        <v>11</v>
      </c>
      <c r="AC58" s="1025"/>
      <c r="AD58" s="1026"/>
      <c r="AE58" s="1030" t="s">
        <v>389</v>
      </c>
      <c r="AF58" s="1030"/>
      <c r="AG58" s="1030"/>
      <c r="AH58" s="1030"/>
      <c r="AI58" s="1030" t="s">
        <v>411</v>
      </c>
      <c r="AJ58" s="1030"/>
      <c r="AK58" s="1030"/>
      <c r="AL58" s="559"/>
      <c r="AM58" s="1030" t="s">
        <v>508</v>
      </c>
      <c r="AN58" s="1030"/>
      <c r="AO58" s="1030"/>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15"/>
      <c r="AF59" s="915"/>
      <c r="AG59" s="915"/>
      <c r="AH59" s="915"/>
      <c r="AI59" s="915"/>
      <c r="AJ59" s="915"/>
      <c r="AK59" s="915"/>
      <c r="AL59" s="410"/>
      <c r="AM59" s="915"/>
      <c r="AN59" s="915"/>
      <c r="AO59" s="915"/>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7"/>
      <c r="I60" s="997"/>
      <c r="J60" s="997"/>
      <c r="K60" s="997"/>
      <c r="L60" s="997"/>
      <c r="M60" s="997"/>
      <c r="N60" s="997"/>
      <c r="O60" s="998"/>
      <c r="P60" s="109"/>
      <c r="Q60" s="1005"/>
      <c r="R60" s="1005"/>
      <c r="S60" s="1005"/>
      <c r="T60" s="1005"/>
      <c r="U60" s="1005"/>
      <c r="V60" s="1005"/>
      <c r="W60" s="1005"/>
      <c r="X60" s="1006"/>
      <c r="Y60" s="1015" t="s">
        <v>12</v>
      </c>
      <c r="Z60" s="1016"/>
      <c r="AA60" s="1017"/>
      <c r="AB60" s="463"/>
      <c r="AC60" s="1019"/>
      <c r="AD60" s="1019"/>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49" t="s">
        <v>54</v>
      </c>
      <c r="Z61" s="1012"/>
      <c r="AA61" s="1013"/>
      <c r="AB61" s="525"/>
      <c r="AC61" s="1018"/>
      <c r="AD61" s="1018"/>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5" t="s">
        <v>180</v>
      </c>
      <c r="AC62" s="1014"/>
      <c r="AD62" s="1014"/>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8"/>
      <c r="AA65" s="829"/>
      <c r="AB65" s="1024" t="s">
        <v>11</v>
      </c>
      <c r="AC65" s="1025"/>
      <c r="AD65" s="1026"/>
      <c r="AE65" s="1030" t="s">
        <v>389</v>
      </c>
      <c r="AF65" s="1030"/>
      <c r="AG65" s="1030"/>
      <c r="AH65" s="1030"/>
      <c r="AI65" s="1030" t="s">
        <v>411</v>
      </c>
      <c r="AJ65" s="1030"/>
      <c r="AK65" s="1030"/>
      <c r="AL65" s="559"/>
      <c r="AM65" s="1030" t="s">
        <v>508</v>
      </c>
      <c r="AN65" s="1030"/>
      <c r="AO65" s="1030"/>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15"/>
      <c r="AF66" s="915"/>
      <c r="AG66" s="915"/>
      <c r="AH66" s="915"/>
      <c r="AI66" s="915"/>
      <c r="AJ66" s="915"/>
      <c r="AK66" s="915"/>
      <c r="AL66" s="410"/>
      <c r="AM66" s="915"/>
      <c r="AN66" s="915"/>
      <c r="AO66" s="915"/>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7"/>
      <c r="I67" s="997"/>
      <c r="J67" s="997"/>
      <c r="K67" s="997"/>
      <c r="L67" s="997"/>
      <c r="M67" s="997"/>
      <c r="N67" s="997"/>
      <c r="O67" s="998"/>
      <c r="P67" s="109"/>
      <c r="Q67" s="1005"/>
      <c r="R67" s="1005"/>
      <c r="S67" s="1005"/>
      <c r="T67" s="1005"/>
      <c r="U67" s="1005"/>
      <c r="V67" s="1005"/>
      <c r="W67" s="1005"/>
      <c r="X67" s="1006"/>
      <c r="Y67" s="1015" t="s">
        <v>12</v>
      </c>
      <c r="Z67" s="1016"/>
      <c r="AA67" s="1017"/>
      <c r="AB67" s="463"/>
      <c r="AC67" s="1019"/>
      <c r="AD67" s="1019"/>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49" t="s">
        <v>54</v>
      </c>
      <c r="Z68" s="1012"/>
      <c r="AA68" s="1013"/>
      <c r="AB68" s="525"/>
      <c r="AC68" s="1018"/>
      <c r="AD68" s="1018"/>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49" t="s">
        <v>13</v>
      </c>
      <c r="Z69" s="1012"/>
      <c r="AA69" s="1013"/>
      <c r="AB69" s="558" t="s">
        <v>180</v>
      </c>
      <c r="AC69" s="364"/>
      <c r="AD69" s="364"/>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2"/>
      <c r="I3" s="672"/>
      <c r="J3" s="672"/>
      <c r="K3" s="672"/>
      <c r="L3" s="671" t="s">
        <v>18</v>
      </c>
      <c r="M3" s="672"/>
      <c r="N3" s="672"/>
      <c r="O3" s="672"/>
      <c r="P3" s="672"/>
      <c r="Q3" s="672"/>
      <c r="R3" s="672"/>
      <c r="S3" s="672"/>
      <c r="T3" s="672"/>
      <c r="U3" s="672"/>
      <c r="V3" s="672"/>
      <c r="W3" s="672"/>
      <c r="X3" s="673"/>
      <c r="Y3" s="657" t="s">
        <v>19</v>
      </c>
      <c r="Z3" s="658"/>
      <c r="AA3" s="658"/>
      <c r="AB3" s="800"/>
      <c r="AC3" s="81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3"/>
      <c r="B4" s="1044"/>
      <c r="C4" s="1044"/>
      <c r="D4" s="1044"/>
      <c r="E4" s="1044"/>
      <c r="F4" s="1045"/>
      <c r="G4" s="674"/>
      <c r="H4" s="675"/>
      <c r="I4" s="675"/>
      <c r="J4" s="675"/>
      <c r="K4" s="676"/>
      <c r="L4" s="668"/>
      <c r="M4" s="669"/>
      <c r="N4" s="669"/>
      <c r="O4" s="669"/>
      <c r="P4" s="669"/>
      <c r="Q4" s="669"/>
      <c r="R4" s="669"/>
      <c r="S4" s="669"/>
      <c r="T4" s="669"/>
      <c r="U4" s="669"/>
      <c r="V4" s="669"/>
      <c r="W4" s="669"/>
      <c r="X4" s="670"/>
      <c r="Y4" s="385"/>
      <c r="Z4" s="386"/>
      <c r="AA4" s="386"/>
      <c r="AB4" s="804"/>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43"/>
      <c r="B5" s="1044"/>
      <c r="C5" s="1044"/>
      <c r="D5" s="1044"/>
      <c r="E5" s="1044"/>
      <c r="F5" s="104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3"/>
      <c r="B6" s="1044"/>
      <c r="C6" s="1044"/>
      <c r="D6" s="1044"/>
      <c r="E6" s="1044"/>
      <c r="F6" s="104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3"/>
      <c r="B7" s="1044"/>
      <c r="C7" s="1044"/>
      <c r="D7" s="1044"/>
      <c r="E7" s="1044"/>
      <c r="F7" s="104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3"/>
      <c r="B8" s="1044"/>
      <c r="C8" s="1044"/>
      <c r="D8" s="1044"/>
      <c r="E8" s="1044"/>
      <c r="F8" s="104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3"/>
      <c r="B9" s="1044"/>
      <c r="C9" s="1044"/>
      <c r="D9" s="1044"/>
      <c r="E9" s="1044"/>
      <c r="F9" s="104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3"/>
      <c r="B10" s="1044"/>
      <c r="C10" s="1044"/>
      <c r="D10" s="1044"/>
      <c r="E10" s="1044"/>
      <c r="F10" s="104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3"/>
      <c r="B11" s="1044"/>
      <c r="C11" s="1044"/>
      <c r="D11" s="1044"/>
      <c r="E11" s="1044"/>
      <c r="F11" s="104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3"/>
      <c r="B12" s="1044"/>
      <c r="C12" s="1044"/>
      <c r="D12" s="1044"/>
      <c r="E12" s="1044"/>
      <c r="F12" s="104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3"/>
      <c r="B13" s="1044"/>
      <c r="C13" s="1044"/>
      <c r="D13" s="1044"/>
      <c r="E13" s="1044"/>
      <c r="F13" s="104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5"/>
      <c r="AY15">
        <f>COUNTA($G$17,$AC$17)</f>
        <v>0</v>
      </c>
    </row>
    <row r="16" spans="1:51" ht="25.5" customHeight="1" x14ac:dyDescent="0.15">
      <c r="A16" s="1043"/>
      <c r="B16" s="1044"/>
      <c r="C16" s="1044"/>
      <c r="D16" s="1044"/>
      <c r="E16" s="1044"/>
      <c r="F16" s="1045"/>
      <c r="G16" s="81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3"/>
      <c r="B17" s="1044"/>
      <c r="C17" s="1044"/>
      <c r="D17" s="1044"/>
      <c r="E17" s="1044"/>
      <c r="F17" s="1045"/>
      <c r="G17" s="674"/>
      <c r="H17" s="675"/>
      <c r="I17" s="675"/>
      <c r="J17" s="675"/>
      <c r="K17" s="676"/>
      <c r="L17" s="668"/>
      <c r="M17" s="669"/>
      <c r="N17" s="669"/>
      <c r="O17" s="669"/>
      <c r="P17" s="669"/>
      <c r="Q17" s="669"/>
      <c r="R17" s="669"/>
      <c r="S17" s="669"/>
      <c r="T17" s="669"/>
      <c r="U17" s="669"/>
      <c r="V17" s="669"/>
      <c r="W17" s="669"/>
      <c r="X17" s="670"/>
      <c r="Y17" s="385"/>
      <c r="Z17" s="386"/>
      <c r="AA17" s="386"/>
      <c r="AB17" s="804"/>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43"/>
      <c r="B18" s="1044"/>
      <c r="C18" s="1044"/>
      <c r="D18" s="1044"/>
      <c r="E18" s="1044"/>
      <c r="F18" s="104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3"/>
      <c r="B19" s="1044"/>
      <c r="C19" s="1044"/>
      <c r="D19" s="1044"/>
      <c r="E19" s="1044"/>
      <c r="F19" s="104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3"/>
      <c r="B20" s="1044"/>
      <c r="C20" s="1044"/>
      <c r="D20" s="1044"/>
      <c r="E20" s="1044"/>
      <c r="F20" s="104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3"/>
      <c r="B21" s="1044"/>
      <c r="C21" s="1044"/>
      <c r="D21" s="1044"/>
      <c r="E21" s="1044"/>
      <c r="F21" s="104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3"/>
      <c r="B22" s="1044"/>
      <c r="C22" s="1044"/>
      <c r="D22" s="1044"/>
      <c r="E22" s="1044"/>
      <c r="F22" s="104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3"/>
      <c r="B23" s="1044"/>
      <c r="C23" s="1044"/>
      <c r="D23" s="1044"/>
      <c r="E23" s="1044"/>
      <c r="F23" s="104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3"/>
      <c r="B24" s="1044"/>
      <c r="C24" s="1044"/>
      <c r="D24" s="1044"/>
      <c r="E24" s="1044"/>
      <c r="F24" s="104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3"/>
      <c r="B25" s="1044"/>
      <c r="C25" s="1044"/>
      <c r="D25" s="1044"/>
      <c r="E25" s="1044"/>
      <c r="F25" s="104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3"/>
      <c r="B26" s="1044"/>
      <c r="C26" s="1044"/>
      <c r="D26" s="1044"/>
      <c r="E26" s="1044"/>
      <c r="F26" s="104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5"/>
      <c r="AY28">
        <f>COUNTA($G$30,$AC$30)</f>
        <v>0</v>
      </c>
    </row>
    <row r="29" spans="1:51" ht="24.75" customHeight="1" x14ac:dyDescent="0.15">
      <c r="A29" s="1043"/>
      <c r="B29" s="1044"/>
      <c r="C29" s="1044"/>
      <c r="D29" s="1044"/>
      <c r="E29" s="1044"/>
      <c r="F29" s="1045"/>
      <c r="G29" s="81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3"/>
      <c r="B30" s="1044"/>
      <c r="C30" s="1044"/>
      <c r="D30" s="1044"/>
      <c r="E30" s="1044"/>
      <c r="F30" s="1045"/>
      <c r="G30" s="674"/>
      <c r="H30" s="675"/>
      <c r="I30" s="675"/>
      <c r="J30" s="675"/>
      <c r="K30" s="676"/>
      <c r="L30" s="668"/>
      <c r="M30" s="669"/>
      <c r="N30" s="669"/>
      <c r="O30" s="669"/>
      <c r="P30" s="669"/>
      <c r="Q30" s="669"/>
      <c r="R30" s="669"/>
      <c r="S30" s="669"/>
      <c r="T30" s="669"/>
      <c r="U30" s="669"/>
      <c r="V30" s="669"/>
      <c r="W30" s="669"/>
      <c r="X30" s="670"/>
      <c r="Y30" s="385"/>
      <c r="Z30" s="386"/>
      <c r="AA30" s="386"/>
      <c r="AB30" s="804"/>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43"/>
      <c r="B31" s="1044"/>
      <c r="C31" s="1044"/>
      <c r="D31" s="1044"/>
      <c r="E31" s="1044"/>
      <c r="F31" s="104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3"/>
      <c r="B32" s="1044"/>
      <c r="C32" s="1044"/>
      <c r="D32" s="1044"/>
      <c r="E32" s="1044"/>
      <c r="F32" s="104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3"/>
      <c r="B33" s="1044"/>
      <c r="C33" s="1044"/>
      <c r="D33" s="1044"/>
      <c r="E33" s="1044"/>
      <c r="F33" s="104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3"/>
      <c r="B34" s="1044"/>
      <c r="C34" s="1044"/>
      <c r="D34" s="1044"/>
      <c r="E34" s="1044"/>
      <c r="F34" s="104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3"/>
      <c r="B35" s="1044"/>
      <c r="C35" s="1044"/>
      <c r="D35" s="1044"/>
      <c r="E35" s="1044"/>
      <c r="F35" s="104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3"/>
      <c r="B36" s="1044"/>
      <c r="C36" s="1044"/>
      <c r="D36" s="1044"/>
      <c r="E36" s="1044"/>
      <c r="F36" s="104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3"/>
      <c r="B37" s="1044"/>
      <c r="C37" s="1044"/>
      <c r="D37" s="1044"/>
      <c r="E37" s="1044"/>
      <c r="F37" s="104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3"/>
      <c r="B38" s="1044"/>
      <c r="C38" s="1044"/>
      <c r="D38" s="1044"/>
      <c r="E38" s="1044"/>
      <c r="F38" s="104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3"/>
      <c r="B39" s="1044"/>
      <c r="C39" s="1044"/>
      <c r="D39" s="1044"/>
      <c r="E39" s="1044"/>
      <c r="F39" s="104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5"/>
      <c r="AY41">
        <f>COUNTA($G$43,$AC$43)</f>
        <v>0</v>
      </c>
    </row>
    <row r="42" spans="1:51" ht="24.75" customHeight="1" x14ac:dyDescent="0.15">
      <c r="A42" s="1043"/>
      <c r="B42" s="1044"/>
      <c r="C42" s="1044"/>
      <c r="D42" s="1044"/>
      <c r="E42" s="1044"/>
      <c r="F42" s="1045"/>
      <c r="G42" s="81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3"/>
      <c r="B43" s="1044"/>
      <c r="C43" s="1044"/>
      <c r="D43" s="1044"/>
      <c r="E43" s="1044"/>
      <c r="F43" s="1045"/>
      <c r="G43" s="674"/>
      <c r="H43" s="675"/>
      <c r="I43" s="675"/>
      <c r="J43" s="675"/>
      <c r="K43" s="676"/>
      <c r="L43" s="668"/>
      <c r="M43" s="669"/>
      <c r="N43" s="669"/>
      <c r="O43" s="669"/>
      <c r="P43" s="669"/>
      <c r="Q43" s="669"/>
      <c r="R43" s="669"/>
      <c r="S43" s="669"/>
      <c r="T43" s="669"/>
      <c r="U43" s="669"/>
      <c r="V43" s="669"/>
      <c r="W43" s="669"/>
      <c r="X43" s="670"/>
      <c r="Y43" s="385"/>
      <c r="Z43" s="386"/>
      <c r="AA43" s="386"/>
      <c r="AB43" s="804"/>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43"/>
      <c r="B44" s="1044"/>
      <c r="C44" s="1044"/>
      <c r="D44" s="1044"/>
      <c r="E44" s="1044"/>
      <c r="F44" s="104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3"/>
      <c r="B45" s="1044"/>
      <c r="C45" s="1044"/>
      <c r="D45" s="1044"/>
      <c r="E45" s="1044"/>
      <c r="F45" s="104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3"/>
      <c r="B46" s="1044"/>
      <c r="C46" s="1044"/>
      <c r="D46" s="1044"/>
      <c r="E46" s="1044"/>
      <c r="F46" s="104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3"/>
      <c r="B47" s="1044"/>
      <c r="C47" s="1044"/>
      <c r="D47" s="1044"/>
      <c r="E47" s="1044"/>
      <c r="F47" s="104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3"/>
      <c r="B48" s="1044"/>
      <c r="C48" s="1044"/>
      <c r="D48" s="1044"/>
      <c r="E48" s="1044"/>
      <c r="F48" s="104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3"/>
      <c r="B49" s="1044"/>
      <c r="C49" s="1044"/>
      <c r="D49" s="1044"/>
      <c r="E49" s="1044"/>
      <c r="F49" s="104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3"/>
      <c r="B50" s="1044"/>
      <c r="C50" s="1044"/>
      <c r="D50" s="1044"/>
      <c r="E50" s="1044"/>
      <c r="F50" s="104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3"/>
      <c r="B51" s="1044"/>
      <c r="C51" s="1044"/>
      <c r="D51" s="1044"/>
      <c r="E51" s="1044"/>
      <c r="F51" s="104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3"/>
      <c r="B52" s="1044"/>
      <c r="C52" s="1044"/>
      <c r="D52" s="1044"/>
      <c r="E52" s="1044"/>
      <c r="F52" s="104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5"/>
      <c r="AY55">
        <f>COUNTA($G$57,$AC$57)</f>
        <v>0</v>
      </c>
    </row>
    <row r="56" spans="1:51" ht="24.75" customHeight="1" x14ac:dyDescent="0.15">
      <c r="A56" s="1043"/>
      <c r="B56" s="1044"/>
      <c r="C56" s="1044"/>
      <c r="D56" s="1044"/>
      <c r="E56" s="1044"/>
      <c r="F56" s="1045"/>
      <c r="G56" s="81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3"/>
      <c r="B57" s="1044"/>
      <c r="C57" s="1044"/>
      <c r="D57" s="1044"/>
      <c r="E57" s="1044"/>
      <c r="F57" s="1045"/>
      <c r="G57" s="674"/>
      <c r="H57" s="675"/>
      <c r="I57" s="675"/>
      <c r="J57" s="675"/>
      <c r="K57" s="676"/>
      <c r="L57" s="668"/>
      <c r="M57" s="669"/>
      <c r="N57" s="669"/>
      <c r="O57" s="669"/>
      <c r="P57" s="669"/>
      <c r="Q57" s="669"/>
      <c r="R57" s="669"/>
      <c r="S57" s="669"/>
      <c r="T57" s="669"/>
      <c r="U57" s="669"/>
      <c r="V57" s="669"/>
      <c r="W57" s="669"/>
      <c r="X57" s="670"/>
      <c r="Y57" s="385"/>
      <c r="Z57" s="386"/>
      <c r="AA57" s="386"/>
      <c r="AB57" s="804"/>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43"/>
      <c r="B58" s="1044"/>
      <c r="C58" s="1044"/>
      <c r="D58" s="1044"/>
      <c r="E58" s="1044"/>
      <c r="F58" s="104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3"/>
      <c r="B59" s="1044"/>
      <c r="C59" s="1044"/>
      <c r="D59" s="1044"/>
      <c r="E59" s="1044"/>
      <c r="F59" s="104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3"/>
      <c r="B60" s="1044"/>
      <c r="C60" s="1044"/>
      <c r="D60" s="1044"/>
      <c r="E60" s="1044"/>
      <c r="F60" s="104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3"/>
      <c r="B61" s="1044"/>
      <c r="C61" s="1044"/>
      <c r="D61" s="1044"/>
      <c r="E61" s="1044"/>
      <c r="F61" s="104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3"/>
      <c r="B62" s="1044"/>
      <c r="C62" s="1044"/>
      <c r="D62" s="1044"/>
      <c r="E62" s="1044"/>
      <c r="F62" s="104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3"/>
      <c r="B63" s="1044"/>
      <c r="C63" s="1044"/>
      <c r="D63" s="1044"/>
      <c r="E63" s="1044"/>
      <c r="F63" s="104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3"/>
      <c r="B64" s="1044"/>
      <c r="C64" s="1044"/>
      <c r="D64" s="1044"/>
      <c r="E64" s="1044"/>
      <c r="F64" s="104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3"/>
      <c r="B65" s="1044"/>
      <c r="C65" s="1044"/>
      <c r="D65" s="1044"/>
      <c r="E65" s="1044"/>
      <c r="F65" s="104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3"/>
      <c r="B66" s="1044"/>
      <c r="C66" s="1044"/>
      <c r="D66" s="1044"/>
      <c r="E66" s="1044"/>
      <c r="F66" s="104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5"/>
      <c r="AY68">
        <f>COUNTA($G$70,$AC$70)</f>
        <v>0</v>
      </c>
    </row>
    <row r="69" spans="1:51" ht="25.5" customHeight="1" x14ac:dyDescent="0.15">
      <c r="A69" s="1043"/>
      <c r="B69" s="1044"/>
      <c r="C69" s="1044"/>
      <c r="D69" s="1044"/>
      <c r="E69" s="1044"/>
      <c r="F69" s="1045"/>
      <c r="G69" s="81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3"/>
      <c r="B70" s="1044"/>
      <c r="C70" s="1044"/>
      <c r="D70" s="1044"/>
      <c r="E70" s="1044"/>
      <c r="F70" s="1045"/>
      <c r="G70" s="674"/>
      <c r="H70" s="675"/>
      <c r="I70" s="675"/>
      <c r="J70" s="675"/>
      <c r="K70" s="676"/>
      <c r="L70" s="668"/>
      <c r="M70" s="669"/>
      <c r="N70" s="669"/>
      <c r="O70" s="669"/>
      <c r="P70" s="669"/>
      <c r="Q70" s="669"/>
      <c r="R70" s="669"/>
      <c r="S70" s="669"/>
      <c r="T70" s="669"/>
      <c r="U70" s="669"/>
      <c r="V70" s="669"/>
      <c r="W70" s="669"/>
      <c r="X70" s="670"/>
      <c r="Y70" s="385"/>
      <c r="Z70" s="386"/>
      <c r="AA70" s="386"/>
      <c r="AB70" s="804"/>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43"/>
      <c r="B71" s="1044"/>
      <c r="C71" s="1044"/>
      <c r="D71" s="1044"/>
      <c r="E71" s="1044"/>
      <c r="F71" s="104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3"/>
      <c r="B72" s="1044"/>
      <c r="C72" s="1044"/>
      <c r="D72" s="1044"/>
      <c r="E72" s="1044"/>
      <c r="F72" s="104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3"/>
      <c r="B73" s="1044"/>
      <c r="C73" s="1044"/>
      <c r="D73" s="1044"/>
      <c r="E73" s="1044"/>
      <c r="F73" s="104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3"/>
      <c r="B74" s="1044"/>
      <c r="C74" s="1044"/>
      <c r="D74" s="1044"/>
      <c r="E74" s="1044"/>
      <c r="F74" s="104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3"/>
      <c r="B75" s="1044"/>
      <c r="C75" s="1044"/>
      <c r="D75" s="1044"/>
      <c r="E75" s="1044"/>
      <c r="F75" s="104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3"/>
      <c r="B76" s="1044"/>
      <c r="C76" s="1044"/>
      <c r="D76" s="1044"/>
      <c r="E76" s="1044"/>
      <c r="F76" s="104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3"/>
      <c r="B77" s="1044"/>
      <c r="C77" s="1044"/>
      <c r="D77" s="1044"/>
      <c r="E77" s="1044"/>
      <c r="F77" s="104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3"/>
      <c r="B78" s="1044"/>
      <c r="C78" s="1044"/>
      <c r="D78" s="1044"/>
      <c r="E78" s="1044"/>
      <c r="F78" s="104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3"/>
      <c r="B79" s="1044"/>
      <c r="C79" s="1044"/>
      <c r="D79" s="1044"/>
      <c r="E79" s="1044"/>
      <c r="F79" s="104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5"/>
      <c r="AY81">
        <f>COUNTA($G$83,$AC$83)</f>
        <v>0</v>
      </c>
    </row>
    <row r="82" spans="1:51" ht="24.75" customHeight="1" x14ac:dyDescent="0.15">
      <c r="A82" s="1043"/>
      <c r="B82" s="1044"/>
      <c r="C82" s="1044"/>
      <c r="D82" s="1044"/>
      <c r="E82" s="1044"/>
      <c r="F82" s="1045"/>
      <c r="G82" s="81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3"/>
      <c r="B83" s="1044"/>
      <c r="C83" s="1044"/>
      <c r="D83" s="1044"/>
      <c r="E83" s="1044"/>
      <c r="F83" s="1045"/>
      <c r="G83" s="674"/>
      <c r="H83" s="675"/>
      <c r="I83" s="675"/>
      <c r="J83" s="675"/>
      <c r="K83" s="676"/>
      <c r="L83" s="668"/>
      <c r="M83" s="669"/>
      <c r="N83" s="669"/>
      <c r="O83" s="669"/>
      <c r="P83" s="669"/>
      <c r="Q83" s="669"/>
      <c r="R83" s="669"/>
      <c r="S83" s="669"/>
      <c r="T83" s="669"/>
      <c r="U83" s="669"/>
      <c r="V83" s="669"/>
      <c r="W83" s="669"/>
      <c r="X83" s="670"/>
      <c r="Y83" s="385"/>
      <c r="Z83" s="386"/>
      <c r="AA83" s="386"/>
      <c r="AB83" s="804"/>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43"/>
      <c r="B84" s="1044"/>
      <c r="C84" s="1044"/>
      <c r="D84" s="1044"/>
      <c r="E84" s="1044"/>
      <c r="F84" s="104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3"/>
      <c r="B85" s="1044"/>
      <c r="C85" s="1044"/>
      <c r="D85" s="1044"/>
      <c r="E85" s="1044"/>
      <c r="F85" s="104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3"/>
      <c r="B86" s="1044"/>
      <c r="C86" s="1044"/>
      <c r="D86" s="1044"/>
      <c r="E86" s="1044"/>
      <c r="F86" s="104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3"/>
      <c r="B87" s="1044"/>
      <c r="C87" s="1044"/>
      <c r="D87" s="1044"/>
      <c r="E87" s="1044"/>
      <c r="F87" s="104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3"/>
      <c r="B88" s="1044"/>
      <c r="C88" s="1044"/>
      <c r="D88" s="1044"/>
      <c r="E88" s="1044"/>
      <c r="F88" s="104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3"/>
      <c r="B89" s="1044"/>
      <c r="C89" s="1044"/>
      <c r="D89" s="1044"/>
      <c r="E89" s="1044"/>
      <c r="F89" s="104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3"/>
      <c r="B90" s="1044"/>
      <c r="C90" s="1044"/>
      <c r="D90" s="1044"/>
      <c r="E90" s="1044"/>
      <c r="F90" s="104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3"/>
      <c r="B91" s="1044"/>
      <c r="C91" s="1044"/>
      <c r="D91" s="1044"/>
      <c r="E91" s="1044"/>
      <c r="F91" s="104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3"/>
      <c r="B92" s="1044"/>
      <c r="C92" s="1044"/>
      <c r="D92" s="1044"/>
      <c r="E92" s="1044"/>
      <c r="F92" s="104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5"/>
      <c r="AY94">
        <f>COUNTA($G$96,$AC$96)</f>
        <v>0</v>
      </c>
    </row>
    <row r="95" spans="1:51" ht="24.75" customHeight="1" x14ac:dyDescent="0.15">
      <c r="A95" s="1043"/>
      <c r="B95" s="1044"/>
      <c r="C95" s="1044"/>
      <c r="D95" s="1044"/>
      <c r="E95" s="1044"/>
      <c r="F95" s="1045"/>
      <c r="G95" s="81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3"/>
      <c r="B96" s="1044"/>
      <c r="C96" s="1044"/>
      <c r="D96" s="1044"/>
      <c r="E96" s="1044"/>
      <c r="F96" s="1045"/>
      <c r="G96" s="674"/>
      <c r="H96" s="675"/>
      <c r="I96" s="675"/>
      <c r="J96" s="675"/>
      <c r="K96" s="676"/>
      <c r="L96" s="668"/>
      <c r="M96" s="669"/>
      <c r="N96" s="669"/>
      <c r="O96" s="669"/>
      <c r="P96" s="669"/>
      <c r="Q96" s="669"/>
      <c r="R96" s="669"/>
      <c r="S96" s="669"/>
      <c r="T96" s="669"/>
      <c r="U96" s="669"/>
      <c r="V96" s="669"/>
      <c r="W96" s="669"/>
      <c r="X96" s="670"/>
      <c r="Y96" s="385"/>
      <c r="Z96" s="386"/>
      <c r="AA96" s="386"/>
      <c r="AB96" s="804"/>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43"/>
      <c r="B97" s="1044"/>
      <c r="C97" s="1044"/>
      <c r="D97" s="1044"/>
      <c r="E97" s="1044"/>
      <c r="F97" s="104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3"/>
      <c r="B98" s="1044"/>
      <c r="C98" s="1044"/>
      <c r="D98" s="1044"/>
      <c r="E98" s="1044"/>
      <c r="F98" s="104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3"/>
      <c r="B99" s="1044"/>
      <c r="C99" s="1044"/>
      <c r="D99" s="1044"/>
      <c r="E99" s="1044"/>
      <c r="F99" s="104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3"/>
      <c r="B100" s="1044"/>
      <c r="C100" s="1044"/>
      <c r="D100" s="1044"/>
      <c r="E100" s="1044"/>
      <c r="F100" s="104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3"/>
      <c r="B101" s="1044"/>
      <c r="C101" s="1044"/>
      <c r="D101" s="1044"/>
      <c r="E101" s="1044"/>
      <c r="F101" s="104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3"/>
      <c r="B102" s="1044"/>
      <c r="C102" s="1044"/>
      <c r="D102" s="1044"/>
      <c r="E102" s="1044"/>
      <c r="F102" s="104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3"/>
      <c r="B103" s="1044"/>
      <c r="C103" s="1044"/>
      <c r="D103" s="1044"/>
      <c r="E103" s="1044"/>
      <c r="F103" s="104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3"/>
      <c r="B104" s="1044"/>
      <c r="C104" s="1044"/>
      <c r="D104" s="1044"/>
      <c r="E104" s="1044"/>
      <c r="F104" s="104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3"/>
      <c r="B105" s="1044"/>
      <c r="C105" s="1044"/>
      <c r="D105" s="1044"/>
      <c r="E105" s="1044"/>
      <c r="F105" s="104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c r="AY108">
        <f>COUNTA($G$110,$AC$110)</f>
        <v>0</v>
      </c>
    </row>
    <row r="109" spans="1:51" ht="24.75" customHeight="1" x14ac:dyDescent="0.15">
      <c r="A109" s="1043"/>
      <c r="B109" s="1044"/>
      <c r="C109" s="1044"/>
      <c r="D109" s="1044"/>
      <c r="E109" s="1044"/>
      <c r="F109" s="1045"/>
      <c r="G109" s="81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3"/>
      <c r="B110" s="1044"/>
      <c r="C110" s="1044"/>
      <c r="D110" s="1044"/>
      <c r="E110" s="1044"/>
      <c r="F110" s="1045"/>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4"/>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43"/>
      <c r="B111" s="1044"/>
      <c r="C111" s="1044"/>
      <c r="D111" s="1044"/>
      <c r="E111" s="1044"/>
      <c r="F111" s="104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3"/>
      <c r="B112" s="1044"/>
      <c r="C112" s="1044"/>
      <c r="D112" s="1044"/>
      <c r="E112" s="1044"/>
      <c r="F112" s="104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3"/>
      <c r="B113" s="1044"/>
      <c r="C113" s="1044"/>
      <c r="D113" s="1044"/>
      <c r="E113" s="1044"/>
      <c r="F113" s="104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3"/>
      <c r="B114" s="1044"/>
      <c r="C114" s="1044"/>
      <c r="D114" s="1044"/>
      <c r="E114" s="1044"/>
      <c r="F114" s="104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3"/>
      <c r="B115" s="1044"/>
      <c r="C115" s="1044"/>
      <c r="D115" s="1044"/>
      <c r="E115" s="1044"/>
      <c r="F115" s="104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3"/>
      <c r="B116" s="1044"/>
      <c r="C116" s="1044"/>
      <c r="D116" s="1044"/>
      <c r="E116" s="1044"/>
      <c r="F116" s="104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3"/>
      <c r="B117" s="1044"/>
      <c r="C117" s="1044"/>
      <c r="D117" s="1044"/>
      <c r="E117" s="1044"/>
      <c r="F117" s="104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3"/>
      <c r="B118" s="1044"/>
      <c r="C118" s="1044"/>
      <c r="D118" s="1044"/>
      <c r="E118" s="1044"/>
      <c r="F118" s="104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3"/>
      <c r="B119" s="1044"/>
      <c r="C119" s="1044"/>
      <c r="D119" s="1044"/>
      <c r="E119" s="1044"/>
      <c r="F119" s="104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c r="AY121">
        <f>COUNTA($G$123,$AC$123)</f>
        <v>0</v>
      </c>
    </row>
    <row r="122" spans="1:51" ht="25.5" customHeight="1" x14ac:dyDescent="0.15">
      <c r="A122" s="1043"/>
      <c r="B122" s="1044"/>
      <c r="C122" s="1044"/>
      <c r="D122" s="1044"/>
      <c r="E122" s="1044"/>
      <c r="F122" s="1045"/>
      <c r="G122" s="81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3"/>
      <c r="B123" s="1044"/>
      <c r="C123" s="1044"/>
      <c r="D123" s="1044"/>
      <c r="E123" s="1044"/>
      <c r="F123" s="1045"/>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4"/>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43"/>
      <c r="B124" s="1044"/>
      <c r="C124" s="1044"/>
      <c r="D124" s="1044"/>
      <c r="E124" s="1044"/>
      <c r="F124" s="104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3"/>
      <c r="B125" s="1044"/>
      <c r="C125" s="1044"/>
      <c r="D125" s="1044"/>
      <c r="E125" s="1044"/>
      <c r="F125" s="104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3"/>
      <c r="B126" s="1044"/>
      <c r="C126" s="1044"/>
      <c r="D126" s="1044"/>
      <c r="E126" s="1044"/>
      <c r="F126" s="104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3"/>
      <c r="B127" s="1044"/>
      <c r="C127" s="1044"/>
      <c r="D127" s="1044"/>
      <c r="E127" s="1044"/>
      <c r="F127" s="104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3"/>
      <c r="B128" s="1044"/>
      <c r="C128" s="1044"/>
      <c r="D128" s="1044"/>
      <c r="E128" s="1044"/>
      <c r="F128" s="104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3"/>
      <c r="B129" s="1044"/>
      <c r="C129" s="1044"/>
      <c r="D129" s="1044"/>
      <c r="E129" s="1044"/>
      <c r="F129" s="104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3"/>
      <c r="B130" s="1044"/>
      <c r="C130" s="1044"/>
      <c r="D130" s="1044"/>
      <c r="E130" s="1044"/>
      <c r="F130" s="104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3"/>
      <c r="B131" s="1044"/>
      <c r="C131" s="1044"/>
      <c r="D131" s="1044"/>
      <c r="E131" s="1044"/>
      <c r="F131" s="104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3"/>
      <c r="B132" s="1044"/>
      <c r="C132" s="1044"/>
      <c r="D132" s="1044"/>
      <c r="E132" s="1044"/>
      <c r="F132" s="104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c r="AY134">
        <f>COUNTA($G$136,$AC$136)</f>
        <v>0</v>
      </c>
    </row>
    <row r="135" spans="1:51" ht="24.75" customHeight="1" x14ac:dyDescent="0.15">
      <c r="A135" s="1043"/>
      <c r="B135" s="1044"/>
      <c r="C135" s="1044"/>
      <c r="D135" s="1044"/>
      <c r="E135" s="1044"/>
      <c r="F135" s="1045"/>
      <c r="G135" s="81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3"/>
      <c r="B136" s="1044"/>
      <c r="C136" s="1044"/>
      <c r="D136" s="1044"/>
      <c r="E136" s="1044"/>
      <c r="F136" s="1045"/>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4"/>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43"/>
      <c r="B137" s="1044"/>
      <c r="C137" s="1044"/>
      <c r="D137" s="1044"/>
      <c r="E137" s="1044"/>
      <c r="F137" s="104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3"/>
      <c r="B138" s="1044"/>
      <c r="C138" s="1044"/>
      <c r="D138" s="1044"/>
      <c r="E138" s="1044"/>
      <c r="F138" s="104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3"/>
      <c r="B139" s="1044"/>
      <c r="C139" s="1044"/>
      <c r="D139" s="1044"/>
      <c r="E139" s="1044"/>
      <c r="F139" s="104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3"/>
      <c r="B140" s="1044"/>
      <c r="C140" s="1044"/>
      <c r="D140" s="1044"/>
      <c r="E140" s="1044"/>
      <c r="F140" s="104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3"/>
      <c r="B141" s="1044"/>
      <c r="C141" s="1044"/>
      <c r="D141" s="1044"/>
      <c r="E141" s="1044"/>
      <c r="F141" s="104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3"/>
      <c r="B142" s="1044"/>
      <c r="C142" s="1044"/>
      <c r="D142" s="1044"/>
      <c r="E142" s="1044"/>
      <c r="F142" s="104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3"/>
      <c r="B143" s="1044"/>
      <c r="C143" s="1044"/>
      <c r="D143" s="1044"/>
      <c r="E143" s="1044"/>
      <c r="F143" s="104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3"/>
      <c r="B144" s="1044"/>
      <c r="C144" s="1044"/>
      <c r="D144" s="1044"/>
      <c r="E144" s="1044"/>
      <c r="F144" s="104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3"/>
      <c r="B145" s="1044"/>
      <c r="C145" s="1044"/>
      <c r="D145" s="1044"/>
      <c r="E145" s="1044"/>
      <c r="F145" s="104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c r="AY147">
        <f>COUNTA($G$149,$AC$149)</f>
        <v>0</v>
      </c>
    </row>
    <row r="148" spans="1:51" ht="24.75" customHeight="1" x14ac:dyDescent="0.15">
      <c r="A148" s="1043"/>
      <c r="B148" s="1044"/>
      <c r="C148" s="1044"/>
      <c r="D148" s="1044"/>
      <c r="E148" s="1044"/>
      <c r="F148" s="1045"/>
      <c r="G148" s="81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3"/>
      <c r="B149" s="1044"/>
      <c r="C149" s="1044"/>
      <c r="D149" s="1044"/>
      <c r="E149" s="1044"/>
      <c r="F149" s="1045"/>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4"/>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43"/>
      <c r="B150" s="1044"/>
      <c r="C150" s="1044"/>
      <c r="D150" s="1044"/>
      <c r="E150" s="1044"/>
      <c r="F150" s="104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3"/>
      <c r="B151" s="1044"/>
      <c r="C151" s="1044"/>
      <c r="D151" s="1044"/>
      <c r="E151" s="1044"/>
      <c r="F151" s="104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3"/>
      <c r="B152" s="1044"/>
      <c r="C152" s="1044"/>
      <c r="D152" s="1044"/>
      <c r="E152" s="1044"/>
      <c r="F152" s="104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3"/>
      <c r="B153" s="1044"/>
      <c r="C153" s="1044"/>
      <c r="D153" s="1044"/>
      <c r="E153" s="1044"/>
      <c r="F153" s="104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3"/>
      <c r="B154" s="1044"/>
      <c r="C154" s="1044"/>
      <c r="D154" s="1044"/>
      <c r="E154" s="1044"/>
      <c r="F154" s="104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3"/>
      <c r="B155" s="1044"/>
      <c r="C155" s="1044"/>
      <c r="D155" s="1044"/>
      <c r="E155" s="1044"/>
      <c r="F155" s="104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3"/>
      <c r="B156" s="1044"/>
      <c r="C156" s="1044"/>
      <c r="D156" s="1044"/>
      <c r="E156" s="1044"/>
      <c r="F156" s="104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3"/>
      <c r="B157" s="1044"/>
      <c r="C157" s="1044"/>
      <c r="D157" s="1044"/>
      <c r="E157" s="1044"/>
      <c r="F157" s="104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3"/>
      <c r="B158" s="1044"/>
      <c r="C158" s="1044"/>
      <c r="D158" s="1044"/>
      <c r="E158" s="1044"/>
      <c r="F158" s="104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c r="AY161">
        <f>COUNTA($G$163,$AC$163)</f>
        <v>0</v>
      </c>
    </row>
    <row r="162" spans="1:51" ht="24.75" customHeight="1" x14ac:dyDescent="0.15">
      <c r="A162" s="1043"/>
      <c r="B162" s="1044"/>
      <c r="C162" s="1044"/>
      <c r="D162" s="1044"/>
      <c r="E162" s="1044"/>
      <c r="F162" s="1045"/>
      <c r="G162" s="81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3"/>
      <c r="B163" s="1044"/>
      <c r="C163" s="1044"/>
      <c r="D163" s="1044"/>
      <c r="E163" s="1044"/>
      <c r="F163" s="1045"/>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4"/>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43"/>
      <c r="B164" s="1044"/>
      <c r="C164" s="1044"/>
      <c r="D164" s="1044"/>
      <c r="E164" s="1044"/>
      <c r="F164" s="104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3"/>
      <c r="B165" s="1044"/>
      <c r="C165" s="1044"/>
      <c r="D165" s="1044"/>
      <c r="E165" s="1044"/>
      <c r="F165" s="104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3"/>
      <c r="B166" s="1044"/>
      <c r="C166" s="1044"/>
      <c r="D166" s="1044"/>
      <c r="E166" s="1044"/>
      <c r="F166" s="104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3"/>
      <c r="B167" s="1044"/>
      <c r="C167" s="1044"/>
      <c r="D167" s="1044"/>
      <c r="E167" s="1044"/>
      <c r="F167" s="104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3"/>
      <c r="B168" s="1044"/>
      <c r="C168" s="1044"/>
      <c r="D168" s="1044"/>
      <c r="E168" s="1044"/>
      <c r="F168" s="104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3"/>
      <c r="B169" s="1044"/>
      <c r="C169" s="1044"/>
      <c r="D169" s="1044"/>
      <c r="E169" s="1044"/>
      <c r="F169" s="104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3"/>
      <c r="B170" s="1044"/>
      <c r="C170" s="1044"/>
      <c r="D170" s="1044"/>
      <c r="E170" s="1044"/>
      <c r="F170" s="104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3"/>
      <c r="B171" s="1044"/>
      <c r="C171" s="1044"/>
      <c r="D171" s="1044"/>
      <c r="E171" s="1044"/>
      <c r="F171" s="104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3"/>
      <c r="B172" s="1044"/>
      <c r="C172" s="1044"/>
      <c r="D172" s="1044"/>
      <c r="E172" s="1044"/>
      <c r="F172" s="104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c r="AY174">
        <f>COUNTA($G$176,$AC$176)</f>
        <v>0</v>
      </c>
    </row>
    <row r="175" spans="1:51" ht="25.5" customHeight="1" x14ac:dyDescent="0.15">
      <c r="A175" s="1043"/>
      <c r="B175" s="1044"/>
      <c r="C175" s="1044"/>
      <c r="D175" s="1044"/>
      <c r="E175" s="1044"/>
      <c r="F175" s="1045"/>
      <c r="G175" s="81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3"/>
      <c r="B176" s="1044"/>
      <c r="C176" s="1044"/>
      <c r="D176" s="1044"/>
      <c r="E176" s="1044"/>
      <c r="F176" s="1045"/>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4"/>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43"/>
      <c r="B177" s="1044"/>
      <c r="C177" s="1044"/>
      <c r="D177" s="1044"/>
      <c r="E177" s="1044"/>
      <c r="F177" s="104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3"/>
      <c r="B178" s="1044"/>
      <c r="C178" s="1044"/>
      <c r="D178" s="1044"/>
      <c r="E178" s="1044"/>
      <c r="F178" s="104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3"/>
      <c r="B179" s="1044"/>
      <c r="C179" s="1044"/>
      <c r="D179" s="1044"/>
      <c r="E179" s="1044"/>
      <c r="F179" s="104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3"/>
      <c r="B180" s="1044"/>
      <c r="C180" s="1044"/>
      <c r="D180" s="1044"/>
      <c r="E180" s="1044"/>
      <c r="F180" s="104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3"/>
      <c r="B181" s="1044"/>
      <c r="C181" s="1044"/>
      <c r="D181" s="1044"/>
      <c r="E181" s="1044"/>
      <c r="F181" s="104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3"/>
      <c r="B182" s="1044"/>
      <c r="C182" s="1044"/>
      <c r="D182" s="1044"/>
      <c r="E182" s="1044"/>
      <c r="F182" s="104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3"/>
      <c r="B183" s="1044"/>
      <c r="C183" s="1044"/>
      <c r="D183" s="1044"/>
      <c r="E183" s="1044"/>
      <c r="F183" s="104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3"/>
      <c r="B184" s="1044"/>
      <c r="C184" s="1044"/>
      <c r="D184" s="1044"/>
      <c r="E184" s="1044"/>
      <c r="F184" s="104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3"/>
      <c r="B185" s="1044"/>
      <c r="C185" s="1044"/>
      <c r="D185" s="1044"/>
      <c r="E185" s="1044"/>
      <c r="F185" s="104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c r="AY187">
        <f>COUNTA($G$189,$AC$189)</f>
        <v>0</v>
      </c>
    </row>
    <row r="188" spans="1:51" ht="24.75" customHeight="1" x14ac:dyDescent="0.15">
      <c r="A188" s="1043"/>
      <c r="B188" s="1044"/>
      <c r="C188" s="1044"/>
      <c r="D188" s="1044"/>
      <c r="E188" s="1044"/>
      <c r="F188" s="1045"/>
      <c r="G188" s="81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3"/>
      <c r="B189" s="1044"/>
      <c r="C189" s="1044"/>
      <c r="D189" s="1044"/>
      <c r="E189" s="1044"/>
      <c r="F189" s="1045"/>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4"/>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43"/>
      <c r="B190" s="1044"/>
      <c r="C190" s="1044"/>
      <c r="D190" s="1044"/>
      <c r="E190" s="1044"/>
      <c r="F190" s="104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3"/>
      <c r="B191" s="1044"/>
      <c r="C191" s="1044"/>
      <c r="D191" s="1044"/>
      <c r="E191" s="1044"/>
      <c r="F191" s="104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3"/>
      <c r="B192" s="1044"/>
      <c r="C192" s="1044"/>
      <c r="D192" s="1044"/>
      <c r="E192" s="1044"/>
      <c r="F192" s="104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3"/>
      <c r="B193" s="1044"/>
      <c r="C193" s="1044"/>
      <c r="D193" s="1044"/>
      <c r="E193" s="1044"/>
      <c r="F193" s="104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3"/>
      <c r="B194" s="1044"/>
      <c r="C194" s="1044"/>
      <c r="D194" s="1044"/>
      <c r="E194" s="1044"/>
      <c r="F194" s="104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3"/>
      <c r="B195" s="1044"/>
      <c r="C195" s="1044"/>
      <c r="D195" s="1044"/>
      <c r="E195" s="1044"/>
      <c r="F195" s="104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3"/>
      <c r="B196" s="1044"/>
      <c r="C196" s="1044"/>
      <c r="D196" s="1044"/>
      <c r="E196" s="1044"/>
      <c r="F196" s="104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3"/>
      <c r="B197" s="1044"/>
      <c r="C197" s="1044"/>
      <c r="D197" s="1044"/>
      <c r="E197" s="1044"/>
      <c r="F197" s="104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3"/>
      <c r="B198" s="1044"/>
      <c r="C198" s="1044"/>
      <c r="D198" s="1044"/>
      <c r="E198" s="1044"/>
      <c r="F198" s="104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c r="AY200">
        <f>COUNTA($G$202,$AC$202)</f>
        <v>0</v>
      </c>
    </row>
    <row r="201" spans="1:51" ht="24.75" customHeight="1" x14ac:dyDescent="0.15">
      <c r="A201" s="1043"/>
      <c r="B201" s="1044"/>
      <c r="C201" s="1044"/>
      <c r="D201" s="1044"/>
      <c r="E201" s="1044"/>
      <c r="F201" s="1045"/>
      <c r="G201" s="81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3"/>
      <c r="B202" s="1044"/>
      <c r="C202" s="1044"/>
      <c r="D202" s="1044"/>
      <c r="E202" s="1044"/>
      <c r="F202" s="1045"/>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4"/>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43"/>
      <c r="B203" s="1044"/>
      <c r="C203" s="1044"/>
      <c r="D203" s="1044"/>
      <c r="E203" s="1044"/>
      <c r="F203" s="104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3"/>
      <c r="B204" s="1044"/>
      <c r="C204" s="1044"/>
      <c r="D204" s="1044"/>
      <c r="E204" s="1044"/>
      <c r="F204" s="104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3"/>
      <c r="B205" s="1044"/>
      <c r="C205" s="1044"/>
      <c r="D205" s="1044"/>
      <c r="E205" s="1044"/>
      <c r="F205" s="104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3"/>
      <c r="B206" s="1044"/>
      <c r="C206" s="1044"/>
      <c r="D206" s="1044"/>
      <c r="E206" s="1044"/>
      <c r="F206" s="104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3"/>
      <c r="B207" s="1044"/>
      <c r="C207" s="1044"/>
      <c r="D207" s="1044"/>
      <c r="E207" s="1044"/>
      <c r="F207" s="104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3"/>
      <c r="B208" s="1044"/>
      <c r="C208" s="1044"/>
      <c r="D208" s="1044"/>
      <c r="E208" s="1044"/>
      <c r="F208" s="104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3"/>
      <c r="B209" s="1044"/>
      <c r="C209" s="1044"/>
      <c r="D209" s="1044"/>
      <c r="E209" s="1044"/>
      <c r="F209" s="104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3"/>
      <c r="B210" s="1044"/>
      <c r="C210" s="1044"/>
      <c r="D210" s="1044"/>
      <c r="E210" s="1044"/>
      <c r="F210" s="104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3"/>
      <c r="B211" s="1044"/>
      <c r="C211" s="1044"/>
      <c r="D211" s="1044"/>
      <c r="E211" s="1044"/>
      <c r="F211" s="104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c r="AY214">
        <f>COUNTA($G$216,$AC$216)</f>
        <v>0</v>
      </c>
    </row>
    <row r="215" spans="1:51" ht="24.75" customHeight="1" x14ac:dyDescent="0.15">
      <c r="A215" s="1043"/>
      <c r="B215" s="1044"/>
      <c r="C215" s="1044"/>
      <c r="D215" s="1044"/>
      <c r="E215" s="1044"/>
      <c r="F215" s="1045"/>
      <c r="G215" s="81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3"/>
      <c r="B216" s="1044"/>
      <c r="C216" s="1044"/>
      <c r="D216" s="1044"/>
      <c r="E216" s="1044"/>
      <c r="F216" s="1045"/>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4"/>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43"/>
      <c r="B217" s="1044"/>
      <c r="C217" s="1044"/>
      <c r="D217" s="1044"/>
      <c r="E217" s="1044"/>
      <c r="F217" s="104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3"/>
      <c r="B218" s="1044"/>
      <c r="C218" s="1044"/>
      <c r="D218" s="1044"/>
      <c r="E218" s="1044"/>
      <c r="F218" s="104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3"/>
      <c r="B219" s="1044"/>
      <c r="C219" s="1044"/>
      <c r="D219" s="1044"/>
      <c r="E219" s="1044"/>
      <c r="F219" s="104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3"/>
      <c r="B220" s="1044"/>
      <c r="C220" s="1044"/>
      <c r="D220" s="1044"/>
      <c r="E220" s="1044"/>
      <c r="F220" s="104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3"/>
      <c r="B221" s="1044"/>
      <c r="C221" s="1044"/>
      <c r="D221" s="1044"/>
      <c r="E221" s="1044"/>
      <c r="F221" s="104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3"/>
      <c r="B222" s="1044"/>
      <c r="C222" s="1044"/>
      <c r="D222" s="1044"/>
      <c r="E222" s="1044"/>
      <c r="F222" s="104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3"/>
      <c r="B223" s="1044"/>
      <c r="C223" s="1044"/>
      <c r="D223" s="1044"/>
      <c r="E223" s="1044"/>
      <c r="F223" s="104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3"/>
      <c r="B224" s="1044"/>
      <c r="C224" s="1044"/>
      <c r="D224" s="1044"/>
      <c r="E224" s="1044"/>
      <c r="F224" s="104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3"/>
      <c r="B225" s="1044"/>
      <c r="C225" s="1044"/>
      <c r="D225" s="1044"/>
      <c r="E225" s="1044"/>
      <c r="F225" s="104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c r="AY227">
        <f>COUNTA($G$229,$AC$229)</f>
        <v>0</v>
      </c>
    </row>
    <row r="228" spans="1:51" ht="25.5" customHeight="1" x14ac:dyDescent="0.15">
      <c r="A228" s="1043"/>
      <c r="B228" s="1044"/>
      <c r="C228" s="1044"/>
      <c r="D228" s="1044"/>
      <c r="E228" s="1044"/>
      <c r="F228" s="1045"/>
      <c r="G228" s="81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3"/>
      <c r="B229" s="1044"/>
      <c r="C229" s="1044"/>
      <c r="D229" s="1044"/>
      <c r="E229" s="1044"/>
      <c r="F229" s="1045"/>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4"/>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43"/>
      <c r="B230" s="1044"/>
      <c r="C230" s="1044"/>
      <c r="D230" s="1044"/>
      <c r="E230" s="1044"/>
      <c r="F230" s="104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3"/>
      <c r="B231" s="1044"/>
      <c r="C231" s="1044"/>
      <c r="D231" s="1044"/>
      <c r="E231" s="1044"/>
      <c r="F231" s="104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3"/>
      <c r="B232" s="1044"/>
      <c r="C232" s="1044"/>
      <c r="D232" s="1044"/>
      <c r="E232" s="1044"/>
      <c r="F232" s="104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3"/>
      <c r="B233" s="1044"/>
      <c r="C233" s="1044"/>
      <c r="D233" s="1044"/>
      <c r="E233" s="1044"/>
      <c r="F233" s="104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3"/>
      <c r="B234" s="1044"/>
      <c r="C234" s="1044"/>
      <c r="D234" s="1044"/>
      <c r="E234" s="1044"/>
      <c r="F234" s="104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3"/>
      <c r="B235" s="1044"/>
      <c r="C235" s="1044"/>
      <c r="D235" s="1044"/>
      <c r="E235" s="1044"/>
      <c r="F235" s="104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3"/>
      <c r="B236" s="1044"/>
      <c r="C236" s="1044"/>
      <c r="D236" s="1044"/>
      <c r="E236" s="1044"/>
      <c r="F236" s="104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3"/>
      <c r="B237" s="1044"/>
      <c r="C237" s="1044"/>
      <c r="D237" s="1044"/>
      <c r="E237" s="1044"/>
      <c r="F237" s="104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3"/>
      <c r="B238" s="1044"/>
      <c r="C238" s="1044"/>
      <c r="D238" s="1044"/>
      <c r="E238" s="1044"/>
      <c r="F238" s="104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c r="AY240">
        <f>COUNTA($G$242,$AC$242)</f>
        <v>0</v>
      </c>
    </row>
    <row r="241" spans="1:51" ht="24.75" customHeight="1" x14ac:dyDescent="0.15">
      <c r="A241" s="1043"/>
      <c r="B241" s="1044"/>
      <c r="C241" s="1044"/>
      <c r="D241" s="1044"/>
      <c r="E241" s="1044"/>
      <c r="F241" s="1045"/>
      <c r="G241" s="81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3"/>
      <c r="B242" s="1044"/>
      <c r="C242" s="1044"/>
      <c r="D242" s="1044"/>
      <c r="E242" s="1044"/>
      <c r="F242" s="1045"/>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4"/>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43"/>
      <c r="B243" s="1044"/>
      <c r="C243" s="1044"/>
      <c r="D243" s="1044"/>
      <c r="E243" s="1044"/>
      <c r="F243" s="104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3"/>
      <c r="B244" s="1044"/>
      <c r="C244" s="1044"/>
      <c r="D244" s="1044"/>
      <c r="E244" s="1044"/>
      <c r="F244" s="104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3"/>
      <c r="B245" s="1044"/>
      <c r="C245" s="1044"/>
      <c r="D245" s="1044"/>
      <c r="E245" s="1044"/>
      <c r="F245" s="104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3"/>
      <c r="B246" s="1044"/>
      <c r="C246" s="1044"/>
      <c r="D246" s="1044"/>
      <c r="E246" s="1044"/>
      <c r="F246" s="104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3"/>
      <c r="B247" s="1044"/>
      <c r="C247" s="1044"/>
      <c r="D247" s="1044"/>
      <c r="E247" s="1044"/>
      <c r="F247" s="104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3"/>
      <c r="B248" s="1044"/>
      <c r="C248" s="1044"/>
      <c r="D248" s="1044"/>
      <c r="E248" s="1044"/>
      <c r="F248" s="104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3"/>
      <c r="B249" s="1044"/>
      <c r="C249" s="1044"/>
      <c r="D249" s="1044"/>
      <c r="E249" s="1044"/>
      <c r="F249" s="104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3"/>
      <c r="B250" s="1044"/>
      <c r="C250" s="1044"/>
      <c r="D250" s="1044"/>
      <c r="E250" s="1044"/>
      <c r="F250" s="104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3"/>
      <c r="B251" s="1044"/>
      <c r="C251" s="1044"/>
      <c r="D251" s="1044"/>
      <c r="E251" s="1044"/>
      <c r="F251" s="104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c r="AY253">
        <f>COUNTA($G$255,$AC$255)</f>
        <v>0</v>
      </c>
    </row>
    <row r="254" spans="1:51" ht="24.75" customHeight="1" x14ac:dyDescent="0.15">
      <c r="A254" s="1043"/>
      <c r="B254" s="1044"/>
      <c r="C254" s="1044"/>
      <c r="D254" s="1044"/>
      <c r="E254" s="1044"/>
      <c r="F254" s="1045"/>
      <c r="G254" s="81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3"/>
      <c r="B255" s="1044"/>
      <c r="C255" s="1044"/>
      <c r="D255" s="1044"/>
      <c r="E255" s="1044"/>
      <c r="F255" s="1045"/>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4"/>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43"/>
      <c r="B256" s="1044"/>
      <c r="C256" s="1044"/>
      <c r="D256" s="1044"/>
      <c r="E256" s="1044"/>
      <c r="F256" s="104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3"/>
      <c r="B257" s="1044"/>
      <c r="C257" s="1044"/>
      <c r="D257" s="1044"/>
      <c r="E257" s="1044"/>
      <c r="F257" s="104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3"/>
      <c r="B258" s="1044"/>
      <c r="C258" s="1044"/>
      <c r="D258" s="1044"/>
      <c r="E258" s="1044"/>
      <c r="F258" s="104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3"/>
      <c r="B259" s="1044"/>
      <c r="C259" s="1044"/>
      <c r="D259" s="1044"/>
      <c r="E259" s="1044"/>
      <c r="F259" s="104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3"/>
      <c r="B260" s="1044"/>
      <c r="C260" s="1044"/>
      <c r="D260" s="1044"/>
      <c r="E260" s="1044"/>
      <c r="F260" s="104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3"/>
      <c r="B261" s="1044"/>
      <c r="C261" s="1044"/>
      <c r="D261" s="1044"/>
      <c r="E261" s="1044"/>
      <c r="F261" s="104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3"/>
      <c r="B262" s="1044"/>
      <c r="C262" s="1044"/>
      <c r="D262" s="1044"/>
      <c r="E262" s="1044"/>
      <c r="F262" s="104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3"/>
      <c r="B263" s="1044"/>
      <c r="C263" s="1044"/>
      <c r="D263" s="1044"/>
      <c r="E263" s="1044"/>
      <c r="F263" s="104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3"/>
      <c r="B264" s="1044"/>
      <c r="C264" s="1044"/>
      <c r="D264" s="1044"/>
      <c r="E264" s="1044"/>
      <c r="F264" s="104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352</v>
      </c>
      <c r="Z3" s="363"/>
      <c r="AA3" s="363"/>
      <c r="AB3" s="363"/>
      <c r="AC3" s="153" t="s">
        <v>337</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352</v>
      </c>
      <c r="Z36" s="363"/>
      <c r="AA36" s="363"/>
      <c r="AB36" s="363"/>
      <c r="AC36" s="153" t="s">
        <v>337</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352</v>
      </c>
      <c r="Z69" s="363"/>
      <c r="AA69" s="363"/>
      <c r="AB69" s="363"/>
      <c r="AC69" s="153" t="s">
        <v>337</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352</v>
      </c>
      <c r="Z102" s="363"/>
      <c r="AA102" s="363"/>
      <c r="AB102" s="363"/>
      <c r="AC102" s="153" t="s">
        <v>337</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352</v>
      </c>
      <c r="Z135" s="363"/>
      <c r="AA135" s="363"/>
      <c r="AB135" s="363"/>
      <c r="AC135" s="153" t="s">
        <v>337</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352</v>
      </c>
      <c r="Z168" s="363"/>
      <c r="AA168" s="363"/>
      <c r="AB168" s="363"/>
      <c r="AC168" s="153" t="s">
        <v>337</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352</v>
      </c>
      <c r="Z201" s="363"/>
      <c r="AA201" s="363"/>
      <c r="AB201" s="363"/>
      <c r="AC201" s="153" t="s">
        <v>337</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352</v>
      </c>
      <c r="Z234" s="363"/>
      <c r="AA234" s="363"/>
      <c r="AB234" s="363"/>
      <c r="AC234" s="153" t="s">
        <v>337</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352</v>
      </c>
      <c r="Z267" s="363"/>
      <c r="AA267" s="363"/>
      <c r="AB267" s="363"/>
      <c r="AC267" s="153" t="s">
        <v>337</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352</v>
      </c>
      <c r="Z300" s="363"/>
      <c r="AA300" s="363"/>
      <c r="AB300" s="363"/>
      <c r="AC300" s="153" t="s">
        <v>337</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352</v>
      </c>
      <c r="Z333" s="363"/>
      <c r="AA333" s="363"/>
      <c r="AB333" s="363"/>
      <c r="AC333" s="153" t="s">
        <v>337</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352</v>
      </c>
      <c r="Z366" s="363"/>
      <c r="AA366" s="363"/>
      <c r="AB366" s="363"/>
      <c r="AC366" s="153" t="s">
        <v>337</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352</v>
      </c>
      <c r="Z399" s="363"/>
      <c r="AA399" s="363"/>
      <c r="AB399" s="363"/>
      <c r="AC399" s="153" t="s">
        <v>337</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352</v>
      </c>
      <c r="Z432" s="363"/>
      <c r="AA432" s="363"/>
      <c r="AB432" s="363"/>
      <c r="AC432" s="153" t="s">
        <v>337</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352</v>
      </c>
      <c r="Z465" s="363"/>
      <c r="AA465" s="363"/>
      <c r="AB465" s="363"/>
      <c r="AC465" s="153" t="s">
        <v>337</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352</v>
      </c>
      <c r="Z498" s="363"/>
      <c r="AA498" s="363"/>
      <c r="AB498" s="363"/>
      <c r="AC498" s="153" t="s">
        <v>337</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352</v>
      </c>
      <c r="Z531" s="363"/>
      <c r="AA531" s="363"/>
      <c r="AB531" s="363"/>
      <c r="AC531" s="153" t="s">
        <v>337</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352</v>
      </c>
      <c r="Z564" s="363"/>
      <c r="AA564" s="363"/>
      <c r="AB564" s="363"/>
      <c r="AC564" s="153" t="s">
        <v>337</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352</v>
      </c>
      <c r="Z597" s="363"/>
      <c r="AA597" s="363"/>
      <c r="AB597" s="363"/>
      <c r="AC597" s="153" t="s">
        <v>337</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352</v>
      </c>
      <c r="Z630" s="363"/>
      <c r="AA630" s="363"/>
      <c r="AB630" s="363"/>
      <c r="AC630" s="153" t="s">
        <v>337</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352</v>
      </c>
      <c r="Z663" s="363"/>
      <c r="AA663" s="363"/>
      <c r="AB663" s="363"/>
      <c r="AC663" s="153" t="s">
        <v>337</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352</v>
      </c>
      <c r="Z696" s="363"/>
      <c r="AA696" s="363"/>
      <c r="AB696" s="363"/>
      <c r="AC696" s="153" t="s">
        <v>337</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352</v>
      </c>
      <c r="Z729" s="363"/>
      <c r="AA729" s="363"/>
      <c r="AB729" s="363"/>
      <c r="AC729" s="153" t="s">
        <v>337</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352</v>
      </c>
      <c r="Z762" s="363"/>
      <c r="AA762" s="363"/>
      <c r="AB762" s="363"/>
      <c r="AC762" s="153" t="s">
        <v>337</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352</v>
      </c>
      <c r="Z795" s="363"/>
      <c r="AA795" s="363"/>
      <c r="AB795" s="363"/>
      <c r="AC795" s="153" t="s">
        <v>337</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352</v>
      </c>
      <c r="Z828" s="363"/>
      <c r="AA828" s="363"/>
      <c r="AB828" s="363"/>
      <c r="AC828" s="153" t="s">
        <v>337</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352</v>
      </c>
      <c r="Z861" s="363"/>
      <c r="AA861" s="363"/>
      <c r="AB861" s="363"/>
      <c r="AC861" s="153" t="s">
        <v>337</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352</v>
      </c>
      <c r="Z894" s="363"/>
      <c r="AA894" s="363"/>
      <c r="AB894" s="363"/>
      <c r="AC894" s="153" t="s">
        <v>337</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352</v>
      </c>
      <c r="Z927" s="363"/>
      <c r="AA927" s="363"/>
      <c r="AB927" s="363"/>
      <c r="AC927" s="153" t="s">
        <v>337</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352</v>
      </c>
      <c r="Z960" s="363"/>
      <c r="AA960" s="363"/>
      <c r="AB960" s="363"/>
      <c r="AC960" s="153" t="s">
        <v>337</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352</v>
      </c>
      <c r="Z993" s="363"/>
      <c r="AA993" s="363"/>
      <c r="AB993" s="363"/>
      <c r="AC993" s="153" t="s">
        <v>337</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352</v>
      </c>
      <c r="Z1026" s="363"/>
      <c r="AA1026" s="363"/>
      <c r="AB1026" s="363"/>
      <c r="AC1026" s="153" t="s">
        <v>337</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352</v>
      </c>
      <c r="Z1059" s="363"/>
      <c r="AA1059" s="363"/>
      <c r="AB1059" s="363"/>
      <c r="AC1059" s="153" t="s">
        <v>337</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352</v>
      </c>
      <c r="Z1092" s="363"/>
      <c r="AA1092" s="363"/>
      <c r="AB1092" s="363"/>
      <c r="AC1092" s="153" t="s">
        <v>337</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352</v>
      </c>
      <c r="Z1125" s="363"/>
      <c r="AA1125" s="363"/>
      <c r="AB1125" s="363"/>
      <c r="AC1125" s="153" t="s">
        <v>337</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352</v>
      </c>
      <c r="Z1158" s="363"/>
      <c r="AA1158" s="363"/>
      <c r="AB1158" s="363"/>
      <c r="AC1158" s="153" t="s">
        <v>337</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352</v>
      </c>
      <c r="Z1191" s="363"/>
      <c r="AA1191" s="363"/>
      <c r="AB1191" s="363"/>
      <c r="AC1191" s="153" t="s">
        <v>337</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352</v>
      </c>
      <c r="Z1224" s="363"/>
      <c r="AA1224" s="363"/>
      <c r="AB1224" s="363"/>
      <c r="AC1224" s="153" t="s">
        <v>337</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352</v>
      </c>
      <c r="Z1257" s="363"/>
      <c r="AA1257" s="363"/>
      <c r="AB1257" s="363"/>
      <c r="AC1257" s="153" t="s">
        <v>337</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352</v>
      </c>
      <c r="Z1290" s="363"/>
      <c r="AA1290" s="363"/>
      <c r="AB1290" s="363"/>
      <c r="AC1290" s="153" t="s">
        <v>337</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安楽 伸也(anraku-shinya.80a)</cp:lastModifiedBy>
  <cp:lastPrinted>2021-05-24T13:13:38Z</cp:lastPrinted>
  <dcterms:created xsi:type="dcterms:W3CDTF">2012-03-13T00:50:25Z</dcterms:created>
  <dcterms:modified xsi:type="dcterms:W3CDTF">2021-08-17T08:06:43Z</dcterms:modified>
</cp:coreProperties>
</file>